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bbraun.sharepoint.com/sites/bbraun_eis_ltavitum/Internal Documents/BAV_PR_pardavimai/Konkursai/Konkursai 2026/KUL infekcines projektas 20260115/Į CVP IS sistemą/"/>
    </mc:Choice>
  </mc:AlternateContent>
  <xr:revisionPtr revIDLastSave="85" documentId="8_{592A986D-359D-43C4-9B2F-CF235B1981AB}" xr6:coauthVersionLast="47" xr6:coauthVersionMax="47" xr10:uidLastSave="{A34E5448-9BE5-4999-BD8C-99080F250B0C}"/>
  <bookViews>
    <workbookView xWindow="-28920" yWindow="-120" windowWidth="29040" windowHeight="15720" activeTab="1" xr2:uid="{00000000-000D-0000-FFFF-FFFF00000000}"/>
  </bookViews>
  <sheets>
    <sheet name="Pasiūlymas" sheetId="1" r:id="rId1"/>
    <sheet name="Subtiekėjai ir prieda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15" i="1" l="1"/>
  <c r="G778" i="1"/>
  <c r="H814" i="1" s="1"/>
  <c r="H768" i="1"/>
  <c r="G683" i="1"/>
  <c r="H767" i="1" s="1"/>
  <c r="H673" i="1"/>
  <c r="G594" i="1"/>
  <c r="G672" i="1" s="1"/>
  <c r="G673" i="1" s="1"/>
  <c r="G674" i="1" s="1"/>
  <c r="H584" i="1"/>
  <c r="G454" i="1"/>
  <c r="G583" i="1" s="1"/>
  <c r="G584" i="1" s="1"/>
  <c r="G585" i="1" s="1"/>
  <c r="H444" i="1"/>
  <c r="G386" i="1"/>
  <c r="H443" i="1" s="1"/>
  <c r="H376" i="1"/>
  <c r="G300" i="1"/>
  <c r="G375" i="1" s="1"/>
  <c r="G376" i="1" s="1"/>
  <c r="G377" i="1" s="1"/>
  <c r="H290" i="1"/>
  <c r="G201" i="1"/>
  <c r="G289" i="1" s="1"/>
  <c r="G290" i="1" s="1"/>
  <c r="G291" i="1" s="1"/>
  <c r="H191" i="1"/>
  <c r="G137" i="1"/>
  <c r="H190" i="1" s="1"/>
  <c r="H127" i="1"/>
  <c r="G37" i="1"/>
  <c r="G126" i="1" s="1"/>
  <c r="G127" i="1" s="1"/>
  <c r="G128" i="1" s="1"/>
  <c r="G21" i="1"/>
  <c r="H289" i="1" l="1"/>
  <c r="H583" i="1"/>
  <c r="G767" i="1"/>
  <c r="G768" i="1" s="1"/>
  <c r="G769" i="1" s="1"/>
  <c r="H672" i="1"/>
  <c r="H126" i="1"/>
  <c r="G443" i="1"/>
  <c r="G444" i="1" s="1"/>
  <c r="G445" i="1" s="1"/>
  <c r="G190" i="1"/>
  <c r="G191" i="1" s="1"/>
  <c r="G192" i="1" s="1"/>
  <c r="G814" i="1"/>
  <c r="G815" i="1" s="1"/>
  <c r="G816" i="1" s="1"/>
  <c r="H37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Birutė Navickienė</author>
  </authors>
  <commentList>
    <comment ref="D673" authorId="0" shapeId="0" xr:uid="{4AC3FC05-4218-4DBE-9A62-72B5209FC9BA}">
      <text>
        <r>
          <rPr>
            <b/>
            <sz val="9"/>
            <color indexed="81"/>
            <rFont val="Tahoma"/>
            <family val="2"/>
          </rPr>
          <t>Birutė Navickienė:</t>
        </r>
        <r>
          <rPr>
            <sz val="9"/>
            <color indexed="81"/>
            <rFont val="Tahoma"/>
            <family val="2"/>
          </rPr>
          <t xml:space="preserve">
</t>
        </r>
      </text>
    </comment>
  </commentList>
</comments>
</file>

<file path=xl/sharedStrings.xml><?xml version="1.0" encoding="utf-8"?>
<sst xmlns="http://schemas.openxmlformats.org/spreadsheetml/2006/main" count="1802" uniqueCount="1580">
  <si>
    <t>PIRKIMO SĄLYGŲ PRIEDAS "PASIŪLYMO FORMA"</t>
  </si>
  <si>
    <t>MEDICININĖ ĮRANGA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</si>
  <si>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</si>
  <si>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</si>
  <si>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</si>
  <si>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</si>
  <si>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</si>
  <si>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</si>
  <si>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</si>
  <si>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</si>
  <si>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</si>
  <si>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</si>
  <si>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</si>
  <si>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</si>
  <si>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</si>
  <si>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</si>
  <si>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</si>
  <si>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</si>
  <si>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</si>
  <si>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</si>
  <si>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</si>
  <si>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</si>
  <si>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</si>
  <si>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</si>
  <si>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</si>
  <si>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</si>
  <si>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</si>
  <si>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VIDEOENDOSKOPINĖ SISTEMA (2 GASTRODUODENOSKOPAI, 1 KOLONOSKOPAS) SU VALYMO ĮRANGA</t>
  </si>
  <si>
    <t>Tiekėjo pasiūlymas:</t>
  </si>
  <si>
    <t>Nr.</t>
  </si>
  <si>
    <t>Pavadinimas</t>
  </si>
  <si>
    <t>Kiekis</t>
  </si>
  <si>
    <t>Siūloma reikšmė</t>
  </si>
  <si>
    <t>Mato vienetas</t>
  </si>
  <si>
    <t>Kaina be PVM, Eur</t>
  </si>
  <si>
    <t>Suma be PVM, Eur</t>
  </si>
  <si>
    <t>Gamintojas, modelis, prekės kodas kataloge (jei turi)</t>
  </si>
  <si>
    <t>Siūlomos įrangos konkreti parametro reikšmė</t>
  </si>
  <si>
    <t xml:space="preserve">Dokumento, kuriame yra nurodyta įrangos reikalaujamo parametro konkreti reikšmė (atitiktis) pavadinimas ir puslapio  Nr. </t>
  </si>
  <si>
    <t>1.</t>
  </si>
  <si>
    <t>Videoendoskopinė sistema (2 gastroduodenoskopai, 1 kolonoskopas) su valymo įranga</t>
  </si>
  <si>
    <t>1.1.</t>
  </si>
  <si>
    <t>kompl.</t>
  </si>
  <si>
    <t>1.1.1.</t>
  </si>
  <si>
    <t>Vaizdo centras 1 vnt.</t>
  </si>
  <si>
    <t>1.1.2.</t>
  </si>
  <si>
    <t>Vaizdo centro sistema skirta naudoti su endoskopais, endoskopinei diagnostikai, gydymui</t>
  </si>
  <si>
    <t>1.1.3.</t>
  </si>
  <si>
    <t>Vaizdo centro sistema suderinama su vaizdo gastroskopais, kolonoskopais, enteroskopais, ultragarsiniais endoskopais</t>
  </si>
  <si>
    <t>1.1.4.</t>
  </si>
  <si>
    <t xml:space="preserve">Vaizdo centre įprastos, baltos šviesos, stebėjimo režimas </t>
  </si>
  <si>
    <t>1.1.5.</t>
  </si>
  <si>
    <t>Vaizdo centre siauro spektro atvaizdavimas stebėjimo režimas, skirtu kraujagyslių tinklo bei paviršinių audinių struktūros išryškinimui arba lygiavertis.</t>
  </si>
  <si>
    <t>1.1.6.</t>
  </si>
  <si>
    <t>Vaizdo centre vaizdo tekstūros ir spalvų kokybės gerinimo rėžimas: paryškina tonų pasikeitimus, vaizdo struktūrą ir kontūrus arba lygiavertis.</t>
  </si>
  <si>
    <t>1.1.7.</t>
  </si>
  <si>
    <t>Vaizdo centro ekrane turi būti fukcijos : a) vaizdas vaizde arba lygiavertis; b) vaizdas ne vaizde arba lygiavertis.</t>
  </si>
  <si>
    <t>1.1.8.</t>
  </si>
  <si>
    <t>Vaizdo centre pritaikomųjų jungiklių nustatymai, su galimybe užprogramuoti : a) ne mažiau kaip 4 endoskopo (nuotoliniai jungikliai) mygtukai; b) ne mažiau kaip 3 jutiklinio skydelio pritaikomus  jungiklius arba montuojamas lietimui jautrus planšetinis kompiuteris.</t>
  </si>
  <si>
    <t>1.1.9.</t>
  </si>
  <si>
    <t>Vaizdo centre diafragmos rėžimas : a) automatinis; b) didžiausios reikšmės (maksimalus); c) vidutinis.</t>
  </si>
  <si>
    <t>1.1.10.</t>
  </si>
  <si>
    <t>Vaizdo centre 4K signalų išvesties formatas : 4K: 12G-SDI arba HDMI (raiška ne blogiau kaip 3840x2160) signalo išvestis</t>
  </si>
  <si>
    <t>1.1.11.</t>
  </si>
  <si>
    <t>Vaizdo centro galimybė įsivesti ne mažiau kaip 40 vnt. Pacientų duomenų</t>
  </si>
  <si>
    <t>1.1.12.</t>
  </si>
  <si>
    <t>Vaizdo centro valdymo kalba - Lietuvių</t>
  </si>
  <si>
    <t>1.1.13.</t>
  </si>
  <si>
    <t>Vaizdo centro vaizdo išsaugojimo atmintis turi būti vidinė ir nešiojamas atminties įtaisas</t>
  </si>
  <si>
    <t>1.1.14.</t>
  </si>
  <si>
    <t>Vaizdo centro jutiklinis skydelis arba planšetinio kompiuterio parinktis rodoma vaido sistemos centro ir veiksmų mygtukų būsena</t>
  </si>
  <si>
    <t>1.1.15.</t>
  </si>
  <si>
    <t>Vaizdo centro šviesos šaltinis, tyrimų lempa ≥ 4 LED (šviesos diodai)</t>
  </si>
  <si>
    <t>1.1.16.</t>
  </si>
  <si>
    <t xml:space="preserve">Endoskopijos pagalbinė kompiuterinė diagnostikos sistema 1 vnt. </t>
  </si>
  <si>
    <t>1.1.17.</t>
  </si>
  <si>
    <t>Endoskopijos pagalbinės kompiuterinės diagnostikos sistemos paskirtis padėti aptikti gleivinės anomalijas, polipus kolonoskopijos metu</t>
  </si>
  <si>
    <t>1.1.18.</t>
  </si>
  <si>
    <t>Endoskopinės pagalbinės kompiuterinės diagnostikos sistemos rodymo būdas: polipo aptikimo žymos rodymas; endoskopinio vaizdo rodymo srityje</t>
  </si>
  <si>
    <t>1.1.19.</t>
  </si>
  <si>
    <t>Medicininis skystųjų kristalų (LCD) monitorius 1 vnt.</t>
  </si>
  <si>
    <t>1.1.20.</t>
  </si>
  <si>
    <t>Medicininio skystųjų kristalų (LCD) monitoriaus dydis ≥ 31" įstrižainė</t>
  </si>
  <si>
    <t>1.1.21.</t>
  </si>
  <si>
    <t>Medicininio skystųjų kristalų (LCD) monitoriaus 4K signalo įvestys: 12G-SDI, DisplayPrt, HDMI arba lygiavertis</t>
  </si>
  <si>
    <t>1.1.22.</t>
  </si>
  <si>
    <t>Medicininio skystųjų kristalų (LCD) monitoriaus vaizdo perteikimas dviem kanalais : a) vaizdas vaizde arba lygiavertis; b) vaizdas ne vaizde arba lygiavertis</t>
  </si>
  <si>
    <t>1.1.23.</t>
  </si>
  <si>
    <t>Medicininio skystųjų kristalų (LCD) monitoriaus skiriamoji geba ne blogiau nei 3840x2160</t>
  </si>
  <si>
    <t>1.1.24.</t>
  </si>
  <si>
    <t xml:space="preserve">Medicininio skystųjų kristalų (LCD) monitoriaus spalvų skaičius ne blogiau nei 1000 mln. </t>
  </si>
  <si>
    <t>1.1.25.</t>
  </si>
  <si>
    <t xml:space="preserve">Vežimėlis endoskopinei įrangai 1 vnt. </t>
  </si>
  <si>
    <t>1.1.26.</t>
  </si>
  <si>
    <t>Vežimėlis endoskopinei įrangai turi turėti laikiklį vaizdo monitoriui, tvirtinama ant vėžimėlio su integruota dujine spyruokle (dujinis cilindras) arba lygiaverčiai artikuliuojama monitoriaus rankena</t>
  </si>
  <si>
    <t>1.1.27.</t>
  </si>
  <si>
    <t>Vežimėlis endoskopinei įrangai turi turėti laikiklį ne mažiau kaip dviem endoskopams</t>
  </si>
  <si>
    <t>1.1.28.</t>
  </si>
  <si>
    <t>Vežimėlis endoskopinei įrangai turi turėti skiriamąjį transformatorių</t>
  </si>
  <si>
    <t>1.1.29.</t>
  </si>
  <si>
    <t>Vežimėlis endoskopinei įrangai turi turėti centrinį el. įtampos įjungimo/išjungimo mygtuką</t>
  </si>
  <si>
    <t>1.1.30.</t>
  </si>
  <si>
    <t>Vežimėlis endoskopinei įrangai turi turėti CO2 balionų laikiklį įmontuotą endoskopiniame vežimėlyje</t>
  </si>
  <si>
    <t>1.1.31.</t>
  </si>
  <si>
    <t>Vakuuminis siurblys 1 vnt.</t>
  </si>
  <si>
    <t>1.1.32.</t>
  </si>
  <si>
    <t>Vakuuminis siurblys turi turėti skysčiams indą ≥ 2 Litrų talpos</t>
  </si>
  <si>
    <t>1.1.33.</t>
  </si>
  <si>
    <t>Vaakuminio siurblio vakuumas ≥ 90 kPa</t>
  </si>
  <si>
    <t>1.1.34.</t>
  </si>
  <si>
    <t>Vakuuminio siurblio nominalus laisvasis oro srovės greitis ≥ 50 l/min</t>
  </si>
  <si>
    <t>1.1.35.</t>
  </si>
  <si>
    <t xml:space="preserve">Vakuuminio siurblio komplektacijoje turi būti : a) Indas skysčiams, autoklavuoajamas ≥ 2 vnt.; 2) surinkimo indo laikiklis dviems indams kabinti ≥ 1 vnt.; c) filtai ≥ 10 vnt.; d) siurbimo žarnelės ≥ 20 vnt. </t>
  </si>
  <si>
    <t>1.1.36.</t>
  </si>
  <si>
    <t>Peristalinė apiplovimo pompa 1 vnt.</t>
  </si>
  <si>
    <t>1.1.37.</t>
  </si>
  <si>
    <t>Peristalinės apiplovimo pompos reguliuojamas vandes srautas : a) per papildomą vandens kanalą : ≥200 ml/min; b) per instrumento kanalą : ≥500 ml/min.</t>
  </si>
  <si>
    <t>1.1.38.</t>
  </si>
  <si>
    <t>Peristalinės apiplovimo pompos nuotolinio valdymo funkcija : valdoma endoskopo mygtuku</t>
  </si>
  <si>
    <t>1.1.39.</t>
  </si>
  <si>
    <t>Peristalinės apiplovimo pompos komplektacijoje turi būti: a) ne mažiau kaip 1 litro talpos vandens konteineris, atlaikantis   sterilizavimą garu, ne mažiau kaip 1 vnt.; b) vienkartinės žarnelės arba daugkartinės žarnelės, ne mažiau kaip 50 vnt.</t>
  </si>
  <si>
    <t>1.1.40.</t>
  </si>
  <si>
    <t xml:space="preserve">Endoskopinė anglies dvideginio (CO2) dujų reguliavimo sistema 1 vnt. </t>
  </si>
  <si>
    <t>1.1.41.</t>
  </si>
  <si>
    <t>Endoskopinė anglies dvideginio (CO2) dujų reguliavimo sistemos taikymo sitys: naudoti endoskopijos metu tiekti CO2 dujas</t>
  </si>
  <si>
    <t>1.1.42.</t>
  </si>
  <si>
    <t>Endoskopinė anglies dvideginio (CO2) dujų reguliavimo sistemos dujų šaltinio pasirinkimas: CO2 dujų balionas ir CO2 linija</t>
  </si>
  <si>
    <t>1.1.43.</t>
  </si>
  <si>
    <t xml:space="preserve">Elektrochirurginis generatorius 1 vnt. </t>
  </si>
  <si>
    <t>1.1.44.</t>
  </si>
  <si>
    <t>Elektrochirurginio generatorius taikymo sritys: elektrochirurginis generatorius skirtas audiniams pjauti ir koaguliuoti atliekant endoskopinę chirurgiją</t>
  </si>
  <si>
    <t>1.1.45.</t>
  </si>
  <si>
    <t>Elektrochirurginio generatorius darbo rėžimai : a) Monopolinis pjovimas  arba lygiavertis ≥ 120 W; b) Endoskopinis monopolinis impulsinis pjovimas arba lygiavertis ≥ 120 W c) Monopolinė minkšta koaguliacija arba lygiavertis ≥ 120 W d) Monopolinė forsuota koaguliacija (ForcedCoag) arba lygiavertis ≥ 120 W; e) Bipolinis pjovimas arba lygiavertis≥ 100 W; f) Bipolinė „minkšta“ koaguliacija arba lygiavertis ≥  100 W</t>
  </si>
  <si>
    <t>1.1.46.</t>
  </si>
  <si>
    <t xml:space="preserve">Elektrochirurginis generatorius valdymo kalba - lietuvių </t>
  </si>
  <si>
    <t>1.1.47.</t>
  </si>
  <si>
    <t>Elektrochirurginio generatorius komplektacijoje turi būti: a) neutralus paciento elektrodas ≥ 100 vnt.; b) Neutralaus paciento elektrodo laidas ≥1 vnt.; c) Laidas monopolinio elektrodo pajungimui ≥1 vnt.; d) Kojinis jungiklis ≥ 1 vnt.</t>
  </si>
  <si>
    <t>1.1.48.</t>
  </si>
  <si>
    <t>Gastroduodenoskopas 2 vnt.</t>
  </si>
  <si>
    <t>1.1.49.</t>
  </si>
  <si>
    <t>Gastroduodenoskopai turi jungtis prie sistemos viena jungtimi</t>
  </si>
  <si>
    <t>1.1.50.</t>
  </si>
  <si>
    <t>Gastroduodenoskopo matymo kampas ≥ 140°</t>
  </si>
  <si>
    <t>1.1.51.</t>
  </si>
  <si>
    <t>Gastroduodenoskopo regėjimo lauko gylis ne siauresnėse ribose kaip nuo 2 iki 100 mm</t>
  </si>
  <si>
    <t>1.1.52.</t>
  </si>
  <si>
    <t>Gastroduodenoskopo lenkimo kampai : aukštyn/žemyn/ dešinėn/kairėn ≥ 210° / ≥ 90°/≥100°/ ≥ 100°;</t>
  </si>
  <si>
    <t>1.1.53.</t>
  </si>
  <si>
    <t>Gastroduodenoskopo įvedamosios dalies diametras ≤ 9,9 mm;</t>
  </si>
  <si>
    <t>1.1.54.</t>
  </si>
  <si>
    <t>Gastroduodenoskopo instrumentinio kanalo diametras ≥ 2,8 mm;</t>
  </si>
  <si>
    <t>1.1.55.</t>
  </si>
  <si>
    <t>Gastroduodenoskopo papildomas vandens kanalas būtina</t>
  </si>
  <si>
    <t>1.1.56.</t>
  </si>
  <si>
    <t>Gastroduodenoskopo darbinis ilgis ≥ 1000 mm</t>
  </si>
  <si>
    <t>1.1.57.</t>
  </si>
  <si>
    <t>Kolonoskopas 1 vnt.</t>
  </si>
  <si>
    <t>1.1.58.</t>
  </si>
  <si>
    <t>Kolonoskopas turi jungtis prie sistemos viena jungtimi</t>
  </si>
  <si>
    <t>1.1.59.</t>
  </si>
  <si>
    <t>Kolonoskopo matymo kampas ≥ 140°</t>
  </si>
  <si>
    <t>1.1.60.</t>
  </si>
  <si>
    <t>Kolonoskopo regėjimo lauko gylis ne siauresnėse ribose kaip nuo 2 iki 100 mm</t>
  </si>
  <si>
    <t>1.1.61.</t>
  </si>
  <si>
    <t>Kolonoskopo lenkimo kampai aukštyn/žemyn/ dešinėn/kairėn ≥ 180° / ≥ 180°/≥160°/ ≥ 160°;</t>
  </si>
  <si>
    <t>1.1.62.</t>
  </si>
  <si>
    <t>Kolonoskopo įvedamosios dalies diametras ≤ 13,2 mm;</t>
  </si>
  <si>
    <t>1.1.63.</t>
  </si>
  <si>
    <t>Kolonoskopo instrumentinio kanalo diamentras ≥ 3,7 mm;</t>
  </si>
  <si>
    <t>1.1.64.</t>
  </si>
  <si>
    <t>Būtinas kolonoskopo papildomas vandens kanalas</t>
  </si>
  <si>
    <t>1.1.65.</t>
  </si>
  <si>
    <t>Būtinas kolonoskopo įvedimo dalies standumo rankinis reguliavimas</t>
  </si>
  <si>
    <t>1.1.66.</t>
  </si>
  <si>
    <t>Kolonoskopo darbinis kanalas ≥1670  mm</t>
  </si>
  <si>
    <t>1.1.67.</t>
  </si>
  <si>
    <t xml:space="preserve">Valymo įranga 1 vnt. </t>
  </si>
  <si>
    <t>1.1.68.</t>
  </si>
  <si>
    <t>Valymo įrangos paskirtis automatiškai plauti ir dezinfekuoti pilnai panardinamus lanksčius endoskopus;</t>
  </si>
  <si>
    <t>1.1.69.</t>
  </si>
  <si>
    <t>Valymo įrangos konstrukcija : a) nerūdijančio plieno arba lygiavertis korpusas; b) endoskopų/priedų pakrovimas iš mašinos priekio; c) „išvažiuojantis“ krepšelis endoskopams talpinti; d) viršutinė ir apatinė purškimo petys; e) jutiklinis ekranas</t>
  </si>
  <si>
    <t>1.1.70.</t>
  </si>
  <si>
    <t>Valymo įrangos nuotėkio testeris būtinas automatinis lanksčių endoskopų hermetiškumo testas prieš pradedant dezinfekcijos procesą ir endoskopo hermetiškumo monitoravimas viso proceso metu.</t>
  </si>
  <si>
    <t>1.1.71.</t>
  </si>
  <si>
    <t>Valymo įrangos paduodamo vandens paruošimo sistema: a) kai siūlomos mašinos eksploatavimui, pagal jos gamintojo rekomendacijas, vandentiekio vandens (geriamo vandens) kokybė netinkama, į mašinos komplektaciją turi būti įtraukta papildoma, siūlomai mašinai reikalingų techninių parametrų bei pajėgumo, vandens gryninimo įranga; b) Sterilus 0,2µm filtras; c) Endotoksinų filtras.</t>
  </si>
  <si>
    <t>1.1.72.</t>
  </si>
  <si>
    <t>Būtina funkcija valymo įrenginyje naudoti tik šaltą vandentiekio vandenį</t>
  </si>
  <si>
    <t>1.1.73.</t>
  </si>
  <si>
    <t xml:space="preserve">Valymo įrangos srauto kontrolės sistema: a) apdorojimo ciklo metu matuoja srautą ir slėgį prijungto endoskopo kanaluose; b) automatiškai aptinka užblokuotus kanalus; c) tikrina ar adapterio ir endoskopo jungtys yra tinkamos </t>
  </si>
  <si>
    <t>1.1.74.</t>
  </si>
  <si>
    <t>Valymo įrangos plovimo - dezinfekavimo ciklas, lanksčių endoskopų būtini ciklo etapai : a) protėkio testas; b) parengiamasis valymas; c) valymas; d) pirmas skalavimas; e) dezinfekavimas; f) galutinis skalavimas; g) džiovinimas</t>
  </si>
  <si>
    <t>1.1.75.</t>
  </si>
  <si>
    <t>Valymo įranga turi turėti durų užraktą, neleidžianti atidaryti ciklo metu</t>
  </si>
  <si>
    <t>1.1.76.</t>
  </si>
  <si>
    <t>Valymo įrangos dezinfekcinė medžiaga : a) Gliutaraldehidas arba peracto rūgštis; b) Ploviklis ir dezinfekantas ruošiamas kiekvienam ciklui iš naujo</t>
  </si>
  <si>
    <t>1.1.77.</t>
  </si>
  <si>
    <t>Valymo įrangos džiovintuvo oras turi būti filtruojamas per stambų filtrą, džiovinimo temperatūra 55-60⁰C</t>
  </si>
  <si>
    <t>1.1.78.</t>
  </si>
  <si>
    <t>Valymo įrenginio suspaustas oras : 2 klasė, slėgis 400 - 1000 kPa ribose</t>
  </si>
  <si>
    <t>1.1.79.</t>
  </si>
  <si>
    <t>Valymo įrenginio RFID skaitytuvas būtinas</t>
  </si>
  <si>
    <t>1.1.80.</t>
  </si>
  <si>
    <t>Valymo įrenginio elektros instaliacija trijų fazių, 400 ±10% V/ 50 Hz, ; ne daugiau 10 kW;</t>
  </si>
  <si>
    <t>1.1.81.</t>
  </si>
  <si>
    <t>Valymo įrenginio matmenys : a) plotis: ≤ 900 mm; b) gylis ≤ 800 mm; c) aukštis: ≤ 1600 mm.</t>
  </si>
  <si>
    <t>1.1.82.</t>
  </si>
  <si>
    <t>Valymo įrenginio komplektacijoje turi būti: a) Pajungimai endoskopų plovimui – dezinfekavimui (suderinami užsakymo metu ); b) Kai siūlomos mašinos eksploatavimui, pagal jos gamintojo rekomendacijas, vandentiekio vandens (geriamo vandens) kokybė netinkama, į mašinos komplektaciją turi būti įtraukta papildoma, siūlomai mašinai reikalingų techninių parametrų bei pajėgumo, vandens gryninimo įranga.</t>
  </si>
  <si>
    <t>1.1.83.</t>
  </si>
  <si>
    <t xml:space="preserve">Garantija ≥ 24 mėn. </t>
  </si>
  <si>
    <t>1.1.84.</t>
  </si>
  <si>
    <t>Siūloma įranga turi būti paženklinta  CE ženklu. Kartu su pasiūlymu  turi būti pateiktas CE sertifikatas arba lygiavertis  dokumentas .</t>
  </si>
  <si>
    <t>1.1.85.</t>
  </si>
  <si>
    <t>T1 Vaizdo procesorius: stebėjimo režimas pagerina giliųjų kraujagyslių ir kraujavimo taškų matomumą ar  kraujavimo šaltiniams nustatyti.(Taip/Ne)</t>
  </si>
  <si>
    <t>1.1.86.</t>
  </si>
  <si>
    <t>T2 Vaizdo procesorius: šviesos šaltinis, tyrimų lempa  ≥ 5 LED (šviesos diodai).(Taip/Ne)</t>
  </si>
  <si>
    <t>1.1.87.</t>
  </si>
  <si>
    <t>T3 Endoskopinė anglies dvideginio (CO2) dujų reguliavimo sistema: Ryšio kabelis su vaizdo centru.Apsauga nuo dvigubo dujų padavimo, kol veikia vienas siurblys, kitas sustabdomas automatiškai, kad vienu metu netiektų ir oro, ir CO2 dujų(Taip/Ne)</t>
  </si>
  <si>
    <t>1.1.88.</t>
  </si>
  <si>
    <t>T4 Dezinfekavimo medžiaga naudojama siūlomoje endoskopų plovimo mašinoje - gliutaraldehidas(Taip/Ne)</t>
  </si>
  <si>
    <t>Suma be PVM</t>
  </si>
  <si>
    <t>Taikomas PVM dydis (%)</t>
  </si>
  <si>
    <t>PVM suma</t>
  </si>
  <si>
    <t>Suma su PVM</t>
  </si>
  <si>
    <t>2. DALIS</t>
  </si>
  <si>
    <t>VAIZDO BRONCHOSKOPINĖ  SISTEMA</t>
  </si>
  <si>
    <t>2.</t>
  </si>
  <si>
    <t>Vaizdo bronchoskopinė  sistema</t>
  </si>
  <si>
    <t>2.1.</t>
  </si>
  <si>
    <t>vnt.</t>
  </si>
  <si>
    <t>2.1.1.</t>
  </si>
  <si>
    <t>2.1.2.</t>
  </si>
  <si>
    <t>Vaizdo centro sistema skirta naudoti su endoskopais, endoskopinei diagnostikai, gydymui.</t>
  </si>
  <si>
    <t>2.1.3.</t>
  </si>
  <si>
    <t>Vaizdo centro sistema suderinama su vaizdo bronchoskopais, ultragarsiniais bronchoskopais</t>
  </si>
  <si>
    <t>2.1.4.</t>
  </si>
  <si>
    <t>Vaizdo centro stebėjimas specialiu apšvietimu: a) įprastos, baltos šviesos, stebėjimo režimas; b) siauro spektro atvaizdavimas stebėjimo režimu, skirtu kraujagyslių tinklo bei paviršinių audinių struktūros išryškinimui arba lygiavertis</t>
  </si>
  <si>
    <t>2.1.5.</t>
  </si>
  <si>
    <t>Vaizdo centro, vaizdo pagerinimo funkcija: a) vaizdo tekstūros ir spalvų kokybės gerinimas režimas: paryškina tonų pasikeitimus, vaizdo struktūrą ir kontūrus arba analogiška; b) vaizdo ryškumo nustatymas ir kontrasto reguliavimo rėžimas, išsaugo ryškių endoskopinio vaizdo sričių ryškumą ir koreguoja tamsių vaizdų ryškumą</t>
  </si>
  <si>
    <t>2.1.6.</t>
  </si>
  <si>
    <t>Vaizdo centro ekrane turi būti fukncija: vaizdas vaizde arba vaizdas greta vaizdo arba lygiavertis</t>
  </si>
  <si>
    <t>2.1.7.</t>
  </si>
  <si>
    <t>Vaizdo centre pritaikomųjų jungiklių nustatymai, su galimybe užprogramuoti: ne mažiau kaip 4 endoskopo (nuotoliniai jungikliai) mygtukai ir ne mažiau kaip 3 jutiklinio skydelio pritaikomus  jungiklius arba montuojamas lietimui jautrus planšetinis kompiuteris.</t>
  </si>
  <si>
    <t>2.1.8.</t>
  </si>
  <si>
    <t>Vaizdo centre diafragmos režimas : automatinis; didžiausios reikšmės (maksimalus) ir vidutinis</t>
  </si>
  <si>
    <t>2.1.9.</t>
  </si>
  <si>
    <t>Vaizdo centro 4K signalų išvesties formatas: 4K: 12G-SDI  arba lygiavertis</t>
  </si>
  <si>
    <t>2.1.10.</t>
  </si>
  <si>
    <t xml:space="preserve">Vaizdo centre pacientų duomenų įvedimas : ne mažiau kaip 40 pacientų duomenų. </t>
  </si>
  <si>
    <t>2.1.11.</t>
  </si>
  <si>
    <t>Vaizdo centro valdymo kalba : Lietuvių</t>
  </si>
  <si>
    <t>2.1.12.</t>
  </si>
  <si>
    <t>Vaizdo centro vaizdų išsaugojimo atmintis vidinė arba nešiojamas atminties įtaisas</t>
  </si>
  <si>
    <t>2.1.13.</t>
  </si>
  <si>
    <t>Vaizdo centro šviesos šaltinis, tyrimų lempa: ≥ 4 LED (šviesos diodai)</t>
  </si>
  <si>
    <t>2.1.14.</t>
  </si>
  <si>
    <t>Medicininės paskirties LCD vaizdo monitorius 1 vnt.</t>
  </si>
  <si>
    <t>2.1.15.</t>
  </si>
  <si>
    <t xml:space="preserve">Medicininės paskirties LCD vaizdo monitoriaus dydis (įstrižainė) ne mažiau kaip 31” </t>
  </si>
  <si>
    <t>2.1.16.</t>
  </si>
  <si>
    <t>Medicininės paskirties LCD vaizdo monitoriaus 4K signalų išvesties formatas: 4K: 12G-SDI  arba lygiavertis</t>
  </si>
  <si>
    <t>2.1.17.</t>
  </si>
  <si>
    <t>Medicininės paskirties LCD vaizdo monitoriaus vaizdo perteikimas dviem kanalais: a) vaizdas vaizde arba lygiavertis b) Vaizdas greta vaizdo arba lygiavertis</t>
  </si>
  <si>
    <t>2.1.18.</t>
  </si>
  <si>
    <t>Medicininės paskirties LCD vaizdo monitoriaus skiriamoji geba ne blogiau kaip 3840x2160</t>
  </si>
  <si>
    <t>2.1.19.</t>
  </si>
  <si>
    <t>Medicininės paskirties LCD vaizdo monitoriaus spalvų skaičius ne blogiau 1000 mln.</t>
  </si>
  <si>
    <t>2.1.20.</t>
  </si>
  <si>
    <t>Vežimėlis endoskopinei įrangai, 1 vnt.</t>
  </si>
  <si>
    <t>2.1.21.</t>
  </si>
  <si>
    <t>Ant vežimėlio turi būti tvirtinamas artikuliuojantis laikiklis vaizdo monitoriui</t>
  </si>
  <si>
    <t>2.1.22.</t>
  </si>
  <si>
    <t>Vežimėlis turi turėti ne mažiau kaip du laikiklius endoskopams</t>
  </si>
  <si>
    <t>2.1.23.</t>
  </si>
  <si>
    <t>Vežimėlyje būtinas skiriamasis transformatorius</t>
  </si>
  <si>
    <t>2.1.24.</t>
  </si>
  <si>
    <t>Vakuuminis siurblys, 1 vnt.</t>
  </si>
  <si>
    <t>2.1.25.</t>
  </si>
  <si>
    <t xml:space="preserve">Vakuuminio siurblio indas skysčiams: ≥ 2 L surinkimo indas kabinamas ant vežimėlio </t>
  </si>
  <si>
    <t>2.1.26.</t>
  </si>
  <si>
    <t>Vakuuminio siurblio vakuumas ≥ 90 kPa</t>
  </si>
  <si>
    <t>2.1.27.</t>
  </si>
  <si>
    <t>Vakuuminio siurblio nominalus laisvasis oro srovės greitis ≥ 50 l/min.</t>
  </si>
  <si>
    <t>2.1.28.</t>
  </si>
  <si>
    <t>Vakuuminio siurblio komplekte turi būti : a) indas skysčiams, autoklavuojamas  ≥ 2vnt.; b) surinkimo indo laikiklis dviem indams kabinti ≥ 1vnt. c) filtras ≥ 10vnt.; d) siurbimo žarnelės ≥ 20vnt.</t>
  </si>
  <si>
    <t>2.1.29.</t>
  </si>
  <si>
    <t>Vaizdo bronchoskopas, 2vnt.</t>
  </si>
  <si>
    <t>2.1.30.</t>
  </si>
  <si>
    <t>Vaizdo bronchoskopo 2 vnt. apžiūros laukas ≥ 120°</t>
  </si>
  <si>
    <t>2.1.31.</t>
  </si>
  <si>
    <t>Vaizdo bronchoskopo 2 vnt. apžiūros lauko gylis ne blogiau kaip 3–100 mm</t>
  </si>
  <si>
    <t>2.1.32.</t>
  </si>
  <si>
    <t>Vaizdo bronchoskopo 2 vnt. lenkimo kampai aukštyn/žemyn ≥ 180°/ ≥ 130°</t>
  </si>
  <si>
    <t>2.1.33.</t>
  </si>
  <si>
    <t xml:space="preserve">Vaizdo bronchoskopo 2 vnt. įvedamos dalies išorinis diametras ≤ 6,4 mm </t>
  </si>
  <si>
    <t>2.1.34.</t>
  </si>
  <si>
    <t>Vaizdo bronchoskopo 2 vnt. distalinio galo išorinis diametras ≤ 6,1 mm</t>
  </si>
  <si>
    <t>2.1.35.</t>
  </si>
  <si>
    <t>Vaizdo bronchoskopo 2 vnt. kanalo diametras ≥ 2,8 mm</t>
  </si>
  <si>
    <t>2.1.36.</t>
  </si>
  <si>
    <t>Vaizdo bronchoskopo 2 vnt. darbinis ilgis ( įvedamosios dalies) ≥ 600 mm</t>
  </si>
  <si>
    <t>2.1.37.</t>
  </si>
  <si>
    <t>Vaizdo bronchoskopo 2 vnt. įvedimo vamzdelio pasukimo funkcija: pasukimas prieš/pagal laikrodžio rodyklę: ≥ 120⁰ / ≥ 120⁰</t>
  </si>
  <si>
    <t>2.1.38.</t>
  </si>
  <si>
    <t xml:space="preserve">Vaizdo bronchoskopas prie sistemos jungiasi vandeniui atsparia, vienu palietimu prijungiama jungtimi </t>
  </si>
  <si>
    <t>2.1.39.</t>
  </si>
  <si>
    <t>Vaizdo bronchoskopas, 1 vnt.</t>
  </si>
  <si>
    <t>2.1.40.</t>
  </si>
  <si>
    <t>Vaizdo bronchoskopo 1 vnt. apžiūros laukas ≥ 110°</t>
  </si>
  <si>
    <t>2.1.41.</t>
  </si>
  <si>
    <t>Vaizdo bronchoskopo 1 vnt. ne blogiau kaip 3-50 mm</t>
  </si>
  <si>
    <t>2.1.42.</t>
  </si>
  <si>
    <t>Vaizdo bronchoskopo 1 vnt. lenkimo kampai : aukštyn/žemyn ≥ 210°/ ≥ 130°</t>
  </si>
  <si>
    <t>2.1.43.</t>
  </si>
  <si>
    <t xml:space="preserve">Vaizdo bronchoskopo 1 vnt. įvedamos dalies išorinis diametras ≤ 4,1mm </t>
  </si>
  <si>
    <t>2.1.44.</t>
  </si>
  <si>
    <t>Vaizdo bronchoskopo 1 vnt. distalinio galo išorinis diametras  ≤ 4,2 mm</t>
  </si>
  <si>
    <t>2.1.45.</t>
  </si>
  <si>
    <t>Vaizdo bronchoskopo 1 vnt. kanalo diametras ≥ 2,0 mm</t>
  </si>
  <si>
    <t>2.1.46.</t>
  </si>
  <si>
    <t>Vaizdo bronchoskopo 1 vnt.  darbinis ilgis ( įvedamosios dalies) ≥ 600 mm</t>
  </si>
  <si>
    <t>2.1.47.</t>
  </si>
  <si>
    <t>Vaizdo bronchoskopo 1 vnt. įvedimo vamzdelio pasukimo funkcija: pasukimas prieš/pagal laikrodžio rodyklę: ≥ 120 ° / ≥ 120 °;</t>
  </si>
  <si>
    <t>2.1.48.</t>
  </si>
  <si>
    <t>2.1.49.</t>
  </si>
  <si>
    <t>2.1.50.</t>
  </si>
  <si>
    <t>Siūloma įranga turi būti paženklinta  CE ženklu. Kartu su pasiūlymu  turi būti pateiktas CE sertifikatas arba lygiavertis  dokumentas.</t>
  </si>
  <si>
    <t>2.1.51.</t>
  </si>
  <si>
    <t>2.1.52.</t>
  </si>
  <si>
    <t>T2 Vaizdo procesorius: šviesos šaltinis, tyrimų lempa ≥ 5 LED (šviesos diodai).(Taip/Ne)</t>
  </si>
  <si>
    <t>3. DALIS</t>
  </si>
  <si>
    <t>ULTRAGARSO APARATAS (SU ŠIRDIES DAVIKLIAIS)</t>
  </si>
  <si>
    <t>3.</t>
  </si>
  <si>
    <t>Ultragarso aparatas (su širdies davikliais)</t>
  </si>
  <si>
    <t>3.1.</t>
  </si>
  <si>
    <t>Ultragarso aparatas ( su širdies davikliais)</t>
  </si>
  <si>
    <t>3.1.1.</t>
  </si>
  <si>
    <t>Ultragarso sistemos kardiologijai 1 vnt.</t>
  </si>
  <si>
    <t>3.1.2.</t>
  </si>
  <si>
    <t>Reikalavimai echoskopui su daviklių komplektu:</t>
  </si>
  <si>
    <t>3.1.3.</t>
  </si>
  <si>
    <t>Sistemą sudaro: Echoskopas</t>
  </si>
  <si>
    <t>3.1.4.</t>
  </si>
  <si>
    <t>Sistemą sudaro: Tūrinis sektorinis daviklis</t>
  </si>
  <si>
    <t>3.1.5.</t>
  </si>
  <si>
    <t>Sistemą sudaro: Linijinis daviklis</t>
  </si>
  <si>
    <t>3.1.6.</t>
  </si>
  <si>
    <t>Reikalavimai echoskopui:</t>
  </si>
  <si>
    <t>3.1.7.</t>
  </si>
  <si>
    <t>Paskirtis (kartu pateikiama programinė įranga jei reikia: Skubiai diagnostikai</t>
  </si>
  <si>
    <t>3.1.8.</t>
  </si>
  <si>
    <t>Paskirtis (kartu pateikiama programinė įranga jei reikia: Kraujagyslių tyrimams atlikti</t>
  </si>
  <si>
    <t>3.1.9.</t>
  </si>
  <si>
    <t>Paskirtis (kartu pateikiama programinė įranga jei reikia: Suaugusiųjų kardiologiniams tyrimams atlikti</t>
  </si>
  <si>
    <t>3.1.10.</t>
  </si>
  <si>
    <t>Paskirtis (kartu pateikiama programinė įranga jei reikia: Vaikų kardiologiniams tyrimams atlikti</t>
  </si>
  <si>
    <t>3.1.11.</t>
  </si>
  <si>
    <t>Vaizdo monitorius: LCD, LED, OLED, HDU arba lygiavertės technologijos</t>
  </si>
  <si>
    <t>3.1.12.</t>
  </si>
  <si>
    <t>Vaizdo monitorius: Ekrano įstrižainė ≥ 54 cm</t>
  </si>
  <si>
    <t>3.1.13.</t>
  </si>
  <si>
    <t>Vaizdo monitorius: Skiriamoji geba ≥ (1920 x 1080) vaizdo elementų</t>
  </si>
  <si>
    <t>3.1.14.</t>
  </si>
  <si>
    <t>Vaizdo monitorius: Nulenkiamas į horizontalią padėtį transportavimo metu</t>
  </si>
  <si>
    <t>3.1.15.</t>
  </si>
  <si>
    <t xml:space="preserve">Lietimui jautrus sistemos funkcijų valdymo monitorius:≥ 30 cm ekrano įstrižainės </t>
  </si>
  <si>
    <t>3.1.16.</t>
  </si>
  <si>
    <t>Lietimui jautrus sistemos funkcijų valdymo monitorius: TGC (angliškai: Time Gain Compensation) kreivės reguliavimas valdymo panelėje arba sensoriniame ekrane</t>
  </si>
  <si>
    <t>3.1.17.</t>
  </si>
  <si>
    <t>Lietimui jautrus sistemos funkcijų valdymo monitorius: Skaitmeninė klaviatūra arba klaviatūra valdymo panelėje</t>
  </si>
  <si>
    <t>3.1.18.</t>
  </si>
  <si>
    <t>Sistemos valdymo pultas: Reguliuojamas valdymo pulto aukščio diapazonas ≥ 10 cm</t>
  </si>
  <si>
    <t>3.1.19.</t>
  </si>
  <si>
    <t>Sistemos valdymo pultas: Reguliuojamas valdymo pulto pasukimo į šonus kampas ≥ ± 30°</t>
  </si>
  <si>
    <t>3.1.20.</t>
  </si>
  <si>
    <t>Aktyvios jungtys davikliams: ≥ 4</t>
  </si>
  <si>
    <t>3.1.21.</t>
  </si>
  <si>
    <t>Skaitmeninio signalo jungtis papildomam monitoriui: DisplayPort, arba lygiavertės</t>
  </si>
  <si>
    <t>3.1.22.</t>
  </si>
  <si>
    <t>Maksimalus vaizduojamas (skenuojamas) gylis: ≥ 40 cm</t>
  </si>
  <si>
    <t>3.1.23.</t>
  </si>
  <si>
    <t>Maksimali kadrų juostos atmintis: ≥ 2 000 kadrų arba ≥ 1 GB arba ≥ 300 s.</t>
  </si>
  <si>
    <t>3.1.24.</t>
  </si>
  <si>
    <t>Sistemos palaikomas dažnio diapazonas (ne siauresnis už nurodytą) : Nuo 1 iki 20 MHz</t>
  </si>
  <si>
    <t>3.1.25.</t>
  </si>
  <si>
    <t>Spindulių formavimo technologija, kuri sufokusuoja ultragarso spindulį visame gylyje: Būtina</t>
  </si>
  <si>
    <t>3.1.26.</t>
  </si>
  <si>
    <t>Skenavimo režimai: 2D</t>
  </si>
  <si>
    <t>3.1.27.</t>
  </si>
  <si>
    <t>Skenavimo režimai: Trapecinis vaizdavimas</t>
  </si>
  <si>
    <t>3.1.28.</t>
  </si>
  <si>
    <t>Skenavimo režimai: Spalvinis dopleris</t>
  </si>
  <si>
    <t>3.1.29.</t>
  </si>
  <si>
    <t>Skenavimo režimai: Galios dopleris</t>
  </si>
  <si>
    <t>3.1.30.</t>
  </si>
  <si>
    <t>Skenavimo režimai: Audinių dopleris</t>
  </si>
  <si>
    <t>3.1.31.</t>
  </si>
  <si>
    <t>Skenavimo režimai: Pulsinės bangos dopleris</t>
  </si>
  <si>
    <t>3.1.32.</t>
  </si>
  <si>
    <t>Skenavimo režimai: HPRF pulsinės bangos dopleris</t>
  </si>
  <si>
    <t>3.1.33.</t>
  </si>
  <si>
    <t>Skenavimo režimai: Nuolatinės bangos dopleris</t>
  </si>
  <si>
    <t>3.1.34.</t>
  </si>
  <si>
    <t>Skenavimo režimai: Audinių harmoninis vaizdavimas su pulso inversija</t>
  </si>
  <si>
    <t>3.1.35.</t>
  </si>
  <si>
    <t>Skenavimo režimai: Specializuota programa, skirta itin mažo srauto kraujotakai mikro kraujagyslėse vizualizuoti</t>
  </si>
  <si>
    <t>3.1.36.</t>
  </si>
  <si>
    <t>Skenavimo režimai: 3D/4D vaizdavimas kardiologiniams tyrimams</t>
  </si>
  <si>
    <t>3.1.37.</t>
  </si>
  <si>
    <t>Turi būti galimybė įrašytuose statiniuose ir dinaminiuose vaizduose keisti spalvinės doplerografijos spalvinių skalių bazinės linijos padėtį: Būtina</t>
  </si>
  <si>
    <t>3.1.38.</t>
  </si>
  <si>
    <t>Fiziologinių kreivių rodymas ekrane. Sinchronizuota su vaizdu EKG: Būtina</t>
  </si>
  <si>
    <t>3.1.39.</t>
  </si>
  <si>
    <t>2D režimas: ≥ 256 pilkumo skalės lygių</t>
  </si>
  <si>
    <t>3.1.40.</t>
  </si>
  <si>
    <t>2D režimas: ≥ 350 dB dinaminis diapazonas (”dynamic range“)</t>
  </si>
  <si>
    <t>3.1.41.</t>
  </si>
  <si>
    <t>2D režimas: Skaitmeninių kanalų skaičius ≥ 11 000 000</t>
  </si>
  <si>
    <t>3.1.42.</t>
  </si>
  <si>
    <t>2D režimas: Vaizdo didinimas realiame laike ir sustabdytame vaizde</t>
  </si>
  <si>
    <t>3.1.43.</t>
  </si>
  <si>
    <t>Tyrimų optimizavimas 2D ir doplerio režimuose: Vaizdo optimizavimas vieno mygtuko paspaudimu 2D ir doplerio režimuose</t>
  </si>
  <si>
    <t>3.1.44.</t>
  </si>
  <si>
    <t>Tyrimų optimizavimas 2D ir doplerio režimuose: Nuolatiniai pilkosios skalės parametrų nustatymai realiu laiku</t>
  </si>
  <si>
    <t>3.1.45.</t>
  </si>
  <si>
    <t>Tyrimų optimizavimas 2D ir doplerio režimuose: Automatinis spektrinės doplerografijos vaizdo optimizavimas adaptuojant greičio skalę ir bazinės linijos padėtį.</t>
  </si>
  <si>
    <t>3.1.46.</t>
  </si>
  <si>
    <t>Specialūs skenavimo režimai: Gyvas" vaizdų palyginimas: šalia vienas kito lyginami 2D vaizdai, (1) iš kurių realaus laiko lyginamas su vaizdu iš atminties tos pačios studijos ar atsisiųstas iš kitos tyrimo srities arba (2) iš kurių realaus laiko lyginamas su sustabdytu vaizdu iš tos pačios studijos (tiekėjas turi psiūlyti vieną iš nurodytų funkcionalumų: 1 arba 2),</t>
  </si>
  <si>
    <t>3.1.47.</t>
  </si>
  <si>
    <t>Specialūs skenavimo režimai: Tripleksinis režimas</t>
  </si>
  <si>
    <t>3.1.48.</t>
  </si>
  <si>
    <t>Specialūs skenavimo režimai: Sudvejintas režimas, kai galimi du tiriamosios zonos vaizdai vienu metu (vienas 2D vaizdas, antras 2D su spalvinio doplerio informacija</t>
  </si>
  <si>
    <t>3.1.49.</t>
  </si>
  <si>
    <t>Specialūs skenavimo režimai: Vaizdų sumavimo režimas - vaizdas sudaromas iš kelių vaizdų, gaunamų kreipiant skenavimo spindulį keliais skirtingais kampais</t>
  </si>
  <si>
    <t>3.1.50.</t>
  </si>
  <si>
    <t>Specialūs skenavimo režimai: Specialūs programiniai algoritmai triukšmams ir artefaktams mažinti</t>
  </si>
  <si>
    <t>3.1.51.</t>
  </si>
  <si>
    <t>Specialūs skenavimo režimai: Būtinas dviejų plokštumų (angl. "biplane") vaizdavimas realiu laiku (galimybė laisvai pozicionuoti plokštumas viena kitos atžvilgiu 2D ir spalvinės doplerografijos vaizduose);  turi būti galimybė palaikyti šį režimą ir su komplektuojamu tūriniu transtorakaliniu ir/ar transezofaginiu davikliu</t>
  </si>
  <si>
    <t>3.1.52.</t>
  </si>
  <si>
    <t>Kino kilpos (ang. Cine loop) funkcija su automatiniu širdies ciklo atpažinimu: Kino kilpos (angl. cine loop) funkcija su automatiniu širdies ciklo atpažinimu</t>
  </si>
  <si>
    <t>3.1.53.</t>
  </si>
  <si>
    <t>Kino kilpos (ang. Cine loop) funkcija su automatiniu širdies ciklo atpažinimu: Peržiūrimo širdies ciklo pasirinkimo galimybė</t>
  </si>
  <si>
    <t>3.1.54.</t>
  </si>
  <si>
    <t>Kino kilpos (ang. Cine loop) funkcija su automatiniu širdies ciklo atpažinimu: Peržiūrimų širdies ciklų skaičiaus pasirinkimo galimybė</t>
  </si>
  <si>
    <t>3.1.55.</t>
  </si>
  <si>
    <t>Matavimai: Morfometrinių ir hemodinaminių kardiologinių matavimų paketas (Cardiac measurements)</t>
  </si>
  <si>
    <t>3.1.56.</t>
  </si>
  <si>
    <t>Matavimai: Automatiniai PW dopleriniai skaičiavimai realiame laike</t>
  </si>
  <si>
    <t>3.1.57.</t>
  </si>
  <si>
    <t>Matavimai: Automatizuota kairiojo skilvelio bendrosios ir segmentinės miokardo išilginės deformacijos analizė taškelių žymėjimo būdu parodant: didžiausią sistolinę deformaciją, laiką iki didžiausios deformacijos, grafinė rezultatų išraiška laiko funkcijos kreivių bei"buliaus  akies" skalės pavidalu.</t>
  </si>
  <si>
    <t>3.1.58.</t>
  </si>
  <si>
    <t>Matavimai: Automatizuota dešiniojo skilvelio miokardo išilginės deformacijos analizė iš dvimačio vaizdo parodant: bendrąją deformacija, laisvosios sienelės deformaciją,</t>
  </si>
  <si>
    <t>3.1.59.</t>
  </si>
  <si>
    <t>Matavimai: Automatizuota kairiojo prieširdžio miokardo išilginės deformacijos analizė iš dvimačio vaizdo parodant: rezervuaro, konduito ir kontrakcijos fazės deformacijos rodiklius</t>
  </si>
  <si>
    <t>3.1.60.</t>
  </si>
  <si>
    <t>Matavimai: Automatinė kairiojo skilvelio išmetimo frakcijos funckija</t>
  </si>
  <si>
    <t>3.1.61.</t>
  </si>
  <si>
    <t>Matavimai: Mitralinio vožtuvo modeliavimas trimačiuose transtorakaliniuose arba transezofaginiuose vaizduose bei kiekybinė modelio analizė</t>
  </si>
  <si>
    <t>3.1.62.</t>
  </si>
  <si>
    <t>Matavimai: Trimačių vaizdų karpymas</t>
  </si>
  <si>
    <t>3.1.63.</t>
  </si>
  <si>
    <t>Matavimai: Atstumo bei ploto trimačiame vaizde matavimas</t>
  </si>
  <si>
    <t>3.1.64.</t>
  </si>
  <si>
    <t>Automatinio tyrimo eigos protokolavimo pakopomis funkcija, pagreitinanti tyrimo eigą ir dokumentavimą, su sekančiomis funkcijomis: Tyrimo protokolo pasirinkimas, sustabdymas, pratęsimas</t>
  </si>
  <si>
    <t>3.1.65.</t>
  </si>
  <si>
    <t>Automatinio tyrimo eigos protokolavimo pakopomis funkcija, pagreitinanti tyrimo eigą ir dokumentavimą, su sekančiomis funkcijomis: Anotacijų, žymeklių, matavimų išsaugojimas</t>
  </si>
  <si>
    <t>3.1.66.</t>
  </si>
  <si>
    <t>Automatinio tyrimo eigos protokolavimo pakopomis funkcija, pagreitinanti tyrimo eigą ir dokumentavimą, su sekančiomis funkcijomis: Galimybė kurti naujus protokolus ir redaguoti esamus</t>
  </si>
  <si>
    <t>3.1.67.</t>
  </si>
  <si>
    <t>Paciento duomenų archyvavimo galimybės: ≥ 1 TB talpos vidinis diskas</t>
  </si>
  <si>
    <t>3.1.68.</t>
  </si>
  <si>
    <t>Paciento duomenų archyvavimo galimybės: Statinių ir dinaminių vaizdų archyvavimas vidinėje prietaiso atmintyje, išsaugant visą pradinę informaciją apie signalą</t>
  </si>
  <si>
    <t>3.1.69.</t>
  </si>
  <si>
    <t>Paciento duomenų archyvavimo galimybės: USB arba lygiavertė jungtis duomenų perdavimui DICOM arba lygiaverčiais formatais</t>
  </si>
  <si>
    <t>3.1.70.</t>
  </si>
  <si>
    <t>Paciento duomenų archyvavimo galimybės: DICOM standarto palaikomos funkcijos (arba lygiavertės): a) Send (arba Store), b) Print, c) Worklist.</t>
  </si>
  <si>
    <t>3.1.71.</t>
  </si>
  <si>
    <t>Paciento duomenų archyvavimo galimybės: Vaizdų eksportavimas DICOM formatu į duomenų saugyklas ir darbo stotis tiek laidiniu kompiuteriniu tinklu (LAN), tiek belaidžiu kompiuteriniu tinklu (WLAN)</t>
  </si>
  <si>
    <t>3.1.72.</t>
  </si>
  <si>
    <t>Paciento duomenų archyvavimo galimybės: Informacijos išsaugojimo DICOM (arba lygiaverčiu) formatu išorinėse laikmenose</t>
  </si>
  <si>
    <t>3.1.73.</t>
  </si>
  <si>
    <t xml:space="preserve">Ultragarsinės diagnostinės sistemos konstrukcija: Sistema su ratukais, stabdomais stabdžiu </t>
  </si>
  <si>
    <t>3.1.74.</t>
  </si>
  <si>
    <t>Reikalavimai tūriniam sektoriniam davikliui: Dažnio diapazonas (ne siauresnis už nurodytą) - nuo 1.4 iki 3.8 MHz,</t>
  </si>
  <si>
    <t>3.1.75.</t>
  </si>
  <si>
    <t>Reikalavimai tūriniam sektoriniam davikliui: Elementų skaičius ≥ 2300</t>
  </si>
  <si>
    <t>3.1.76.</t>
  </si>
  <si>
    <t>Reikalavimai tūriniam sektoriniam davikliui: Apžiūros kampas 2D režime (angliškai: Field of view) ≥ 90°</t>
  </si>
  <si>
    <t>3.1.77.</t>
  </si>
  <si>
    <t>Reikalavimai tūriniam sektoriniam davikliui: Apžiūros kampas tūriniam režime (angliškai: Field of view) ≥ 90°x90°</t>
  </si>
  <si>
    <t>3.1.78.</t>
  </si>
  <si>
    <t>Reikalavimai linijiniam davikliui: Dažnio diapazonas  (ne siauresnis už nurodytą) - nuo 3 iki 9.9 MHz</t>
  </si>
  <si>
    <t>3.1.79.</t>
  </si>
  <si>
    <t>Reikalavimai linijiniam davikliui: Elementų skaičius ≥ 160</t>
  </si>
  <si>
    <t>3.1.80.</t>
  </si>
  <si>
    <t>Reikalavimai linijiniam davikliui: Apžvalgos laukas ≤ 45 mm</t>
  </si>
  <si>
    <t>3.1.81.</t>
  </si>
  <si>
    <t>Garantija: ≥ 36 mėnesiai.</t>
  </si>
  <si>
    <t>3.1.82.</t>
  </si>
  <si>
    <t>Siūloma įranga turi būti paženklinta CE ženklu. Kartu su pasiūlymu  turi būti pateiktas CE sertifikatas arba lygiavertis dokumentas.</t>
  </si>
  <si>
    <t>3.1.83.</t>
  </si>
  <si>
    <t>T1 2D rėžimo dinaminis diapazonas (”dynamic range“) ≥ 380 dB(Taip/Ne)</t>
  </si>
  <si>
    <t>3.1.84.</t>
  </si>
  <si>
    <t>T2 Komplektuojamo tūrinio sektorinio daviklio elementų skaičius ≥5000 (Taip/Ne)</t>
  </si>
  <si>
    <t>3.1.85.</t>
  </si>
  <si>
    <t>T3 Dirbtiniu intelektu paremta dinaminio širdies modelio programinė įranga, gebanti sekti kiekvieną širdies ciklo kadrą pasitelkiant 3D taškelių sekimo technologiją (arba lygiavertę). Dinaminis LV ir LA kontūrų sekimas vienu metu, bendrojo tūrio kreivės, automatiniai tūrių ir LAEF, LAVI matavimai, rezultatų vidurkio pagal pasirenkamus širdies ciklus išvedimas(Taip/Ne)</t>
  </si>
  <si>
    <t>3.1.86.</t>
  </si>
  <si>
    <t>T4 Maksimalus pulsų dažnis spektrinio ir spalvinio doplerio režimuose ≥ 30 kHz(Taip/Ne)</t>
  </si>
  <si>
    <t>3.1.87.</t>
  </si>
  <si>
    <t>T5 Triplane“ vaizdinimas: 1. Trijų viršūninių širdies plokštumų (keturių, dviejų ir trijų širdies ertmių) vaizdinimas realiame laike. 2. Trijų viršūninių širdies plokštumų (keturių, dviejų ir trijų širdies ertmių) vaizdinimas realiame laike kartu su audinių doplerografijos informacija(Taip/Ne)</t>
  </si>
  <si>
    <t>4. DALIS</t>
  </si>
  <si>
    <t>ULTRAGARSINĖ DIAGNOSTINĖ SISTEMA SKIRTA ABDOMINALINIAMS, SMULKIŲ DALIŲ, KRAUJAGYSLIŲ TYRIMAMS</t>
  </si>
  <si>
    <t>4.</t>
  </si>
  <si>
    <t>Ultragarsinė diagnostinė sistema skirta abdominaliniams, smulkių dalių, kraujagyslių tyrimams</t>
  </si>
  <si>
    <t>4.1.</t>
  </si>
  <si>
    <t>4.1.1.</t>
  </si>
  <si>
    <t>Paskirtis (taikymo sritys) : abdominaliniams, smulkių dalių, kraujagyslių tyrimams</t>
  </si>
  <si>
    <t>4.1.2.</t>
  </si>
  <si>
    <t>Vaizdo monitorius: LED arba LCD (arba lygiavertės technologijos)</t>
  </si>
  <si>
    <t>4.1.3.</t>
  </si>
  <si>
    <t>Vaizdo monitorius: Ekrano įstrižainė ≥ 60 cm</t>
  </si>
  <si>
    <t>4.1.4.</t>
  </si>
  <si>
    <t>4.1.5.</t>
  </si>
  <si>
    <t>4.1.6.</t>
  </si>
  <si>
    <t>Lietimui jautrus sistemos funkcijų valdymo monitorius:  ≥30 cm ekrano įstrižainės</t>
  </si>
  <si>
    <t>4.1.7.</t>
  </si>
  <si>
    <t>Lietimui jautrus sistemos funkcijų valdymo monitorius: TGC („Time Gain Compensation“) kreivės reguliavimas valdymo panelėje arba sensoriniame ekrane</t>
  </si>
  <si>
    <t>4.1.8.</t>
  </si>
  <si>
    <t>Lietimui jautrus sistemos funkcijų valdymo monitorius: skaitmeninė klaviatūra</t>
  </si>
  <si>
    <t>4.1.9.</t>
  </si>
  <si>
    <t>Sistemos valdymo pultas: reguliuojamas valdymo pulto pasukimo į šonus kampas ≥ ±45°;</t>
  </si>
  <si>
    <t>4.1.10.</t>
  </si>
  <si>
    <t>Sistemos valdymo pultas: reguliuojamas valdymo pulto aukščio diapazonas ≥ 15 cm</t>
  </si>
  <si>
    <t>4.1.11.</t>
  </si>
  <si>
    <t>Sistemos valdymo pultas: panelės pozicijos fiksavimo mechanizmas</t>
  </si>
  <si>
    <t>4.1.12.</t>
  </si>
  <si>
    <t>4.1.13.</t>
  </si>
  <si>
    <t>Skaitmeninio signalo jungtis papildomam monitoriui: Būtina. DisplayPort arba HDMI</t>
  </si>
  <si>
    <t>4.1.14.</t>
  </si>
  <si>
    <t>Sistemos architektūra: Vaizdo formavimo technologija, kuri sufokusuoja ultragarso spindulį per visą ilgį</t>
  </si>
  <si>
    <t>4.1.15.</t>
  </si>
  <si>
    <t>Maksimalus vaizduojamas gylis: ≥ 40 cm</t>
  </si>
  <si>
    <t>4.1.16.</t>
  </si>
  <si>
    <t>Maksimali kadrų juostos atmintis: &gt; 2 000 kadrų arba &gt; 1 GB arba ≥ 10 min.</t>
  </si>
  <si>
    <t>4.1.17.</t>
  </si>
  <si>
    <t>Maksimalus kadrų dažnis 2D režime: ≥ 1000 kadrų/s</t>
  </si>
  <si>
    <t>4.1.18.</t>
  </si>
  <si>
    <t>Maksimalus pulsų dažnis spalvinio ir spektrinio doplerio režimuose: ≥ 30 kHz</t>
  </si>
  <si>
    <t>4.1.19.</t>
  </si>
  <si>
    <t>Kadrų dažnis doplerio režime: ≥ 200 kadrų/sek</t>
  </si>
  <si>
    <t>4.1.20.</t>
  </si>
  <si>
    <t>Sistemos (aparato) palaikomų daviklių dažnio diapazonas (ne siauresnis už nurodytą): Nuo 1 iki 21 MHz</t>
  </si>
  <si>
    <t>4.1.21.</t>
  </si>
  <si>
    <t>Skenavimo režimai: 2D, M</t>
  </si>
  <si>
    <t>4.1.22.</t>
  </si>
  <si>
    <t xml:space="preserve">Skenavimo režimai: Spalvinis dopleris </t>
  </si>
  <si>
    <t>4.1.23.</t>
  </si>
  <si>
    <t>4.1.24.</t>
  </si>
  <si>
    <t>4.1.25.</t>
  </si>
  <si>
    <t xml:space="preserve">Skenavimo režimai: Pulsinės bangos dopleris </t>
  </si>
  <si>
    <t>4.1.26.</t>
  </si>
  <si>
    <t>4.1.27.</t>
  </si>
  <si>
    <t xml:space="preserve">Skenavimo režimai: Audinių harmoninis vaizdavimas </t>
  </si>
  <si>
    <t>4.1.28.</t>
  </si>
  <si>
    <t>Skenavimo režimai: Specializuotas režimas, skirtas silpnos kraujotakos vizualizacijai</t>
  </si>
  <si>
    <t>4.1.29.</t>
  </si>
  <si>
    <t>Skenavimo režimai: Ultragarso bangomis sukeliamos tiriamų paviršinių struktūrų elastografijos režimas („shear wave elastography“ arba lygiavertis)</t>
  </si>
  <si>
    <t>4.1.30.</t>
  </si>
  <si>
    <t>4.1.31.</t>
  </si>
  <si>
    <t>2D režimas: ≥ 380 dB dinaminis diapazonas (”dynamic range“);</t>
  </si>
  <si>
    <t>4.1.32.</t>
  </si>
  <si>
    <t>2D režimas: Dinaminis gaunamo signalo fokusavimo optimizavimas</t>
  </si>
  <si>
    <t>4.1.33.</t>
  </si>
  <si>
    <t>4.1.34.</t>
  </si>
  <si>
    <t>Tyrimų optimizavimas 2D ir doplerio režimuose: Vaizdo optimizavimas vieno mygtuko paspaudimu 2D ir spalvinio doplerio režimuose</t>
  </si>
  <si>
    <t>4.1.35.</t>
  </si>
  <si>
    <t>Tyrimų optimizavimas 2D ir doplerio režimuose: Nuolatiniai pilkosios skalės parametrų nustatymai realiu laiku, dinaminis stiprinimo kompensavimas kiekvienai skenavimo linijai. Galimybė veikti 2D ir 3D režimuose</t>
  </si>
  <si>
    <t>4.1.36.</t>
  </si>
  <si>
    <t>Tyrimų optimizavimas 2D ir doplerio režimuose: Automatiniai doplerio skaičiavimai realiame laike</t>
  </si>
  <si>
    <t>4.1.37.</t>
  </si>
  <si>
    <t>Tyrimų optimizavimas 2D ir doplerio režimuose: Automatinis mėginio pozicionavimas ir kampo nustatymas spalvinio doplerio režime</t>
  </si>
  <si>
    <t>4.1.38.</t>
  </si>
  <si>
    <t>Tyrimų optimizavimas 2D ir doplerio režimuose: Automatinis mėginio pozicijos ir kampo nustatymas spektrinio doplerio režime</t>
  </si>
  <si>
    <t>4.1.39.</t>
  </si>
  <si>
    <t>Specialūs skenavimo režimai: "Gyvas" vaizdų palyginimas: šalia vienas kito lyginami 2D vaizdai, iš kurių realaus laiko lyginamas su vaizdu iš atminties tos pačios studijos ar atsisiųstas iš kitos tyrimo srities</t>
  </si>
  <si>
    <t>4.1.40.</t>
  </si>
  <si>
    <t>4.1.41.</t>
  </si>
  <si>
    <t>Specialūs skenavimo režimai: Sudvejintas režimas, kai galimi du tiriamo regiono vaizdai vienu metu - vienas tiesioginis, kitas užšaldytas</t>
  </si>
  <si>
    <t>4.1.42.</t>
  </si>
  <si>
    <t>4.1.43.</t>
  </si>
  <si>
    <t>4.1.44.</t>
  </si>
  <si>
    <t>Automatinio tyrimo eigos protokolavimo pakopomis funkcija, pagreitinanti tyrimo eigą ir dokumentavimą, su sekančiomis funkcijomis: Tyrimo protokolo pasirinkimas</t>
  </si>
  <si>
    <t>4.1.45.</t>
  </si>
  <si>
    <t>4.1.46.</t>
  </si>
  <si>
    <t>4.1.47.</t>
  </si>
  <si>
    <t>Paciento duomenų archyvavimo galimybės: ≥ 1 TB talpos vidinis kietasis diskas</t>
  </si>
  <si>
    <t>4.1.48.</t>
  </si>
  <si>
    <t>Paciento duomenų archyvavimo galimybės: USB jungtys duomenų perdavimui DICOM arba kompiuteriniais formatais</t>
  </si>
  <si>
    <t>4.1.49.</t>
  </si>
  <si>
    <t>Paciento duomenų archyvavimo galimybės: DICOM standarto palaikomos funkcijos (nurodytos arba joms lygiavertės): a)Storage, b)Print, c)Storage Commitment, d)Worklist e)Query/Retrieve f )DICOM pirminiai duomenys (angl. „RAW“ arba „Native Data“)</t>
  </si>
  <si>
    <t>4.1.50.</t>
  </si>
  <si>
    <t>Komplektuojami ultragarso davikliai: Linijinis daviklis nr 1.</t>
  </si>
  <si>
    <t>4.1.51.</t>
  </si>
  <si>
    <t>Komplektuojami ultragarso davikliai: Kompaktinis linijinis daviklis nr 2. – Hockey stick tipo</t>
  </si>
  <si>
    <t>4.1.52.</t>
  </si>
  <si>
    <t>Komplektuojami ultragarso davikliai: Konveksinis daviklis</t>
  </si>
  <si>
    <t>4.1.53.</t>
  </si>
  <si>
    <t>Linijinis daviklis nr. 1: Dažnio diapazonas nuo  ≤ 3.5 iki ≥ 15 MHz.</t>
  </si>
  <si>
    <t>4.1.54.</t>
  </si>
  <si>
    <t>Linijinis daviklis nr. 1: 2.	Akustinio lango ilgis ≥ 50 mm</t>
  </si>
  <si>
    <t>4.1.55.</t>
  </si>
  <si>
    <t>Linijinis daviklis nr. 1: Elementų skaičius ≥ 960;</t>
  </si>
  <si>
    <t>4.1.56.</t>
  </si>
  <si>
    <t>Linijinis daviklis nr. 1: Vientiso kristalo (monokristalo) arba Multi-D, arba matricinė technologija</t>
  </si>
  <si>
    <t>4.1.57.</t>
  </si>
  <si>
    <t>Kompaktinis linijinis (Hockey stick) daviklis nr. 2: Dažnio diapazonas nuo  ≤ 9  iki ≥ 21 MHz</t>
  </si>
  <si>
    <t>4.1.58.</t>
  </si>
  <si>
    <t>Kompaktinis linijinis (Hockey stick) daviklis nr. 2: Akustinio lango ilgis ≤ 27 mm</t>
  </si>
  <si>
    <t>4.1.59.</t>
  </si>
  <si>
    <t>Kompaktinis linijinis (Hockey stick) daviklis nr. 2: Elementų skaičius ≥ 160</t>
  </si>
  <si>
    <t>4.1.60.</t>
  </si>
  <si>
    <t>Konveksinis (abdominalinis) daviklis: Dažnio diapazonas (ne siauresnis už nurodytą) - nuo 1 iki 5 MHz</t>
  </si>
  <si>
    <t>4.1.61.</t>
  </si>
  <si>
    <t>Konveksinis (abdominalinis) daviklis: Elementų skaičius ≥ 160</t>
  </si>
  <si>
    <t>4.1.62.</t>
  </si>
  <si>
    <t>Konveksinis (abdominalinis) daviklis: Apžiūros kampas (angliškai: Field of view) ≥ 70°</t>
  </si>
  <si>
    <t>4.1.63.</t>
  </si>
  <si>
    <t>Konveksinis (abdominalinis) daviklis: Monokristalinė arba matricinė, arba lygiavertė technologija</t>
  </si>
  <si>
    <t>4.1.64.</t>
  </si>
  <si>
    <t>Programinė įranga: Programinė įranga kepenų riebalingumo kiekybiniam įvertinimui su spalviniais signalo kokybės žemėlapiais</t>
  </si>
  <si>
    <t>4.1.65.</t>
  </si>
  <si>
    <t>Ultragarsinės diagnostinės sistemos konstrukcija: Sistema su ratukais, stabdomais  stabdžiu</t>
  </si>
  <si>
    <t>4.1.66.</t>
  </si>
  <si>
    <t>Ultragarsinės diagnostinės sistemos konstrukcija: Integruotas atsarginio maitinimo akumuliatorius arba apsauginis nepertraukiamo maitinimo šaltinis („UPS“ tipo arba lygiavertis)</t>
  </si>
  <si>
    <t>4.1.67.</t>
  </si>
  <si>
    <t>Įrangos pristatymas, instaliavimas ir vartotojų apmokymas: Turi būti įskaičiuoti į pasiūlymo kainą</t>
  </si>
  <si>
    <t>4.1.68.</t>
  </si>
  <si>
    <t>4.1.69.</t>
  </si>
  <si>
    <t>4.1.70.</t>
  </si>
  <si>
    <t>T1 Komplektuojamo linijinio daviklio nr.1 elementų skaičius ≥1400(Taip/Ne)</t>
  </si>
  <si>
    <t>4.1.71.</t>
  </si>
  <si>
    <t>T2 Komplektuojamo linijinio daviklio nr.1 didžiausias dažnis ≥20 MHz(Taip/Ne)</t>
  </si>
  <si>
    <t>4.1.72.</t>
  </si>
  <si>
    <t>T3 Komplektuojamo linijinio daviklio nr.2 didžiausias dažnis ≥23 MHz(Taip/Ne)</t>
  </si>
  <si>
    <t>4.1.73.</t>
  </si>
  <si>
    <t>T4 Skenavimo gylis ≥50 cm(Taip/Ne)</t>
  </si>
  <si>
    <t>4.1.74.</t>
  </si>
  <si>
    <t>T5 Stiklu padengtas UG sistemos IPS tipo monitorius ≥24 colių(Taip/Ne)</t>
  </si>
  <si>
    <t>5. DALIS</t>
  </si>
  <si>
    <t xml:space="preserve">ULTRAGARSINĖ DIAGNOSTINĖ SISTEMA SKIRTA GINEKOLOGIJAI </t>
  </si>
  <si>
    <t>5.</t>
  </si>
  <si>
    <t xml:space="preserve">Ultragarsinė diagnostinė sistema skirta ginekologijai </t>
  </si>
  <si>
    <t>5.1.</t>
  </si>
  <si>
    <t>5.1.1.</t>
  </si>
  <si>
    <t>Ultragarso sistema mobili</t>
  </si>
  <si>
    <t>5.1.2.</t>
  </si>
  <si>
    <t>Pilnai skaitmeninė sistema</t>
  </si>
  <si>
    <t>5.1.3.</t>
  </si>
  <si>
    <t>Skaitmeninių kanalų skaičius ≥10 000 000;</t>
  </si>
  <si>
    <t>5.1.4.</t>
  </si>
  <si>
    <t>Maksimalus skenavimo gylis ≥ 50 cm;</t>
  </si>
  <si>
    <t>5.1.5.</t>
  </si>
  <si>
    <t xml:space="preserve"> Dinaminis diapazonas ≥ 380 dB.</t>
  </si>
  <si>
    <t>5.1.6.</t>
  </si>
  <si>
    <t>Akušeriniai tyrimai;</t>
  </si>
  <si>
    <t>5.1.7.</t>
  </si>
  <si>
    <t>Ginekologiniai tyrimai.</t>
  </si>
  <si>
    <t>5.1.8.</t>
  </si>
  <si>
    <t>Krūtų tyrimai</t>
  </si>
  <si>
    <t>5.1.9.</t>
  </si>
  <si>
    <t>Lietimui jautrus ekranas sistemos funkcijų valdymui;</t>
  </si>
  <si>
    <t>5.1.10.</t>
  </si>
  <si>
    <t>Ekrano įstrižainė ≥ 35 cm</t>
  </si>
  <si>
    <t>5.1.11.</t>
  </si>
  <si>
    <t>Skaitinė - raidinė klaviatūra;</t>
  </si>
  <si>
    <t>5.1.12.</t>
  </si>
  <si>
    <t>Valdymo pulto pasukimo kampu ir aukščio reguliavimo funkcija;</t>
  </si>
  <si>
    <t>5.1.13.</t>
  </si>
  <si>
    <t>Stiprinimo kompensacija ( angl. TGC arba STC) ≥ 8 lygių.</t>
  </si>
  <si>
    <t>5.1.14.</t>
  </si>
  <si>
    <t>Aparato monitorius aukštos raiškos LCD, LED arba OLED tipo (arba lygiavertis);</t>
  </si>
  <si>
    <t>5.1.15.</t>
  </si>
  <si>
    <t>Monitoriaus ekrano įstrižainė ≥ 55cm;</t>
  </si>
  <si>
    <t>5.1.16.</t>
  </si>
  <si>
    <t>Monitoriaus skiriamoji geba ≥ (1920×1080) taškų;</t>
  </si>
  <si>
    <t>5.1.17.</t>
  </si>
  <si>
    <t xml:space="preserve">Automatinis parametrų optimizavimas dvimačiame režime ir pulsinės bangos doplerio režimuose </t>
  </si>
  <si>
    <t>5.1.18.</t>
  </si>
  <si>
    <t>Sistemas darbo režimas (turi veikti bent su dviem siūlomais davikliais) - 2D režimas</t>
  </si>
  <si>
    <t>5.1.19.</t>
  </si>
  <si>
    <t>Sistemas darbo režimas (turi veikti bent su dviem siūlomais davikliais) -vienmatis režimas M</t>
  </si>
  <si>
    <t>5.1.20.</t>
  </si>
  <si>
    <t>Sistemos darbo režimai (turi veikti bent su dviem siūlomais davikliais) -spalvinio doplerio rėžimas</t>
  </si>
  <si>
    <t>5.1.21.</t>
  </si>
  <si>
    <t>Sistemas darbo rėžimas (turi veikti bent su vienu siūlomu davikliu) -spektrinio doplerio režimas</t>
  </si>
  <si>
    <t>5.1.22.</t>
  </si>
  <si>
    <t>2 D režimas. Filtravimo algoritmai triukšmams ir artefaktams pašalinti</t>
  </si>
  <si>
    <t>5.1.23.</t>
  </si>
  <si>
    <t>2 D režimas. Galimybė gauti kombinuotą vaizdą, sumuojant kelis vaizdus, skenavimo spindulį pasukant skirtingais kampais</t>
  </si>
  <si>
    <t>5.1.24.</t>
  </si>
  <si>
    <t>Spalvinio doplerio rėžimas. Tėkmės greičio doplerio režimas</t>
  </si>
  <si>
    <t>5.1.25.</t>
  </si>
  <si>
    <t>Spalvinio doplerio rėžimas. Tėkmės intensyvumo (galios)  doplerio režimas;</t>
  </si>
  <si>
    <t>5.1.26.</t>
  </si>
  <si>
    <t>Spalvinio doplerio rėžimas. Mikrokraujagyslių vizualizacija;</t>
  </si>
  <si>
    <t>5.1.27.</t>
  </si>
  <si>
    <t>Spektrinio doplerio rezimas. PW doplerio režimas</t>
  </si>
  <si>
    <t>5.1.28.</t>
  </si>
  <si>
    <t>Spektrinio doplerio rezimas. HPRF doplerio režimas</t>
  </si>
  <si>
    <t>5.1.29.</t>
  </si>
  <si>
    <t>Spektrinio doplerio rezimas. CW doplerio režimas</t>
  </si>
  <si>
    <t>5.1.30.</t>
  </si>
  <si>
    <t>Spektrinio doplerio rezimas. Audinių doplerio režimas.</t>
  </si>
  <si>
    <t>5.1.31.</t>
  </si>
  <si>
    <t>Aktyvių daviklių pajungimo jungčių skaičius ≥ 4</t>
  </si>
  <si>
    <t>5.1.32.</t>
  </si>
  <si>
    <t>Konveksinis daviklis - 1 vnt.: Konveksinio daviklio darbinis dažnių diapazonas ne siauresnis kaip nuo 2,0 iki 5,0 MHz</t>
  </si>
  <si>
    <t>5.1.33.</t>
  </si>
  <si>
    <t>Konveksinio daviklio apžiūros lauko kampas ≥ 70°</t>
  </si>
  <si>
    <t>5.1.34.</t>
  </si>
  <si>
    <t>Konveksinio daviklio darbinių elementų skaičius ≥ 190</t>
  </si>
  <si>
    <t>5.1.35.</t>
  </si>
  <si>
    <t>Ertminis daviklis (1 vnt.)</t>
  </si>
  <si>
    <t>5.1.36.</t>
  </si>
  <si>
    <t>Ertminio daviklio darbinis dažnių diapazonas ne siauresnis kaip nuo 4,0 MHz iki 8,0 MHz</t>
  </si>
  <si>
    <t>5.1.37.</t>
  </si>
  <si>
    <t>Ertminio daviklio apžiūros lauko kampas ≥ 170°</t>
  </si>
  <si>
    <t>5.1.38.</t>
  </si>
  <si>
    <t>Linijinis daviklis - 1 vnt.</t>
  </si>
  <si>
    <t>5.1.39.</t>
  </si>
  <si>
    <t>Linijinis daviklis - darbinis dažnių diapozonas ne siauresnis kaip nuo 5,0 iki 13,0 MHz</t>
  </si>
  <si>
    <t>5.1.40.</t>
  </si>
  <si>
    <t>Linijinio daviklio darbinių elementų skaičius ≥ 900</t>
  </si>
  <si>
    <t>5.1.41.</t>
  </si>
  <si>
    <t>Programinė vaizdo apdorojimo ir analizės įranga - automatiniams dopleriniams skaičiavimams realiame laike, PW režime</t>
  </si>
  <si>
    <t>5.1.42.</t>
  </si>
  <si>
    <t>Programinė vaizdo apdorojimo ir analizės įranga - specializuoti akušerinių skaičiavimų ir matavimų protokolai</t>
  </si>
  <si>
    <t>5.1.43.</t>
  </si>
  <si>
    <t>Aparato vidinė atmintis ≥ 512 GB</t>
  </si>
  <si>
    <t>5.1.44.</t>
  </si>
  <si>
    <t>Nespalvoto vaizdo terminis spausdintuvas</t>
  </si>
  <si>
    <t>5.1.45.</t>
  </si>
  <si>
    <t>Ethernet jungtis</t>
  </si>
  <si>
    <t>5.1.46.</t>
  </si>
  <si>
    <t>HDMI arba DisplayPort jungtis</t>
  </si>
  <si>
    <t>5.1.47.</t>
  </si>
  <si>
    <t>USB jungtis</t>
  </si>
  <si>
    <t>5.1.48.</t>
  </si>
  <si>
    <t>Aparate yra instaliuota DICOM funkcijas palaikanti programinė įranga (arba lygiavertė): a) informacijos perdavimo DICOM Store/Send; b) vaizdų spausdinimo – DICOM Print; c) atliktinų tyrimų (paskyrimų/pacientų) sąrašo perdavimo DICOM Worklist; d) užklausų pateikimo/duomenų atsisiuntimo DICOM Query /Retrieve.</t>
  </si>
  <si>
    <t>5.1.49.</t>
  </si>
  <si>
    <t>Aparato maitinimas 230V, 50Hz elektros tinklas</t>
  </si>
  <si>
    <t>5.1.50.</t>
  </si>
  <si>
    <t>Garantija ≥ 24 mėnesiai.</t>
  </si>
  <si>
    <t>5.1.51.</t>
  </si>
  <si>
    <t>5.1.52.</t>
  </si>
  <si>
    <t>T1Ultragarso prietaise instaliuota programinė vaizdo apdorojimo ir analizės įranga atliekanti automatinius vaisiaus biometrijos matavimus: 1. galvos diametro (BPD); 2. galvos apimties (HC); 3. pilvo apimties (AC); 4. žastikaulio ilgio (HL); 5. šlaunikaulio ilgio (FL); 6. sprando vaiskumos (NT), 7. intrakranijinio vaiskumo (IT)(Taip/Ne)</t>
  </si>
  <si>
    <t>5.1.53.</t>
  </si>
  <si>
    <t>T2 Specializuoti ginekologinių skaičiavimų ir matavimų protokolai: IOTA LR2, IETA, IDEA(Taip/Ne)</t>
  </si>
  <si>
    <t>5.1.54.</t>
  </si>
  <si>
    <t>T3 Linijinio daviklio viršutinė dažnių juostos riba ≥ 15MHz(Taip/Ne)</t>
  </si>
  <si>
    <t>5.1.55.</t>
  </si>
  <si>
    <t>T4 Ultragarso prietaise instaliuota programinė įranga antrojo nėštumo trimestro tyrimams, veikianti dirbtinio intelekto pagrindu, kuri automatiškai realaus laiko vaizde atpažįsta vaisiaus anatomines struktūras ir atlieka matavimus automatiškai be vartotojo įsiterpimo. Anatominės ašys, kurias sistema turi atpažinti automatiškai: • Transtalaminė plokštuma • Transcerebelinė plokštuma • Veido profilio • Akiduobės  • Nosis/Lūpos • Keturių kamerų širdies bei krūtinės ląstos • Pilvo • Šlapimo pūslė •Ranka • Šlaunis • Stuburas(Taip/Ne)</t>
  </si>
  <si>
    <t>5.1.56.</t>
  </si>
  <si>
    <t>T5 Konveksinio daviklio apžvalgos kampas 2D režime ≥ 100°(Taip/Ne)</t>
  </si>
  <si>
    <t>6. DALIS</t>
  </si>
  <si>
    <t>NARKOZĖS APARATAS SU PACIENTŲ GYVYBINIŲ FUNKCIJŲ STEBĖJIMO SISTEMA</t>
  </si>
  <si>
    <t>6.</t>
  </si>
  <si>
    <t>Narkozės aparatas su pacientų gyvybinių funkcijų stebėjimo sistema</t>
  </si>
  <si>
    <t>6.1.</t>
  </si>
  <si>
    <t>6.1.1.</t>
  </si>
  <si>
    <t>Paskirtis: Anestezijos aparatas pritaikomas visų amžiaus grupių pacientams</t>
  </si>
  <si>
    <t>6.1.2.</t>
  </si>
  <si>
    <t>Individualių nustatymų profilių kūrimas pagal vartotojo poreikius : Profilių kūrimas - Būtinas.</t>
  </si>
  <si>
    <t>6.1.3.</t>
  </si>
  <si>
    <t>Individualaus profilio nustatymo galimybės: Ekrano išdėstymą;</t>
  </si>
  <si>
    <t>6.1.4.</t>
  </si>
  <si>
    <t>Individualaus profilio nustatymo galimybės: Ventiliacijos parametrų nustatymas;</t>
  </si>
  <si>
    <t>6.1.5.</t>
  </si>
  <si>
    <t>Individualaus profilio nustatymo galimybės: Aliarmų limitus;</t>
  </si>
  <si>
    <t>6.1.6.</t>
  </si>
  <si>
    <t>Pagrindinis sistemos valdymo ekranas: Jutiklinis ekranas (ang. Touch screen)</t>
  </si>
  <si>
    <t>6.1.7.</t>
  </si>
  <si>
    <t>Pagrindinis sistemos valdymo ekranas:  ≥15 colių įstrižainės spalvotas;</t>
  </si>
  <si>
    <t>6.1.8.</t>
  </si>
  <si>
    <t>Pagrindinis sistemos valdymo ekranas: ≥ (1024 x 768) raiškos;</t>
  </si>
  <si>
    <t>6.1.9.</t>
  </si>
  <si>
    <t>Pagrindinis sistemos valdymo ekranas: Vienu metu ekrane gali būti vaizduojama ≥ 5 kreivių;</t>
  </si>
  <si>
    <t>6.1.10.</t>
  </si>
  <si>
    <t>Anestezijos aparato ekrano padėties nustatymas: Sukiojamas į šonus ir / arba  pakreipiamas aukštyn/žemyn</t>
  </si>
  <si>
    <t>6.1.11.</t>
  </si>
  <si>
    <t>Rodomos grafinės kreivės ekrane: Slėgio;</t>
  </si>
  <si>
    <t>6.1.12.</t>
  </si>
  <si>
    <t>Rodomos grafinės kreivės ekrane: Tėkmės;</t>
  </si>
  <si>
    <t>6.1.13.</t>
  </si>
  <si>
    <t>Rodomos grafinės kreivės ekrane: Tūrio;</t>
  </si>
  <si>
    <t>6.1.14.</t>
  </si>
  <si>
    <t>Rodomos grafinės kreivės ekrane: CO₂;</t>
  </si>
  <si>
    <t>6.1.15.</t>
  </si>
  <si>
    <t>Rodomos grafinės kreivės ekrane:  O₂;</t>
  </si>
  <si>
    <t>6.1.16.</t>
  </si>
  <si>
    <t>Rodomos grafinės kreivės ekrane: Anestetinės dujos</t>
  </si>
  <si>
    <t>6.1.17.</t>
  </si>
  <si>
    <t>Rodomos kilpinės spirometrinės kreivės ekrane: Slėgio tūrio (P-V);</t>
  </si>
  <si>
    <t>6.1.18.</t>
  </si>
  <si>
    <t>Rodomos kilpinės spirometrinės kreivės ekrane: Tėkmės tūrio (F-V);</t>
  </si>
  <si>
    <t>6.1.19.</t>
  </si>
  <si>
    <t>Ekrane esantis laikmatis -  Būtina</t>
  </si>
  <si>
    <t>6.1.20.</t>
  </si>
  <si>
    <t>Elektroninis garintuvas sevofluranui - 1 vnt</t>
  </si>
  <si>
    <t>6.1.21.</t>
  </si>
  <si>
    <t>Paduodamos dujos ir jų srauto ribos: O₂ ≤0,2 - &gt; 15 l/min;</t>
  </si>
  <si>
    <t>6.1.22.</t>
  </si>
  <si>
    <t>Paduodamos dujos ir jų srauto ribos: Oras ≤0,2 - ≥ 15 l/min;</t>
  </si>
  <si>
    <t>6.1.23.</t>
  </si>
  <si>
    <t>Paduodamos dujos ir jų srauto ribos: N₂O ≤0,2 - ≥ 10 l/min.</t>
  </si>
  <si>
    <t>6.1.24.</t>
  </si>
  <si>
    <t>Elektroninė šviežių dujų mišinio tėkmės kontrolės sistema - Būtina</t>
  </si>
  <si>
    <t>6.1.25.</t>
  </si>
  <si>
    <t>Laikino dujų tėkmės sustabdymo funkcija esant ventiliacijai - Būtina</t>
  </si>
  <si>
    <t>6.1.26.</t>
  </si>
  <si>
    <t>Nustatomos tikslinės koncentracijos (automatinio valdymo anestezijos režime): Izoflurano iškvėpime EtISO;</t>
  </si>
  <si>
    <t>6.1.27.</t>
  </si>
  <si>
    <t>Nustatomos tikslinės koncentracijos (automatinio valdymo anestezijos režime): Sevoflurano iškvėpime EtSEV;</t>
  </si>
  <si>
    <t>6.1.28.</t>
  </si>
  <si>
    <t>Nustatomos tikslinės koncentracijos (automatinio valdymo anestezijos režime): Desflurano iškvėpime EtDES;</t>
  </si>
  <si>
    <t>6.1.29.</t>
  </si>
  <si>
    <t>Nustatomos tikslinės koncentracijos (automatinio valdymo anestezijos režime): Deguonies įkvėpime FiO2;</t>
  </si>
  <si>
    <t>6.1.30.</t>
  </si>
  <si>
    <t>Nustatomos tikslinės koncentracijos (automatinio valdymo anestezijos režime): Bendros tėkmės ≤0,3l/min≥6l/min</t>
  </si>
  <si>
    <t>6.1.31.</t>
  </si>
  <si>
    <t>Mažos tėkmės anestezija - Būtina</t>
  </si>
  <si>
    <t>6.1.32.</t>
  </si>
  <si>
    <t>Programinė įranga apjungianti anestezijos aparatą, paciento monitorių: Gaunama informacija atvaizduojama anestezijos aparato ir/ar paciento monitoriaus ekrane</t>
  </si>
  <si>
    <t>6.1.33.</t>
  </si>
  <si>
    <t>Reikalavimai dujų moduliui: Skaitinė O2, CO2, N2O, anestetikų, MAC indikacija;</t>
  </si>
  <si>
    <t>6.1.34.</t>
  </si>
  <si>
    <t>Reikalavimai dujų moduliui: Automatinis anestetikų atpažinimas;</t>
  </si>
  <si>
    <t>6.1.35.</t>
  </si>
  <si>
    <t>Reikalavimai dujų moduliui:  Integruotas paramagnetinis O2 sensorius.</t>
  </si>
  <si>
    <t>6.1.36.</t>
  </si>
  <si>
    <t>Suvartoto anestetiko kiekio skaičiavimas - Būtina</t>
  </si>
  <si>
    <t>6.1.37.</t>
  </si>
  <si>
    <t>Bendras kvėpavimo sistemos tūris įskaitant CO2 absorberio talpos tūrį: ≤ 3500 ml</t>
  </si>
  <si>
    <t>6.1.38.</t>
  </si>
  <si>
    <t>Kvėpavimo ciklo nuotėkio kompensavimas  - Būtina</t>
  </si>
  <si>
    <t>6.1.39.</t>
  </si>
  <si>
    <t>Greitas deguonies padavimas į kvėpavimo kontūrą: ≥ 35 l/min</t>
  </si>
  <si>
    <t>6.1.40.</t>
  </si>
  <si>
    <t>Absorbento daugkartinė talpa: ≥ 700 ml</t>
  </si>
  <si>
    <t>6.1.41.</t>
  </si>
  <si>
    <t>Galimybė pakeisti absorbentą ventiliacijos metu - Būtina</t>
  </si>
  <si>
    <t>6.1.42.</t>
  </si>
  <si>
    <t>APL vožtuvo ribos: Spontaniškas (SP), ≤ 5 - ≥ 70 cmH2O</t>
  </si>
  <si>
    <t>6.1.43.</t>
  </si>
  <si>
    <t>Ventiliavimo režimai: Rankinis/spontaninė ventiliacija;</t>
  </si>
  <si>
    <t>6.1.44.</t>
  </si>
  <si>
    <t>Ventiliavimo režimai: Kontroliuojamas tūriu (VCV);</t>
  </si>
  <si>
    <t>6.1.45.</t>
  </si>
  <si>
    <t>Ventiliavimo režimai:  Kontroliuojamas slėgiu (PCV);</t>
  </si>
  <si>
    <t>6.1.46.</t>
  </si>
  <si>
    <t xml:space="preserve">Ventiliavimo režimai: Sinchronizuota pertraukiama ventiliacija kontroliuojama tūriu (SIMV-V); </t>
  </si>
  <si>
    <t>6.1.47.</t>
  </si>
  <si>
    <t>Ventiliavimo režimai: Sinchronizuota pertraukiama ventiliacija kontroliuojama slėgiu (SIMV-P);</t>
  </si>
  <si>
    <t>6.1.48.</t>
  </si>
  <si>
    <t>Ventiliavimo režimai: Slėgiu kontroliuojama ventiliacija užtikrinanti tūrį (PCV-VG/PRVC);</t>
  </si>
  <si>
    <t>6.1.49.</t>
  </si>
  <si>
    <t>Ventiliavimo režimai: Pastovaus teigiamos slėgio kvėpavimo takuose su slėgio palaikymo ventiliacija (CPAP-PS);</t>
  </si>
  <si>
    <t>6.1.50.</t>
  </si>
  <si>
    <t>Automatinė šviežių dujų srauto ir koncentracijos valdymo funkcija, kuri leidžia pasiekti ir palaikyti tikslines O2 vertes įkvėpime ir anestetinių dujų koncentracija iškvėpime  - Būtina</t>
  </si>
  <si>
    <t>6.1.51.</t>
  </si>
  <si>
    <t>Plaučių atvėrimo protokolas (angl. automatic lung recruitment maneuver) - Būtina</t>
  </si>
  <si>
    <t>6.1.52.</t>
  </si>
  <si>
    <t>Įputimo tūrio (Vt) ir kvėpavimo dažnio nustatymas pagal idealų kūno svorį (IBW/PBW) - Būtina</t>
  </si>
  <si>
    <t>6.1.53.</t>
  </si>
  <si>
    <t>Ventiliatoriaus kontroliuojamų parametrų ribos: Vienkartinis įpūtimo tūris tūriniame režime ≤ 20 – 1500 ml;</t>
  </si>
  <si>
    <t>6.1.54.</t>
  </si>
  <si>
    <t>Ventiliatoriaus kontroliuojamų parametrų ribos: Įkvėpimo slėgio ribos ≤ 5 - ≥ 70 cmH2O;</t>
  </si>
  <si>
    <t>6.1.55.</t>
  </si>
  <si>
    <t>Ventiliatoriaus kontroliuojamų parametrų ribos: Slėgio ribos ≤ 8 - ≥ 70 cmH2O;</t>
  </si>
  <si>
    <t>6.1.56.</t>
  </si>
  <si>
    <t>Ventiliatoriaus kontroliuojamų parametrų ribos: Kvėpavimo dažnio ribos ≤ 4 - ≥ 80 k/min;</t>
  </si>
  <si>
    <t>6.1.57.</t>
  </si>
  <si>
    <t>Ventiliatoriaus kontroliuojamų parametrų ribos: I:E santykis ≤ 4:1 - ≥ 1:4;</t>
  </si>
  <si>
    <t>6.1.58.</t>
  </si>
  <si>
    <t>Ventiliatoriaus kontroliuojamų parametrų ribos: Įkvėpimo pauzės ribos ≤ 20 - ≥ 30 %;</t>
  </si>
  <si>
    <t>6.1.59.</t>
  </si>
  <si>
    <t>Ventiliatoriaus kontroliuojamų parametrų ribos: Srauto trigerio ribos ≤ 0,3 - ≥ 15 l/min, arba ne mažiau kaip nuo 10 iki 100% srauto per PEEP vožtuvą;</t>
  </si>
  <si>
    <t>6.1.60.</t>
  </si>
  <si>
    <t>Ventiliatoriaus kontroliuojamų parametrų ribos: Maksimalus įkvėpimo srautas ≥180 l/min</t>
  </si>
  <si>
    <t>6.1.61.</t>
  </si>
  <si>
    <t>Monitoruojami ventiliavimo ir kvėpuojamųjų dujų parametrai: Minutinis tūris</t>
  </si>
  <si>
    <t>6.1.62.</t>
  </si>
  <si>
    <t>Monitoruojami ventiliavimo ir kvėpuojamųjų dujų parametrai:  Kvėpavimo tūris</t>
  </si>
  <si>
    <t>6.1.63.</t>
  </si>
  <si>
    <t>Monitoruojami ventiliavimo ir kvėpuojamųjų dujų parametrai:  Kvėpavimo dažnis</t>
  </si>
  <si>
    <t>6.1.64.</t>
  </si>
  <si>
    <t>Monitoruojami ventiliavimo ir kvėpuojamųjų dujų parametrai: Maksimalus slėgis įkvėpime</t>
  </si>
  <si>
    <t>6.1.65.</t>
  </si>
  <si>
    <t>Monitoruojami ventiliavimo ir kvėpuojamųjų dujų parametrai: Plato slėgis</t>
  </si>
  <si>
    <t>6.1.66.</t>
  </si>
  <si>
    <t>Monitoruojami ventiliavimo ir kvėpuojamųjų dujų parametrai: Vidutinis kvėpavimo takų slėgis</t>
  </si>
  <si>
    <t>6.1.67.</t>
  </si>
  <si>
    <t>Monitoruojami ventiliavimo ir kvėpuojamųjų dujų parametrai: PEEP</t>
  </si>
  <si>
    <t>6.1.68.</t>
  </si>
  <si>
    <t>Monitoruojami ventiliavimo ir kvėpuojamųjų dujų parametrai: Pasipriešinimas</t>
  </si>
  <si>
    <t>6.1.69.</t>
  </si>
  <si>
    <t>Monitoruojami ventiliavimo ir kvėpuojamųjų dujų parametrai: Tamprumas</t>
  </si>
  <si>
    <t>6.1.70.</t>
  </si>
  <si>
    <t xml:space="preserve">Monitoruojami ventiliavimo ir kvėpuojamųjų dujų parametrai: Anestetinių dujų kiekis įkvepiamame ir iškvepiamame dujų mišinyje su automatiniu anestetikų atpažinimu </t>
  </si>
  <si>
    <t>6.1.71.</t>
  </si>
  <si>
    <t>Monitoruojami ventiliavimo ir kvėpuojamųjų dujų parametrai: Kvėpavimo takų slėgio ir srauto kreivės</t>
  </si>
  <si>
    <t>6.1.72.</t>
  </si>
  <si>
    <t>Monitoruojami ventiliavimo ir kvėpuojamųjų dujų parametrai : O2/CO2 koncentracija įkvėpime ir iškvėpime</t>
  </si>
  <si>
    <t>6.1.73.</t>
  </si>
  <si>
    <t>Monitoruojami ventiliavimo ir kvėpuojamųjų dujų parametrai: Automatiškai apskaičiuojama anestetiko minimali alveolinė koncentracijos reikšmė priklausoma nuo paciento amžiaus (xMAC)</t>
  </si>
  <si>
    <t>6.1.74.</t>
  </si>
  <si>
    <t>Elektroninio valdymo PEEP: 0 - ≥ 30 cmH2O</t>
  </si>
  <si>
    <t>6.1.75.</t>
  </si>
  <si>
    <t>Integruotas akumuliatorius: &gt; 90 min. autonominio darbo iš akumuliatoriaus;</t>
  </si>
  <si>
    <t>6.1.76.</t>
  </si>
  <si>
    <t>Komunikacinės jungtys: RS 232;</t>
  </si>
  <si>
    <t>6.1.77.</t>
  </si>
  <si>
    <t>Komunikacinės jungtys: USB;</t>
  </si>
  <si>
    <t>6.1.78.</t>
  </si>
  <si>
    <t>Komunikacinės jungtys: RJ-45.</t>
  </si>
  <si>
    <t>6.1.79.</t>
  </si>
  <si>
    <t>Vakuuminė atsiurbimo sistema: Integruota anestezijos aparate arba dedikuota siūlomam aparatui su tvirtinamu prie jo, veikianti prijungus prie ligoninės centralizuoto vakuumo tiekimo sistemos</t>
  </si>
  <si>
    <t>6.1.80.</t>
  </si>
  <si>
    <t>Anestezijos sistemoje integruotas atskiras papildomas O2 išvadas su srauto matuokliu - Būtina</t>
  </si>
  <si>
    <t>6.1.81.</t>
  </si>
  <si>
    <t>Visų dujų tiekimo žarnos su greitos fiksacijos sienine jungtimi - Būtina</t>
  </si>
  <si>
    <t>6.1.82.</t>
  </si>
  <si>
    <t>Atidirbusių anestetinių dujų išmetimo žarna - Būtina</t>
  </si>
  <si>
    <t>6.1.83.</t>
  </si>
  <si>
    <t>Modulinis paciento gyvybinių funkcijų monitorius  -1 vnt</t>
  </si>
  <si>
    <t>6.1.84.</t>
  </si>
  <si>
    <t>Paciento monitorius tvirtinamas prie anestezijos aparato - Būtina</t>
  </si>
  <si>
    <t>6.1.85.</t>
  </si>
  <si>
    <t>Paciento gyvybinių funkcijų monitoriaus ekranas: ≥ 15 colių įstrižainės, spalvotas;</t>
  </si>
  <si>
    <t>6.1.86.</t>
  </si>
  <si>
    <t>Paciento gyvybinių funkcijų monitoriaus ekranas: Jutiklinis ekranas (ang. Touch screen)</t>
  </si>
  <si>
    <t>6.1.87.</t>
  </si>
  <si>
    <t>Paciento gyvybinių funkcijų monitoriaus ekranas: Raiška &gt; (1280 x 768) taškų;</t>
  </si>
  <si>
    <t>6.1.88.</t>
  </si>
  <si>
    <t>Paciento gyvybinių funkcijų monitoriaus ekranas: Vienu metu ekrane gali būti vaizduojama  &gt; 6 kreivių.</t>
  </si>
  <si>
    <t>6.1.89.</t>
  </si>
  <si>
    <t>Monitoriaus LED (arba lygiaverčiai) indikatoriai: Maitinimo indikatorius;</t>
  </si>
  <si>
    <t>6.1.90.</t>
  </si>
  <si>
    <t>Monitoriaus LED (arba lygiaverčiai) indikatoriai: Skirtingų spalvų aliarmų indikatorius;</t>
  </si>
  <si>
    <t>6.1.91.</t>
  </si>
  <si>
    <t>Monitoriaus LED (arba lygiaverčiai) indikatoriai: Baterijos krovimo indikatorius.</t>
  </si>
  <si>
    <t>6.1.92.</t>
  </si>
  <si>
    <t>Transportinis paciento monitorius -1vnt</t>
  </si>
  <si>
    <t>6.1.93.</t>
  </si>
  <si>
    <t>Transportinis paciento monitorius veikia kaip paciento monitoriaus multiparametrų modulis ir kaip savarankiškas paciento monitorius - Būtina</t>
  </si>
  <si>
    <t>6.1.94.</t>
  </si>
  <si>
    <t>Transportinio paciento monitoriaus ekranas: ≥ 5,5 colių įstrižainės</t>
  </si>
  <si>
    <t>6.1.95.</t>
  </si>
  <si>
    <t>Transportinio paciento monitoriaus ekranas: Jutiklinis ekranas (angl. Touch screen)</t>
  </si>
  <si>
    <t>6.1.96.</t>
  </si>
  <si>
    <t>Transportinio paciento monitoriaus ekranas:Raiška ≥ (640 x 240) taškų</t>
  </si>
  <si>
    <t>6.1.97.</t>
  </si>
  <si>
    <t>Transportinio paciento monitoriaus ekranas: Vienu metu ekrane gali būti vaizduojama  ≥ 3 kreivių</t>
  </si>
  <si>
    <t>6.1.98.</t>
  </si>
  <si>
    <t>Transportinio monitoriaus registruojami parametrai: EKG</t>
  </si>
  <si>
    <t>6.1.99.</t>
  </si>
  <si>
    <t>Transportinio monitoriaus registruojami parametrai: Kvėpavimas</t>
  </si>
  <si>
    <t>6.1.100.</t>
  </si>
  <si>
    <t>Transportinio monitoriaus registruojami parametrai: Širdies susitraukimų dažnis (ŠSD)</t>
  </si>
  <si>
    <t>6.1.101.</t>
  </si>
  <si>
    <t xml:space="preserve">Transportinio monitoriaus registruojami parametrai: SpO₂ </t>
  </si>
  <si>
    <t>6.1.102.</t>
  </si>
  <si>
    <t>Transportinio monitoriaus registruojami parametrai: Temperatūra</t>
  </si>
  <si>
    <t>6.1.103.</t>
  </si>
  <si>
    <t>Transportinio monitoriaus registruojami parametrai: Neinvazinis kraujospūdis</t>
  </si>
  <si>
    <t>6.1.104.</t>
  </si>
  <si>
    <t>Transportinio monitoriaus registruojami parametrai: Invazinis kraujospūdis</t>
  </si>
  <si>
    <t>6.1.105.</t>
  </si>
  <si>
    <t xml:space="preserve"> Aritmijų aptikimas: ≥ 13 tipų </t>
  </si>
  <si>
    <t>6.1.106.</t>
  </si>
  <si>
    <t>Neinvazinio kraujo spaudimo matavimo diapazonas: ≤ 10 – ≥ 250 mmHg</t>
  </si>
  <si>
    <t>6.1.107.</t>
  </si>
  <si>
    <t>Saturacijos (SpO2) matavimo diapazonas: Ne siauresnis nei 10 % - 100 %</t>
  </si>
  <si>
    <t>6.1.108.</t>
  </si>
  <si>
    <t>Saturacijos (SpO2) matavimo paklaida: ≤ ± 3% SpO2 (diapazone 70% - 100%)</t>
  </si>
  <si>
    <t>6.1.109.</t>
  </si>
  <si>
    <t>Baterija: Pakraunama ličio jonų (arba lygiavertė);</t>
  </si>
  <si>
    <t>6.1.110.</t>
  </si>
  <si>
    <t>Baterija: Užtikrina ≥ 4 valandų autonominį darbą iš baterijos.</t>
  </si>
  <si>
    <t>6.1.111.</t>
  </si>
  <si>
    <t>Temperatūros matavimo kanalai - ≥ 2</t>
  </si>
  <si>
    <t>6.1.112.</t>
  </si>
  <si>
    <t>Invazinio kraujo spaudimo monitoravimo modulis: Įstatomas į paciento monitorių arba prijungiamas prie monitoriaus</t>
  </si>
  <si>
    <t>6.1.113.</t>
  </si>
  <si>
    <t>Invazinio kraujo spaudimo monitoravimo modulis: Kanalų skaičius ≥ 2</t>
  </si>
  <si>
    <t>6.1.114.</t>
  </si>
  <si>
    <t>Širdies minutinio tūrio modulis arba integruotas į transportinį multiparametrų monitorių: Įstatomas į paciento monitorių arba prijungiamas prie monitoriaus</t>
  </si>
  <si>
    <t>6.1.115.</t>
  </si>
  <si>
    <t>Širdies minutinio tūrio modulis arba integruotas į transportinį multiparametrų monitorių: Matavimo metodika – termodiliucija</t>
  </si>
  <si>
    <t>6.1.116.</t>
  </si>
  <si>
    <t>Širdies minutinio tūrio modulis arba integruotas į transportinį multiparametrų monitorių: Širdies minutinio tūrio matavimo diapazonas (ne siauresnis už nurodytą) 0,2 – 15 l/min</t>
  </si>
  <si>
    <t>6.1.117.</t>
  </si>
  <si>
    <t>Širdies minutinio tūrio modulis arba integruotas į transportinį multiparametrų monitorių: Matavimo paklaida ≤ ± 5 %</t>
  </si>
  <si>
    <t>6.1.118.</t>
  </si>
  <si>
    <t>Komplektuojami paciento monitoriaus priedai: 5 elektrodų EKG kabelis  - 1 vnt.</t>
  </si>
  <si>
    <t>6.1.119.</t>
  </si>
  <si>
    <t>Komplektuojami paciento monitoriaus priedai: Daugkartinio naudojimo SpO2 guminis matavimo daviklis, dedamas ant piršto, pateikiamas komplekte su jungiamuoju kabeliu - 1 vnt</t>
  </si>
  <si>
    <t>6.1.120.</t>
  </si>
  <si>
    <t>Komplektuojami paciento monitoriaus priedai: Trijų skirtingų dydžių neinvazinio kraujo spaudimo matavimo manžetės, skirtos daugkartiniam naudojimui, pateikiamos komplekte su jungiamąja žarnele - 1 kompl.</t>
  </si>
  <si>
    <t>6.1.121.</t>
  </si>
  <si>
    <t>Komplektuojami paciento monitoriaus priedai: Stemplinis/rektalinis temperatūros matavimo daviklis - 1 vnt</t>
  </si>
  <si>
    <t>6.1.122.</t>
  </si>
  <si>
    <t>Komplektuojami paciento monitoriaus priedai: Invazinio kraujo spaudimo monitoravimo priedai (daugkartinio naudojimo jungimo laidas) -  1 kompl.</t>
  </si>
  <si>
    <t>6.1.123.</t>
  </si>
  <si>
    <t>Komplektuojami paciento monitoriaus priedai: Širdies minutinio tūrio matavimo priedai (daugkartinio naudojimo jungimo laidas) - 1 kompl.</t>
  </si>
  <si>
    <t>6.1.124.</t>
  </si>
  <si>
    <t>6.1.125.</t>
  </si>
  <si>
    <t>Garantija ≥36mėnesiai.</t>
  </si>
  <si>
    <t>6.1.126.</t>
  </si>
  <si>
    <t xml:space="preserve"> T1Garantinių įsipareigojimų užtikrinimo pratęsimas ≥ 60 mėn.(Taip/Ne)</t>
  </si>
  <si>
    <t>6.1.127.</t>
  </si>
  <si>
    <t>T2 Automatiškai apskaičiuojama anestetiko minimali alveolinė koncentracijos reikšmė priklausoma nuo paciento amžiaus, MAC reikšmė smegenims ir plaučiams (xMAC)(Taip/Ne)</t>
  </si>
  <si>
    <t>6.1.128.</t>
  </si>
  <si>
    <t>T3 Aktyvi apsaugos nuo hipoksijos sistema, kuri silpno srauto ventiliacijos metu geba automatiškai aptikti nepakankamą deguonies koncentraciją įkvėpime ( &lt; 21%), sugeneruoti pavojaus signalą ir savarankiškai padidinti šviežių dujų srautą bei deguonies koncentraciją.(Taip/Ne)</t>
  </si>
  <si>
    <t>7. DALIS</t>
  </si>
  <si>
    <t xml:space="preserve">LAPAROSKOPAS </t>
  </si>
  <si>
    <t>7.</t>
  </si>
  <si>
    <t xml:space="preserve">Laparoskopas </t>
  </si>
  <si>
    <t>7.1.</t>
  </si>
  <si>
    <t>7.1.1.</t>
  </si>
  <si>
    <t>Ultra aukštos raiškos (4K) monitorius (reikalavimai nustatyti  7.1.2-7.1.8  punktuose) 2 vnt.</t>
  </si>
  <si>
    <t>7.1.2.</t>
  </si>
  <si>
    <t>Monitorius su LED foniniu pašvietimu</t>
  </si>
  <si>
    <t>7.1.3.</t>
  </si>
  <si>
    <t>Monitoriaus maksimalus stebėjimo kampas ≥ 178 °</t>
  </si>
  <si>
    <t>7.1.4.</t>
  </si>
  <si>
    <t>Monitoriaus apšviestumas ≥ 750 cd/m2</t>
  </si>
  <si>
    <t>7.1.5.</t>
  </si>
  <si>
    <t>Monitoriaus ekrano įstrižainė ≥ 31 colio</t>
  </si>
  <si>
    <t>7.1.6.</t>
  </si>
  <si>
    <t>Monitoriaus raiška ≥ (3 840 x 2 160) taškų</t>
  </si>
  <si>
    <t>7.1.7.</t>
  </si>
  <si>
    <t>Monitoriaus signalų įvestys: ≥ 1 x DisplayPort arba lygiavertė; ≥ 1 x 12G-SDI arba lygiavertė</t>
  </si>
  <si>
    <t>7.1.8.</t>
  </si>
  <si>
    <t>Monitoriaus signalų išvestys: ≥ 1 x 12G-SDI arba lygiavertė</t>
  </si>
  <si>
    <t>7.1.9.</t>
  </si>
  <si>
    <t>Videokameros galva, (reikalavimai nustatyti  7.1.10-7.1.14  punktuose) 1 vnt.</t>
  </si>
  <si>
    <t>7.1.10.</t>
  </si>
  <si>
    <t>Videokameros galvos raiška ≥ (3840 x 2160) taškų baltos šviesos standartiniame ir ICG fluorescenciniame režimuose</t>
  </si>
  <si>
    <t>7.1.11.</t>
  </si>
  <si>
    <t>Laisvai programuojami Videokameros galvakameros galvos mygtukai ≥ 3 funkcijos</t>
  </si>
  <si>
    <t>7.1.12.</t>
  </si>
  <si>
    <t>Galimybė kameros mygtukų pagalba valdyti šviesos šaltinį</t>
  </si>
  <si>
    <t>7.1.13.</t>
  </si>
  <si>
    <t>Videokameros galva turi būti su galimybe pasirinkti specialius vizualizacijos režimus vaizdų optimizavimui: režimas padidinantis spalvų kontrastą, struktūrų ir audinių diferenciacijai pagerinti; ≥ 2 modifikuoti susiaurinto šviesos spektro audinių vizualizacijos režimai (išfiltruojant raudoną spalvą ir pakeičiant ją kitomis šviesos spektro spalvomis)</t>
  </si>
  <si>
    <t>7.1.14.</t>
  </si>
  <si>
    <t>ICG fluorescenciniai režimai: kombinuotas baltos šviesos ir ICG fluorescencinis vaizdavimas vienu metu (angl. overlay); monochromatinis NIR/ICG vaizdavimas</t>
  </si>
  <si>
    <t>7.1.15.</t>
  </si>
  <si>
    <t>Vaizdo apdorojimo įrenginys, (reikalavimai nustatyti  7.1.16-7.1.20  punktuose) 1 vnt.</t>
  </si>
  <si>
    <t>7.1.16.</t>
  </si>
  <si>
    <t>Vaizdo apdorojimo įrenginio maksimali raiška ≥ (3 840 x 2 160) taškų</t>
  </si>
  <si>
    <t>7.1.17.</t>
  </si>
  <si>
    <t>Prie vaizdo apdorojimo įrenginio privalo būti galimybė prijungti ir naudoti šiuos įrenginius: 4K (3 840 x 2 160 taškų) standarto kamerų galvutes; 4K (3 840 x 2 160 taškų) standarto kamerų galvutes su indociano žaliojo fluorescencijos funkcija (angl. Indocyanine green – ICG); lanksčius daugkartinius video (skaitmeninius) endoskopus</t>
  </si>
  <si>
    <t>7.1.18.</t>
  </si>
  <si>
    <t>Vaizdo apdorojimo įrenginio skaitmeninis didinimas ≥ 1,5 karto</t>
  </si>
  <si>
    <t>7.1.19.</t>
  </si>
  <si>
    <t>Vaizdo apdorojimo įrenginio signalų išvestys: ≥ 1 x 3G-SDI arba lygiavertė; ≥ 1 x 12G-SDI arba DisplayPort arba lygiavertė</t>
  </si>
  <si>
    <t>7.1.20.</t>
  </si>
  <si>
    <t>Vaizdo apdorojimo įrenginyje turi būti nuotraukų ir video vaizdų įrašymas į USB tipo laikmenas: video vaizdų raiška ≥ Full HD; nuotraukų raiška ≥ 4K</t>
  </si>
  <si>
    <t>7.1.21.</t>
  </si>
  <si>
    <t>Šviesos šaltinis,  LED tipo arba lygiavertis šviesos šaltinis  (reikalavimai nustatyti  7.1.22-7.1.23  punktuose) 1 vnt.</t>
  </si>
  <si>
    <t>7.1.22.</t>
  </si>
  <si>
    <t>Standartinei baltos šviesos ir ICG fluorescencinei diagnostikai</t>
  </si>
  <si>
    <t>7.1.23.</t>
  </si>
  <si>
    <t>Reguliuojamas šviesos intensyvumas</t>
  </si>
  <si>
    <t>7.1.24.</t>
  </si>
  <si>
    <t>CO2 dujų insufliatorius, maksimalus dujų padavimo greitis ≥ 40 l/min. ( kiti reikalavimai nustatyti  7.1.24-7.1.32  punktuose) 1 vnt.</t>
  </si>
  <si>
    <t>7.1.25.</t>
  </si>
  <si>
    <t>CO2 dujų insufliatoriaus maksimalus pasiekiamas slėgis ≥ 25 mmHg</t>
  </si>
  <si>
    <t>7.1.26.</t>
  </si>
  <si>
    <t>Esamų ir siekiamų dujų padavimo greičio ir slėgio verčių vaizdavimas</t>
  </si>
  <si>
    <t>7.1.27.</t>
  </si>
  <si>
    <t>Bendro sunaudoto dujų kiekio vaizdavimas</t>
  </si>
  <si>
    <t>7.1.28.</t>
  </si>
  <si>
    <t>Su moduliu dujų pašildymui arba žarnelės su dujų pašildymu</t>
  </si>
  <si>
    <t>7.1.29.</t>
  </si>
  <si>
    <t>CO2 dujų insufliatoriaus komplekte: sterilizuojamas žarnelių rinkinys insufliacijai - 1 vnt.</t>
  </si>
  <si>
    <t>7.1.30.</t>
  </si>
  <si>
    <t>CO2 dujų insufliatoriaus komplekte: sterilizuojamas žarnelių rinkinys insufliacijai su dujų pašildymu - 1 vnt.</t>
  </si>
  <si>
    <t>7.1.31.</t>
  </si>
  <si>
    <t>CO2 dujų insufliatoriaus komplekte: žarna insufliatoriaus pajungimui į dujų tiekimo šaltinį – 1 vnt.</t>
  </si>
  <si>
    <t>7.1.32.</t>
  </si>
  <si>
    <t>CO2 dujų insufliatoriaus komplekte: CO2 dujų filtrai ≥ 25 vnt.</t>
  </si>
  <si>
    <t>7.1.33.</t>
  </si>
  <si>
    <t>Elektrochirurgijos įrenginys, skirtas endoskopinėms ir atviroms operacijoms ( reikalavimai nustatyti  7.1.34-7.1.44  punktuose) 1 vnt.</t>
  </si>
  <si>
    <t>7.1.34.</t>
  </si>
  <si>
    <t>Elektrochirurgijos įrenginys skirtas endoskopinėms ir atviroms operacijoms</t>
  </si>
  <si>
    <t>7.1.35.</t>
  </si>
  <si>
    <t>Elektrochirurgijos įrenginys turi būti su lietimui jautriu valdymo ekranu</t>
  </si>
  <si>
    <t>7.1.36.</t>
  </si>
  <si>
    <t>Elektrochirurgijos įrenginys turi turėti galimybę sukurti ir išsaugoti individualias procedūras ir jų parametrus</t>
  </si>
  <si>
    <t>7.1.37.</t>
  </si>
  <si>
    <t>Elektrochirurgijos įrenginyje turi būti ne mažiau 35 elektrochirurgijos įrenginyje išsaugomų, gamyklinių ir individualių programų</t>
  </si>
  <si>
    <t>7.1.38.</t>
  </si>
  <si>
    <t>Elektrochirurgijos įrenginyje turi būti ne mažiau kaip 5 monopolinio pjovimo režimai, maksimali galia ≥ 300 W</t>
  </si>
  <si>
    <t>7.1.39.</t>
  </si>
  <si>
    <t>Elektrochirurgijos įrenginyje turi būti ne mažiau kaip 4 monopolinės koaguliacijos režimai, maksimali galia ≥ 120 W</t>
  </si>
  <si>
    <t>7.1.40.</t>
  </si>
  <si>
    <t>Elektrochirurgijos įrenginyje turi būti ne mažiau kaip 3 bipolinio pjovimo režimai, maksimali galia ≥ 200 W</t>
  </si>
  <si>
    <t>7.1.41.</t>
  </si>
  <si>
    <t>Elektrochirurgijos įrenginyje turi būti bipolinis pjovimo režimas: rezektoskopija (TUR), maksimali galia ≥ 250 W arba režimas tinkantis TURP bei TURBT procedūroms, maksimali galia ≥ 250 W</t>
  </si>
  <si>
    <t>7.1.42.</t>
  </si>
  <si>
    <t>Elektrochirurgijos įrenginyje turi būti bipolinės koaguliacijos režimas: rezektoskopija (TUR), maksimali galia ≥ 300 W arba režimas tinkantis TURP bei TURBT procedūroms, maksimali galia ≥ 300 W</t>
  </si>
  <si>
    <t>7.1.43.</t>
  </si>
  <si>
    <t>Elektrochirurgijos įrenginio komplekte: ne mažiau 3-jų funkcijų kojinis jungiklis – 1 vnt. arba vienas pedalas dviejų funkcijų ir papildomas pedalas vienos funkcijos</t>
  </si>
  <si>
    <t>7.1.44.</t>
  </si>
  <si>
    <t>Elektrochirurgijos įrenginio komplekte: vienkartiniai elektrodai – 50 vnt.</t>
  </si>
  <si>
    <t>7.1.45.</t>
  </si>
  <si>
    <t>Plovimo įrenginys ( reikalavimai nustatyti  7.1.46-7.1.53  punktuose) 1 vnt.</t>
  </si>
  <si>
    <t>7.1.46.</t>
  </si>
  <si>
    <t>Plovimo įrenginys ratukinio tipo arba lygiavertis</t>
  </si>
  <si>
    <t>7.1.47.</t>
  </si>
  <si>
    <t>Plovimo įrenginys valdomas lietimui jautriu ekranu</t>
  </si>
  <si>
    <t>7.1.48.</t>
  </si>
  <si>
    <t>Plovimo įrenginys turi turėti skaitinį parametrų reikšmių vaizdavimą ekrane</t>
  </si>
  <si>
    <t>7.1.49.</t>
  </si>
  <si>
    <t>Plovimo įrenginys turi būti su programinės įrangos paketais bei užprogramuotais darbo režimais histeroskopijai, laparoskopijai ir artroskopijai</t>
  </si>
  <si>
    <t>7.1.50.</t>
  </si>
  <si>
    <t>Plovimo įrenginys turi turėti galimybę dirbti su vienkartiniais bei daugkartiniais žarnelių rinkiniais</t>
  </si>
  <si>
    <t>7.1.51.</t>
  </si>
  <si>
    <t xml:space="preserve">Plovimo įrenginio komplekte: daugkartinių žarnelių rinkinys laparoskopijai, 1 vnt. arba vienkartinių žarnelių rinkinys laparoskopijai, 20 vnt.                                                                                                                                                                 </t>
  </si>
  <si>
    <t>7.1.52.</t>
  </si>
  <si>
    <t>Plovimo įrenginio komplekte: daugkartinių žarnelių rinkinys histeroskopijai, 1 vnt. arba vienkartinių žarnelių rinkinys histeroskopijai, 20 vnt.</t>
  </si>
  <si>
    <t>7.1.53.</t>
  </si>
  <si>
    <t>Plovimo įrenginio komplekte: daugkartinių žarnelių rinkinys artroskopijai, 1 vnt. arba vienkartinių žarnelių rinkinys artroskopijai, 20 vnt.</t>
  </si>
  <si>
    <t>7.1.54.</t>
  </si>
  <si>
    <t>Vežimas endoskopinei įrangai (reikalavimai nustatyti  7.1.55-7.1.62  punktuose) 1 vnt.</t>
  </si>
  <si>
    <t>7.1.55.</t>
  </si>
  <si>
    <t>Vežimas endoskopinei įrangai su 4 antistatiniais ratais, ne mažiau kaip 2 iš jų fiksuojami</t>
  </si>
  <si>
    <t>7.1.56.</t>
  </si>
  <si>
    <t>Vežimas endoskopinei įrangai  su ≥ 3 lentynomis</t>
  </si>
  <si>
    <t>7.1.57.</t>
  </si>
  <si>
    <t>Vežimas endoskopinei įrangai su ≥ 1 stalčiais</t>
  </si>
  <si>
    <t>7.1.58.</t>
  </si>
  <si>
    <t>≥ 12 vežimėlyje integruotų elektros maitinimo lizdų</t>
  </si>
  <si>
    <t>7.1.59.</t>
  </si>
  <si>
    <t>Vežime turi būti videokameros galvutės laikiklis</t>
  </si>
  <si>
    <t>7.1.60.</t>
  </si>
  <si>
    <t>Vežime turi būti kanalas įrangos laidams paslėpti</t>
  </si>
  <si>
    <t>7.1.61.</t>
  </si>
  <si>
    <t>Ant vežimo turi būti centrinis elektros jungiklis</t>
  </si>
  <si>
    <t>7.1.62.</t>
  </si>
  <si>
    <t>Vežimo endoskopinei įrangai komplekte: prie vežimėlio tvirtinamas artikuliuojamas laikiklis (alkūnė) aukštos raiškos (4K) monitoriui pakabinti, aprašytam techninės specifikacijos 1 punkte, leidžiantis šiuos judesius: pasukti monitorių į šonus, pakreipti monitorių aukštyn, pakreipti monitorių žemyn, pakelti monitorių aukštyn, nuleisti monitorių žemyn, patraukti monitorių nuo vežimėlio, priartinti monitorių prie vežimėlio</t>
  </si>
  <si>
    <t>7.1.63.</t>
  </si>
  <si>
    <t>Optika,  suderinama su 4K raiškos video sistema (reikalavimai nustatyti  7.1.64-7.1.69  punktuose) 1 vnt.</t>
  </si>
  <si>
    <t>7.1.64.</t>
  </si>
  <si>
    <t>Optikos matymo kryptis 30˚</t>
  </si>
  <si>
    <t>7.1.65.</t>
  </si>
  <si>
    <t>Optika tinkama NIR/ICG operacijoms</t>
  </si>
  <si>
    <t>7.1.66.</t>
  </si>
  <si>
    <t>Optikos skersmuo 10±0,2 mm</t>
  </si>
  <si>
    <t>7.1.67.</t>
  </si>
  <si>
    <t>Optikos ilgis 32±2 cm</t>
  </si>
  <si>
    <t>7.1.68.</t>
  </si>
  <si>
    <t>Optika autoklavuojama</t>
  </si>
  <si>
    <t>7.1.69.</t>
  </si>
  <si>
    <t>Optika su konteineriu sterilizavimui bei laikymui</t>
  </si>
  <si>
    <t>7.1.70.</t>
  </si>
  <si>
    <t>Šviesolaidis, Fibrooptinis (reikalavimai nustatyti  7.1.71-7.1.74 punktuose) 1 vnt.</t>
  </si>
  <si>
    <t>7.1.71.</t>
  </si>
  <si>
    <t>Šviesolaidžio skersmuo 4,5±0,5 mm</t>
  </si>
  <si>
    <t>7.1.72.</t>
  </si>
  <si>
    <t>Šviesolaidžio ilgis 300±50 cm</t>
  </si>
  <si>
    <t>7.1.73.</t>
  </si>
  <si>
    <t>Šviesolaidis su tiesia jungtimi</t>
  </si>
  <si>
    <t>7.1.74.</t>
  </si>
  <si>
    <t>Šviesolaidis autoklavuojamas</t>
  </si>
  <si>
    <t>7.1.75.</t>
  </si>
  <si>
    <t>Garantinis aptarnavimas  ≥ 24 mėn.</t>
  </si>
  <si>
    <t>7.1.76.</t>
  </si>
  <si>
    <t>7.1.77.</t>
  </si>
  <si>
    <t>T1 Garantija ≥ 36 mėn(Taip/Ne)</t>
  </si>
  <si>
    <t>8. DALIS</t>
  </si>
  <si>
    <t>DIALIZĖS APARATAI SU H2O VALYMO ĮRANGA</t>
  </si>
  <si>
    <t>8.</t>
  </si>
  <si>
    <t>Dializės aparatai su H2O valymo įranga</t>
  </si>
  <si>
    <t>8.1.</t>
  </si>
  <si>
    <t>8.1.1.</t>
  </si>
  <si>
    <t>Dializės aparatas (4 vnt.)</t>
  </si>
  <si>
    <t>Naudojimo instrukcija Dialog,- 1 psl.</t>
  </si>
  <si>
    <t>8.1.2.</t>
  </si>
  <si>
    <t>15 colių skystųjų kristalų spalvotas monitorius. Būtina</t>
  </si>
  <si>
    <t>15 colių skystųjų kristalų spalvotas monitorius.</t>
  </si>
  <si>
    <t>Naudojimo instrukcija Dialog,- 412 psl. ir 31 psl.</t>
  </si>
  <si>
    <t>8.1.3.</t>
  </si>
  <si>
    <t>Prisilietimui jautrus ekranas. Būtina</t>
  </si>
  <si>
    <t>Prisilietimui jautrus ekranas.</t>
  </si>
  <si>
    <t>Naudojimo instrukcija Dialog,-  31 psl.</t>
  </si>
  <si>
    <t>8.1.4.</t>
  </si>
  <si>
    <t>Lietuviškas meniu. Būtina</t>
  </si>
  <si>
    <t>Lietuviškas meniu.</t>
  </si>
  <si>
    <t>Naudojimo instrukcija Dialog,-  82 psl.</t>
  </si>
  <si>
    <t>8.1.5.</t>
  </si>
  <si>
    <t>Tiekiamo vandens temperatūros ribos, ºC.  Nuo +5 iki +30 ºC</t>
  </si>
  <si>
    <t>Naudojimo instrukcija Dialog,-  413 psl.</t>
  </si>
  <si>
    <t>8.1.6.</t>
  </si>
  <si>
    <t>Tiekiamo vandens slėgio ribos, bar nuo 1,0 iki 6,0 bar</t>
  </si>
  <si>
    <t>Naudojimo instrukcija Dialog,- 413 psl.</t>
  </si>
  <si>
    <t>8.1.7.</t>
  </si>
  <si>
    <t>Dializato temperatūros nustatymas. Nustatoma ribose nuo +34,5 iki +39,5˚C</t>
  </si>
  <si>
    <t>Naudojimo instrukcija Dialog,- 417 psl.</t>
  </si>
  <si>
    <t>8.1.8.</t>
  </si>
  <si>
    <t>Bikarbonatinis laidumas. Nustatomas ribose nuo 2 iki 4 mS/cm</t>
  </si>
  <si>
    <t>Naudojimo instrukcija Dialog,- 115 psl.</t>
  </si>
  <si>
    <t>8.1.9.</t>
  </si>
  <si>
    <t>Bendras laidumas. Nustatomas ribose nuo 12,7 iki 15,3 mS/cm</t>
  </si>
  <si>
    <t>8.1.10.</t>
  </si>
  <si>
    <t>Dializato laidumo matavimo tikslumas. ±0.1 mS/cm</t>
  </si>
  <si>
    <t>Naudojimo instrukcija Dialog,- 418 psl.</t>
  </si>
  <si>
    <t>8.1.11.</t>
  </si>
  <si>
    <t>Dializato tėkmės greitis HD rėžime.Tolygus reguliavimas nuo 300 iki 800 ml/min</t>
  </si>
  <si>
    <t>8.1.12.</t>
  </si>
  <si>
    <t>Dializato slėgio ribos Nuo -400 iki +500 mmHg</t>
  </si>
  <si>
    <t>8.1.13.</t>
  </si>
  <si>
    <t>Kraujo siurblio greitis Nuo 30 iki 600 ml/min</t>
  </si>
  <si>
    <t>Naudojimo instrukcija Dialog,- 420 psl.</t>
  </si>
  <si>
    <t>8.1.14.</t>
  </si>
  <si>
    <t>Heparino pompos greitis Nuo 0,1 iki 10 ml/h</t>
  </si>
  <si>
    <t>Naudojimo instrukcija Dialog,- 422 psl.</t>
  </si>
  <si>
    <t>8.1.15.</t>
  </si>
  <si>
    <t>Heparino pompos boliusas 0-10 ml</t>
  </si>
  <si>
    <t>8.1.16.</t>
  </si>
  <si>
    <t>Naudojamų švirkštų dydžiai 10 ml, 20 ml, 30 ml</t>
  </si>
  <si>
    <t>Naudojamų švirkštų dydžiai nuo 10 ml iki 35 ml</t>
  </si>
  <si>
    <t>8.1.17.</t>
  </si>
  <si>
    <t>Kraujo slėgio matavimo ribos: PBE- prieš dializatorių Nuo+100 iki +700 mmHg</t>
  </si>
  <si>
    <t>Kraujo slėgio matavimo diapazonas: PBE- prieš dializatorių Nuo -100 iki +750 mmHg</t>
  </si>
  <si>
    <t>Naudojimo instrukcija Dialog,- 421 psl.</t>
  </si>
  <si>
    <t>8.1.18.</t>
  </si>
  <si>
    <t>Kraujo slėgio matavimo ribos: PA- arterinis prieš kraujo siurblį Nuo -400 iki +400 mmHg</t>
  </si>
  <si>
    <t>8.1.19.</t>
  </si>
  <si>
    <t>Kraujo slėgio matavimo ribos: PV- veninis kraujo spaudimas Nuo -100 iki +500 mmHg</t>
  </si>
  <si>
    <t>8.1.20.</t>
  </si>
  <si>
    <t>TMP- transmembraninis slėgis: Ribų diapazonas (maksimalus reguliuojamas TMP) Nuo +100 iki +700 mmHg</t>
  </si>
  <si>
    <t>8.1.21.</t>
  </si>
  <si>
    <t>TMP- transmembraninis slėgis: Absoliuti minimali TMP riba -100 mmHg</t>
  </si>
  <si>
    <t>TMP- transmembraninis slėgis: Absoliuti minimali TMP riba nuo -100 mmHg iki +10 mmHg</t>
  </si>
  <si>
    <t>8.1.22.</t>
  </si>
  <si>
    <t>Oro detektorius: Ultragarsinis matavimas ne kraujo ampulėje, bet kraujo magistralėje</t>
  </si>
  <si>
    <t>Oro daviklis: matavimo metodas paremtas ultragarso principu, kraujo magistralėje, ne kraujo ampulėje.</t>
  </si>
  <si>
    <t>8.1.23.</t>
  </si>
  <si>
    <t>Ultrafiltracijos principas Balansinės kameros</t>
  </si>
  <si>
    <t>Balansinėmis kameromis kontroliuojamas tūris,
UF per ultrafiltracijos pompą</t>
  </si>
  <si>
    <t>Naudojimo instrukcija Dialog,- 419 psl.</t>
  </si>
  <si>
    <t>8.1.24.</t>
  </si>
  <si>
    <t>Ultrafiltracijos ribos Nuo 50 iki 4000 ml/h</t>
  </si>
  <si>
    <t>8.1.25.</t>
  </si>
  <si>
    <t>Ultrafiltracijos tikslumas 0,2% nuo dializato kiekio + 1%</t>
  </si>
  <si>
    <t>8.1.26.</t>
  </si>
  <si>
    <t>Duomenų įvedimas Per prisilietimui jautrų ekraną</t>
  </si>
  <si>
    <t>Naudojimo instrukcija Dialog,- 49 psl.</t>
  </si>
  <si>
    <t>8.1.27.</t>
  </si>
  <si>
    <t>Profiliavimas Ultrafiltacijos /Natrio/ bikarbonatinio laidumo / dializato temperatūros / heparino greičio / dializato srauto</t>
  </si>
  <si>
    <t>Naudojimo instrukcija Dialog,- 108 psl.</t>
  </si>
  <si>
    <t>8.1.28.</t>
  </si>
  <si>
    <t>Galima atlikti HDF-Online procedūrą. Būtina</t>
  </si>
  <si>
    <t>Galima atlikti Hemodiafiltraciją (HDF-Online) procedūrą.</t>
  </si>
  <si>
    <t>Naudojimo instrukcija Dialog,- 33 psl.</t>
  </si>
  <si>
    <t>8.1.29.</t>
  </si>
  <si>
    <t xml:space="preserve">Pakaitinio tirpalo greitis HDF rėžime Nuo 30 iki 400 ml/min, </t>
  </si>
  <si>
    <t>Naudojimo instrukcija Dialog,- 423 psl.</t>
  </si>
  <si>
    <t>8.1.30.</t>
  </si>
  <si>
    <t>Dializato tėkmės greitis HDF rėžime Nuo 500 iki 800 ml/min</t>
  </si>
  <si>
    <t>8.1.31.</t>
  </si>
  <si>
    <t>Galima atlikti HF procedūrą. Būtina</t>
  </si>
  <si>
    <t>Galima atlikti HF (HF online) procedūrą.</t>
  </si>
  <si>
    <t>8.1.32.</t>
  </si>
  <si>
    <t>Pakaitinio tirpalo greitis HF rėžime Nuo 30 iki 400 ml/min</t>
  </si>
  <si>
    <t>8.1.33.</t>
  </si>
  <si>
    <t>Infuzinis boliusas Nuo 50 iki 250 ml</t>
  </si>
  <si>
    <t>8.1.34.</t>
  </si>
  <si>
    <t>Naudojami 2 daugkartinio naudojimo filtrai (ne mažiau 150 procedūrų). Būtina</t>
  </si>
  <si>
    <t>Naudojami 2 daugkartinio naudojimo filtrai (ne mažiau 150 procedūrų).</t>
  </si>
  <si>
    <t>Naudojimo instrukcija Dialog,- 170 psl.</t>
  </si>
  <si>
    <t>8.1.35.</t>
  </si>
  <si>
    <t>Dializės efektyvumo (kt/V) tęstiniu matavimu realiu laiku panaudotame dializate procedūros metu ultravioletiniais spinduliais ir parodymu ekrane. Būtina</t>
  </si>
  <si>
    <t>Adimea: Dializės efektyvumo (kt/V) tęstiniu matavimu realiu laiku panaudotame dializate procedūros metu ultravioletiniais spinduliais ir parodymu ekrane.</t>
  </si>
  <si>
    <t>Naudojimo instrukcija Dialog,- 276 psl.</t>
  </si>
  <si>
    <t>8.1.36.</t>
  </si>
  <si>
    <t>Kraujo tūrio kartu su deguonies satūracija (spO2)  įsisavinimu matavimas. Būtina</t>
  </si>
  <si>
    <t>Hematokrito daviklis: Kraujo tūrio kartu su deguonies satūracija (spO2)  įsisavinimu matavimas.</t>
  </si>
  <si>
    <t>Naudojimo instrukcija Dialog,- 283 psl.</t>
  </si>
  <si>
    <t>8.1.37.</t>
  </si>
  <si>
    <t>Automatinis kraujo spaudimo matavimas su automatine AKS stabilizavimo funkcija. Būtina</t>
  </si>
  <si>
    <t>bioLogic Fusion: Automatinis kraujo spaudimo matavimas su automatine AKS stabilizavimo funkcija.</t>
  </si>
  <si>
    <t>Naudojimo instrukcija Dialog,- 286 psl.</t>
  </si>
  <si>
    <t>8.1.38.</t>
  </si>
  <si>
    <t>Dezinfekcijos režimai: Karšta dezinfekcija,Citroterminė dezinfekcija,Cheminė dezinfekcija.</t>
  </si>
  <si>
    <t>Dezinfekcijos režimai: Karšta dezinfekcija (terminė) ,Citroterminė dezinfekcija (terminė su citrinų rūgštimi), Cheminė dezinfekcija.</t>
  </si>
  <si>
    <t>Naudojimo instrukcija Dialog,- 176 psl.</t>
  </si>
  <si>
    <t>8.1.39.</t>
  </si>
  <si>
    <t>Vienos adatos, vieno siurblio procedūra. Būtina</t>
  </si>
  <si>
    <t>Vienos adatos, vieno siurblio procedūra: Vienos adatos kryžminis keitimas</t>
  </si>
  <si>
    <t>Naudojimo instrukcija Dialog,- 35 psl.</t>
  </si>
  <si>
    <t>8.1.40.</t>
  </si>
  <si>
    <t>Paciento kortelių nuskaitymas. Būtina</t>
  </si>
  <si>
    <t>Paciento kortelių nuskaitymas: kortelių skaitytuvas ir paciento kortelė</t>
  </si>
  <si>
    <t>Naudojimo instrukcija Dialog,- 259 psl.</t>
  </si>
  <si>
    <t>8.1.41.</t>
  </si>
  <si>
    <t>Elektrinis pajungimas 230V , 50/60Hz</t>
  </si>
  <si>
    <t>Naudojimo instrukcija Dialog,- 412 psl.</t>
  </si>
  <si>
    <t>8.1.42.</t>
  </si>
  <si>
    <t>Nominalus galingumas Ne mažiau kaip 4 kW</t>
  </si>
  <si>
    <t>Nominalus galingumaspriklauso nuo vandens paduodamo temperatūros iki 5 kW</t>
  </si>
  <si>
    <t>8.1.43.</t>
  </si>
  <si>
    <t>8.1.44.</t>
  </si>
  <si>
    <t>Garantija ≥ 24 mėn.</t>
  </si>
  <si>
    <t>8.1.45.</t>
  </si>
  <si>
    <t>Vandens valymo sistema (1 vnt.)</t>
  </si>
  <si>
    <t>Aquabase nX,- 1 psl.</t>
  </si>
  <si>
    <t>8.1.46.</t>
  </si>
  <si>
    <t>Vandens valymo įrenginių paskirtis (naudojimo sritis). Valyto vandens tiekimas dializės aparatams</t>
  </si>
  <si>
    <t>Aquabase nX,- 24 psl.</t>
  </si>
  <si>
    <t>8.1.47.</t>
  </si>
  <si>
    <t>Vandens paruošimo būdas. Atbulinė osmozė</t>
  </si>
  <si>
    <t>Vandens paruošimo būdas. Vienos pakopos atvirkštinio osmoso sistema</t>
  </si>
  <si>
    <t>Aquabase nX,- 33 psl.</t>
  </si>
  <si>
    <t>8.1.48.</t>
  </si>
  <si>
    <t>Vandens valymo įrenginiai turi būti stacionarūs. Būtina</t>
  </si>
  <si>
    <t>Aquabase nX,- 178 psl.</t>
  </si>
  <si>
    <t>8.1.49.</t>
  </si>
  <si>
    <t>Vandens valymo įrenginiai turi būti tinkami sumontavimui patalpoje, kurios plotas ≈ 12 m²</t>
  </si>
  <si>
    <t>8.1.50.</t>
  </si>
  <si>
    <t>Vandens valymo įrenginiai turi stabiliai dirbti, esant įvadinio vandentiekio vandens slėgiui (bar) ir debetui (l/val), 3 – 5 bar, 2400 l/val</t>
  </si>
  <si>
    <t>Vandens valymo įrenginiai  stabiliai dirba, esant įvadinio vandentiekio vandens slėgiui (bar) ir debetui (l/val), 3 – 6 bar, 2400 l/val</t>
  </si>
  <si>
    <t>Aquabase nX,- 89 psl.</t>
  </si>
  <si>
    <t>8.1.51.</t>
  </si>
  <si>
    <t>Vandens valymo įrenginiai turi užtikrinti nepertraukiamą valyto vandens tiekimą. Būtina</t>
  </si>
  <si>
    <t>Vandens valymo įrenginiai užtikrina nepertraukiamą valyto vandens tiekimą.</t>
  </si>
  <si>
    <t>Aquabase nX,- 15 psl.</t>
  </si>
  <si>
    <t>8.1.52.</t>
  </si>
  <si>
    <t>Vandens valymo įrenginių pirminio vandens paruošimo sistema turi būti sekančios sudėties: 1) Mechaninis filtras 100 mikronų</t>
  </si>
  <si>
    <t>Dokumentas1 Mechaninis filtras FF06,- 5 psl.</t>
  </si>
  <si>
    <t>8.1.53.</t>
  </si>
  <si>
    <t>Vandens valymo įrenginių pirminio vandens paruošimo sistema turi būti sekančios sudėties: 2) Mechaninis filtras. Korpusas,  kurio diametras ne mažesnis kaip 12“  (30 cm), aukštis 52“ (132 cm),  multimedia filtravimo užpildas, multifunkcinis valdymo vožtuvas su reliniu išėjimu, regeneracijos signalui.Filtras atsinaujina automatiškai, užduotu laiku ir kas užduotą laiko intervalą</t>
  </si>
  <si>
    <t>Dokumentas0 Korpusai,- psl. 2;
Dokumentas4 Vožtuvo relinis išėjim,- psl. 1;
Dokumentas3 Cl programming manual,- psl. 13</t>
  </si>
  <si>
    <t>8.1.54.</t>
  </si>
  <si>
    <t xml:space="preserve">Vandens valymo įrenginių pirminio vandens paruošimo sistema turi būti sekančios sudėties: 3) Aktyvuotos anglies filtras. Korpusas,  kurio diametras ne mažesnis kaip 13“  (33 cm), aukštis 54“ (137 cm),  aktyvuotos kokosinės angliesfiltravimo užpildas, multifunkcinis valdymo vožtuvas su reliniu išėjimu atsinaujinimo signalui. Filtras atsinaujina </t>
  </si>
  <si>
    <t>8.1.55.</t>
  </si>
  <si>
    <t xml:space="preserve">Vandens valymo įrenginių pirminio vandens paruošimo sistema turi būti sekančios sudėties: 4) Nepertraukiamo veikimo minkštinimo filtras. Filtro  abu korpusai,  kurių diametras ne mažesnis kaip 10“ (25 cm), aukštis 54“ (137 cm).  Filtravimo užpildas katijonitas, užpildo kiekis korpuse ne mažesnis kaip 45 litrai. Filtras atsinaujina automatiškai pagal užduotą vandens kiekį. Druskos talpa ne mažesnė, kaip 100 litrų. Valdymo vožtuvas turi turėti relinį išėjimą, atsinaujinimo signalui.  </t>
  </si>
  <si>
    <t>Dokumentas0 Korpusai,- psl. 2;
Dokumentas12 Clack Twin 50CI instrukcija psl. 3 ir 4;
Dokumentas4 Vožtuvo relinis išėjim,- psl. 1;</t>
  </si>
  <si>
    <t>8.1.56.</t>
  </si>
  <si>
    <t>Vandens valymo įrenginių pirminio vandens paruošimo sistema turi būti sekančios sudėties: 5) Mechanins filtras 20 colių, 5 µm, skirtas apsaugoti atbulinio osmoso sistemos dalį nuo mechaninių priemaišų,- 2 vienetai.6) Patalpoje turi būti sumontuotas vandens nuotėkio jutiklis, apsaugantis patalpą nuo užliejimo su elektromagnetiniu vožtuvu ir garsine signalizacija, bei relinis išėjimas su galimybe pajungti papildomą signalą į išorinę sistemą.</t>
  </si>
  <si>
    <t>Dokumentas5 Mechaninio fil korpus,- psl 2;
Dokumentas 6 Mechaninio filt element,-psl 2
Dokumentas8 Vandens nuotėk davik,-psl 1.</t>
  </si>
  <si>
    <t>8.1.57.</t>
  </si>
  <si>
    <t>Vandens atbulinės srovės apsauga vandentiekio vamzdyne, prieš pirminius vandens valymo įrengimus (vožtuvas). Būtina</t>
  </si>
  <si>
    <t>Vandens atbulinės srovės apsaugos vožtuvas vandentiekio vamzdyne, prieš pirminius vandens valymo įrengimus.</t>
  </si>
  <si>
    <t>Dokumentas9 Atbulinis vožtuvas,- psl 1</t>
  </si>
  <si>
    <t>8.1.58.</t>
  </si>
  <si>
    <t>Vandens nuotėkio jutiklis (vandens jutiklis, elektromagnetinis vožtuvas) apsaugai nuo vandens nuotėkio vandens valymo patalpose. Būtina</t>
  </si>
  <si>
    <t>Vandens nuotėkio daviklis apsaugai nuo vandens nuotėkio vandens valymo patalpose.</t>
  </si>
  <si>
    <t>8.1.59.</t>
  </si>
  <si>
    <t>Vandens valymo įrenginiai turi turėti vandens slėgio manometrus, matuojančius slėgį: 1) Vandens įvado; 2) Prieš ir po mechaninio valymo filtro;3) Prieš ir po kiekvienos pirminio vandens paruošimo filtro; 4) Valyto vandens slėgis žiede. Būtina</t>
  </si>
  <si>
    <t>Vandens valymo įrenginių slėgio manometrai, matuojantys slėgį: 1) Vandens įvado; 2) Prieš ir po mechaninio valymo filtro; 3) Prieš ir po kiekvienos pirminio vandens paruošimo filtro; 4) Valyto vandens slėį žiede</t>
  </si>
  <si>
    <t>Punktai 1,2,3: Dokumentas10 Manometro aprašymas,- psl. 1 ir 2; ir Dokumentas11 Slėgio manometras,- psl 1.
Punktas4: Aquabase nX,- psl 40</t>
  </si>
  <si>
    <t>8.1.60.</t>
  </si>
  <si>
    <t>Valyto vandens debetas , l/val ≥ 250</t>
  </si>
  <si>
    <t>Valyto vandens debetas  250 l/val</t>
  </si>
  <si>
    <t>Aquabase nX,- 177 psl.</t>
  </si>
  <si>
    <t>8.1.61.</t>
  </si>
  <si>
    <t>Vandens valymo įrenginiai turi būti pritaikyti darbui su kilpine valyto vandens tiekimo sistema be valyto vandens rezervuaro. Būtina</t>
  </si>
  <si>
    <t>Vandens valymo įrenginiai pritaikyti darbui su kilpine valyto vandens tiekimo sistema be valyto vandens rezervuaro: Žiedinio vamzdyno reikalavimai</t>
  </si>
  <si>
    <t>Aquabase nX,- 183 psl.</t>
  </si>
  <si>
    <t>8.1.62.</t>
  </si>
  <si>
    <t>Vandens valymo įrenginiai turi užtikrinti periodinę valyto vandens cirkuliaciją vandens tiekimo kilpoje, kai nenaudojamas vanduo dializei. Būtina</t>
  </si>
  <si>
    <t>Vandens valymo įrenginiai turi periodinę valyto vandens cirkuliaciją vandens tiekimo kilpoje, kai nenaudojamas vanduo dializei</t>
  </si>
  <si>
    <t>Aquabase nX,- 42 psl.</t>
  </si>
  <si>
    <t>8.1.63.</t>
  </si>
  <si>
    <t>Vandens valymo įrenginiai turi turėti atbulinės osmozės ir valyto vandens kilpos cheminės ir terminės dezinfekcijos režimus. Būtina</t>
  </si>
  <si>
    <t>Vandens valymo įrenginiai turi atbulinės osmozės ir valyto vandens kilpos cheminės ir terminės dezinfekcijos režimus.</t>
  </si>
  <si>
    <t>Aquabase nX,- 122 ir 130 psl.</t>
  </si>
  <si>
    <t>8.1.64.</t>
  </si>
  <si>
    <t>Valyto vandens laidumas, µs ≤ 10</t>
  </si>
  <si>
    <t>Aquabase nX,- 94 psl.</t>
  </si>
  <si>
    <t>8.1.65.</t>
  </si>
  <si>
    <t>Valyto vandens slėgis kilpoje ,bar 1,5 ÷ 3,5</t>
  </si>
  <si>
    <t>Aquabase nX,- 186 psl.</t>
  </si>
  <si>
    <t>8.1.66.</t>
  </si>
  <si>
    <t>Informacija valdymo ekrane pateikiama lietuvių kalba, lietimui jautrus ne mažesnis nei 7 colių sensorinis ekranas. Būtina</t>
  </si>
  <si>
    <t>Informacija valdymo ekrane pateikiama lietuvių kalba, lietimui jautrus ne mažesnis nei 7 colių sensorinis ekranas</t>
  </si>
  <si>
    <t>8.1.67.</t>
  </si>
  <si>
    <t>Hidraulinės sistemos srauto diagrama, vaizduojama įrenginio ekrane. Srauto diagramoje pateikiama sistemos srautų schema ir komponentai.</t>
  </si>
  <si>
    <t>Srauto diagramoje pateikiama sistemos srautų schema ir komponentai.</t>
  </si>
  <si>
    <t>Aquabase nX,- 54 psl.</t>
  </si>
  <si>
    <t>8.1.68.</t>
  </si>
  <si>
    <t>Programuojamas mėginių ėmimo intervalas. Būtina</t>
  </si>
  <si>
    <t>Programuojamas mėginių ėmimo intervalas</t>
  </si>
  <si>
    <t>Aquabase nX,- 61 psl.</t>
  </si>
  <si>
    <t>8.1.69.</t>
  </si>
  <si>
    <t>Techninės priežiūros intervalo priminimas. Būtina</t>
  </si>
  <si>
    <t>Techninės priežiūros intervalo priminimas</t>
  </si>
  <si>
    <t>8.1.70.</t>
  </si>
  <si>
    <t>Membranos modulis be „negyvų zonų“. Būtina</t>
  </si>
  <si>
    <t>Membranos modulis be „negyvų zonų“</t>
  </si>
  <si>
    <t>Aquabase nX,- 34 psl.</t>
  </si>
  <si>
    <t>8.1.71.</t>
  </si>
  <si>
    <t>Osmozės ir technologinio vandens kilpos  apsauga nuo vandens nuotėkio vandens valymo įrengimų ne darbo metu. Būtina</t>
  </si>
  <si>
    <t>Osmozės ir technologinio vandens kilpos  apsauga nuo vandens nuotėkio vandens valymo įrengimų ne darbo metu</t>
  </si>
  <si>
    <t>Aquabase nX,- 43 psl.</t>
  </si>
  <si>
    <t>8.1.72.</t>
  </si>
  <si>
    <t>Automatinis permeato (valyto vandens) temperatūros sumažinimas vandens kilpoje ne darbo metu. Būtina</t>
  </si>
  <si>
    <t>Automatinis permeato (valyto vandens) temperatūros sumažinimas vandens kilpoje ne darbo metu.</t>
  </si>
  <si>
    <t>8.1.73.</t>
  </si>
  <si>
    <t>Cheminių medžiagų kiekiai valytame vandenyje neturi viršyti dydžių nurodytų  "Dializės paslaugų teikimo bendruosiuose ir specialiuosiuose reikalavimuose", patvirtintuose Lietuvos respublikos sveikatos apsaugos ministro 2004 m. rugsėjo 23 d. įsakymu Nr. V-661. Būtina</t>
  </si>
  <si>
    <t>Cheminių medžiagų kiekiai valytame vandenyje:  "Dializės paslaugų teikimo bendruosiuose ir specialiuosiuose reikalavimuose", patvirtintuose Lietuvos respublikos sveikatos apsaugos ministro 2004 m. rugsėjo 23 d. įsakymu Nr. V-661.</t>
  </si>
  <si>
    <t>Aquabase nX,- 20, 21, 22 psl.</t>
  </si>
  <si>
    <t>8.1.74.</t>
  </si>
  <si>
    <t>Vandens valymo įrenginiai turi turėti valyto vandens debetometrą, matuojantį srautą l/val. Būtina</t>
  </si>
  <si>
    <t>Vandens valymo įrenginiai turi valyto vandens debetometrą, matuojantį srautą l/val.</t>
  </si>
  <si>
    <t>Aquabase nX,- 40 psl.</t>
  </si>
  <si>
    <t>8.1.75.</t>
  </si>
  <si>
    <t>Vandens valymo įrenginiuose esančių kolonų regeneracija turi vykti automatiškai. Būtina</t>
  </si>
  <si>
    <t>Vandens valymo įrenginiuose esančių kolonų regeneracija vyksta automatiškai</t>
  </si>
  <si>
    <t>Dokumentas3 Cl programming manual,- 13 psl. ir Dokumentas7 Nepertrauk veik minkšt filt bukl,- 2 psl</t>
  </si>
  <si>
    <t>8.1.76.</t>
  </si>
  <si>
    <t>Elektros maitinimo įtampa ir dažnis: a) vienfazio tinklo b) trifazio tinklo. a) 220V ± 10%, 50Hz ± 10%; b) 380V ± 10%, 50Hz ± 10%</t>
  </si>
  <si>
    <t>a) 220V ± 10%, 50Hz ± 10%;
b) 3N-400V/50Hz. Aquabase nX,- 177 psl.</t>
  </si>
  <si>
    <t>8.1.77.</t>
  </si>
  <si>
    <t>Vandens valymo įrenginiams  tiekiamo vandentiekio vandens kokybinius parametrus įvertina pasiūlymą teikianti įmonė. Būtina</t>
  </si>
  <si>
    <t>8.1.78.</t>
  </si>
  <si>
    <t>Vandens valymo įrenginiams tiekiamo vandens vamzdyno diametrą nustato pasiūlymą teikianti įmonė (diametras nurodomas vandens valymo įrengimų projekte). Būtina</t>
  </si>
  <si>
    <t>Vandens valymo įrenginiams tiekiamo vandens vamzdyno diametrą nustato pasiūlymą teikianti įmonė (diametras nurodomas vandens valymo įrengimų projekte)</t>
  </si>
  <si>
    <t>8.1.79.</t>
  </si>
  <si>
    <t>Vandens valymo įrenginių montavimo,  paleidimo ir derinimo darbus atlieka pasiūlymą teikianti įmonė. Būtina. Nurodytų darbų ir jų metu sunaudojamų medžiagų kaina turi būti įskaičiuota į vandens valymo įrenginių kainą.</t>
  </si>
  <si>
    <t>Vandens valymo įrenginių montavimo,  paleidimo ir derinimo darbus atlieka pasiūlymą teikianti įmonė. Nurodytų darbų ir jų metu sunaudojamų medžiagų kaina įskaičiuota į vandens valymo įrenginių kainą.</t>
  </si>
  <si>
    <t>8.1.80.</t>
  </si>
  <si>
    <t>Vandens valymo įrenginiams suteikiama garantija ≥ 24 mėnesiai</t>
  </si>
  <si>
    <t>8.1.81.</t>
  </si>
  <si>
    <t>8.1.82.</t>
  </si>
  <si>
    <t>Vandens valymo įrenginiai turi būti medicininės paskirties. Būtina. Kartu su pasiūlymu turi būti pateikta įrenginių medicininę paskirtį liudijančio sertifikato kopiją.</t>
  </si>
  <si>
    <t>8.1.83.</t>
  </si>
  <si>
    <t>T1 Garantinis aptarnavimas ≥ 36 mėn. (Taip/Ne)</t>
  </si>
  <si>
    <t>Taip</t>
  </si>
  <si>
    <t>9. DALIS</t>
  </si>
  <si>
    <t>INKSTŲ PAKAITINĖS TERAPIJOS APARATAS</t>
  </si>
  <si>
    <t>9.</t>
  </si>
  <si>
    <t>Inkstų pakaitinės terapijos aparatas</t>
  </si>
  <si>
    <t>9.1.</t>
  </si>
  <si>
    <t>9.1.1.</t>
  </si>
  <si>
    <t>Turi atlikti šias procedūras: Ilgalaikės SCUF; CVVH prediliucijos, postdiliucijos,pre-postdiliucijos, post-postdiliucijos režimais; CVVHD, CVVHDF postdiliucijos režimu; plazmos terapija TPE . Būtina</t>
  </si>
  <si>
    <t>9.1.2.</t>
  </si>
  <si>
    <t>Galimybė atlikti beheparininę ilgalaikę inkstų pakaitinės terapijos procedūrą naudojant antikoaguliantus citrato pagrindu CVVHD ir CVVHDF režimu. Būtina</t>
  </si>
  <si>
    <t>9.1.3.</t>
  </si>
  <si>
    <t>Galimybė procedūros metu neatjungiant ar neprijungiant papildomų magistralių keisti trerapijas bei diliucijos režimus. Būtina</t>
  </si>
  <si>
    <t>9.1.4.</t>
  </si>
  <si>
    <t>Automatinė skysčių balanso reguliavimo sistema. Būtina</t>
  </si>
  <si>
    <t>9.1.5.</t>
  </si>
  <si>
    <t>Automatinis magistralių rinkinio įdėjimas ir užpildymas. Būtina</t>
  </si>
  <si>
    <t>9.1.6.</t>
  </si>
  <si>
    <t>Valdymas lytėjimui jautriu spalvotu ekranu. Būtina</t>
  </si>
  <si>
    <t>9.1.7.</t>
  </si>
  <si>
    <t>Ekrano įstrižainė ne mažiau 12“</t>
  </si>
  <si>
    <t>9.1.8.</t>
  </si>
  <si>
    <t>Meniu lietuvių kalba, grafinis vartotojo interfeisas. Būtina</t>
  </si>
  <si>
    <t>9.1.9.</t>
  </si>
  <si>
    <t>Integruotas dializato/pakaitinių tirpalų šildytuvas. Būtina</t>
  </si>
  <si>
    <t>9.1.10.</t>
  </si>
  <si>
    <t>Šildytuvo temperatūros nustatymo ribos. Ribose nuo 30 iki 40ºC</t>
  </si>
  <si>
    <t>9.1.11.</t>
  </si>
  <si>
    <t>Integruotas kraujo nuotėkio detektorius. Būtina</t>
  </si>
  <si>
    <t>9.1.12.</t>
  </si>
  <si>
    <t>Integruota heparino / kalcio pompa. Būtina</t>
  </si>
  <si>
    <t>9.1.13.</t>
  </si>
  <si>
    <t>Dozavimo tikslumas Ne daugiau ±5%</t>
  </si>
  <si>
    <t>9.1.14.</t>
  </si>
  <si>
    <t>Heparino dozavo greitis Ribose, ne siauresnėse, kaip nuo 0,5 iki 20 ml/val</t>
  </si>
  <si>
    <t>9.1.15.</t>
  </si>
  <si>
    <t>Kalcio dozavimo greitis Ribose, ne siauresnėse, kaip nuo 0,5 iki 300 ml/val</t>
  </si>
  <si>
    <t>9.1.16.</t>
  </si>
  <si>
    <t>Heparino boliuso greitis ne mažiau 600 ml/val</t>
  </si>
  <si>
    <t>9.1.17.</t>
  </si>
  <si>
    <t>Citrato dozavimo greitis ribose, ne siauresnėse, kaip nuo 15 iki 720 ml/val</t>
  </si>
  <si>
    <t>9.1.18.</t>
  </si>
  <si>
    <t>Svarstyklės dializatui, pakaitiniam tirpalui, filtratui. Būtina</t>
  </si>
  <si>
    <t>9.1.19.</t>
  </si>
  <si>
    <t>Svarstyklių apkrovos ribos ribose, ne siauresnėse, kaip nuo 0 iki 15000 g.</t>
  </si>
  <si>
    <t>9.1.20.</t>
  </si>
  <si>
    <t>Svarstyklės citratiniam tirpalui. Būtina</t>
  </si>
  <si>
    <t>9.1.21.</t>
  </si>
  <si>
    <t>Svarstyklių apkrovos ribos ribose, ne siauresnėse, kaip nuo 0 iki 3000 g.</t>
  </si>
  <si>
    <t>9.1.22.</t>
  </si>
  <si>
    <t>Paciento skysčių šalinimo pompos tėkmės greitis ribose, ne siauresnėse, kaip 0 - 2000 ml/val</t>
  </si>
  <si>
    <t>9.1.23.</t>
  </si>
  <si>
    <t>Dializato pompos tėkmės greitis ribose, ne siauresnėse, kaip nuo 50 iki 8000 ml/val</t>
  </si>
  <si>
    <t>9.1.24.</t>
  </si>
  <si>
    <t>Pakaitio tirpalo pompos tėkmės greitis ribose, ne siauresnėse, kaip nuo 50 iki 8000 ml/val</t>
  </si>
  <si>
    <t>9.1.25.</t>
  </si>
  <si>
    <t>Dializato šalinimo pompos tėkmės greitis ribose, ne siauresnėse, kaip nuo 50 iki 11000 ml/val</t>
  </si>
  <si>
    <t>9.1.26.</t>
  </si>
  <si>
    <t>Kraujo pompos tėkmės greitis ribose, ne siauresnėse, kaip nuo 10 iki 500 ml/min</t>
  </si>
  <si>
    <t>9.1.27.</t>
  </si>
  <si>
    <t>Slėgio matavimo ribos prieš filtrą ribose, ne siauresnėse, kaip nuo 0 iki +500 mmHg</t>
  </si>
  <si>
    <t>9.1.28.</t>
  </si>
  <si>
    <t>Tirpalo slėgio matavimo ribos ribose, ne siauresnėse, kaip nuo -250 iki +500 mmHg</t>
  </si>
  <si>
    <t>9.1.29.</t>
  </si>
  <si>
    <t>Arterinio kraujo spaudimo matavimo ribos ribose, ne siauresnėse, kaip nuo -250 iki +300 mmHg</t>
  </si>
  <si>
    <t>9.1.30.</t>
  </si>
  <si>
    <t xml:space="preserve">Veninio kraujo spaudimo matavimo ribos ribose, ne siauresnėse, kaip nuo +10 iki +350 mmHg </t>
  </si>
  <si>
    <t>9.1.31.</t>
  </si>
  <si>
    <t>Aparato svoris ne daugiau, kaip 65 kg.</t>
  </si>
  <si>
    <t>9.1.32.</t>
  </si>
  <si>
    <t>Elektros maitinimas 230 V, 50 Hz</t>
  </si>
  <si>
    <t>9.1.33.</t>
  </si>
  <si>
    <t>9.1.34.</t>
  </si>
  <si>
    <t>9.1.35.</t>
  </si>
  <si>
    <t>T1 Garantinis terminas  ≥36 mėn.(Taip/Ne)</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</si>
  <si>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</si>
  <si>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</si>
  <si>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</si>
  <si>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</si>
  <si>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</si>
  <si>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</si>
  <si>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</si>
  <si>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</si>
  <si>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</si>
  <si>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</si>
  <si>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</si>
  <si>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</si>
  <si>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</si>
  <si>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</si>
  <si>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</si>
  <si>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</si>
  <si>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</si>
  <si>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</si>
  <si>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Dokumentai reikalaujami pirkimo sąlygų priede "Kokybės kriterijai ir jų vertinimas"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</si>
  <si>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</si>
  <si>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</si>
  <si>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</si>
  <si>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</si>
  <si>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</si>
  <si>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3625 2025-12-04 13:38:02</t>
  </si>
  <si>
    <t>Dializės aparatas 4 vnt. Dialog iQ</t>
  </si>
  <si>
    <t>Taip, yra - naudotojo sąsaja</t>
  </si>
  <si>
    <t>Siūloma įranga ženklinta CE ženklu, visi sertifikatai yra pridėti prie konkurso dokumentų.</t>
  </si>
  <si>
    <t>Garantija 36 mėnesiai</t>
  </si>
  <si>
    <t>Aquabase nX250 atvirkštinio osmoso sistema</t>
  </si>
  <si>
    <t>Vandens valymo įrenginiai yra stacionarūs.</t>
  </si>
  <si>
    <t>Tinka. Įrenginio matmenys nurodyti Aquabase nX vadove.</t>
  </si>
  <si>
    <t>1) Mechaninis filtras 100 mikronų</t>
  </si>
  <si>
    <t>5) Mechanins filtras 22 colių, Dokumentas5 Mechaninio fil korpus,- psl 2.; 5 µm mechaninis filtras: Dokumentas 6 Mechaninio filt element,-psl 2.
6) Vandens nuotėkio jutiklis, apsaugantis patalpą nuo užliejimo su elektromagnetiniu vožtuvu ir garsine signalizacija, bei relinis išėjimas su galimybe pajungti papildomą signalą į išorinę sistemą. Dokumentas8 Vandens nuotėk davik,-psl 1.</t>
  </si>
  <si>
    <t>Dokumentas8 vandens nuotek davik,- psl 1</t>
  </si>
  <si>
    <t>4) Nepertraukiamo veikimo minkštinimo filtras. Filtro  abu korpusai,  kurių diametras 10“, aukštis 54“ (137 cm): Dokumentas0 Korpusai, psl. 2.;  Filtravimo užpildas katijonitas, užpildo kiekis abiejuose korpusuose po 50 litrų. Filtras atsinaujina automatiškai pagal užduotą vandens kiekį. Druskos talpa 100 litrų. Dokumentas12 Clack Twin 50CI instrukcija psl. 3 ir 4.; Valdymo vožtuvas turi turėti relinį išėjimą, atsinaujinimo signalui. Dokumentas4 Vožtuvo relinis išėjim,- psl. 1;</t>
  </si>
  <si>
    <t>3) Aktyvuotos anglies filtras. Korpusas,  kurio diametras 13“, aukštis 54“ (137 cm): Dokumentas0 Korpusai psl. 2;  Aktyvuotos kokosinės anglies filtravimo užpildas, multifunkcinis valdymo vožtuvas su reliniu išėjimu atsinaujinimo signalui: Dokumentas4 Vožtuvo relinis išėjim psl. 1;. Filtras atsinaujina.  Nustatomas laikas regeneracijai (valanda ir minutės): Dokumentas3 Cl programming manual psl. 13</t>
  </si>
  <si>
    <t>2) Mechaninis filtras. Korpusas,  kurio diametras  12“, aukštis 52“ (132 cm) Dokumentas0 Korpusai,- psl. 2;  multimedia filtravimo užpildas, multifunkcinis valdymo vožtuvas su reliniu išėjimu, regeneracijos signalui: Dokumentas4 Vožtuvo relinis išėjim psl. 1.; Filtras atsinaujina automatiškai, užduotu laiku ir kas užduotą laiko intervalą. Nustatomas laikas regeneracijai (valanda ir minutės): Dokumentas3 Cl programming manual psl. 13</t>
  </si>
  <si>
    <t>Vandens valymo įrenginiams suteikiama garantija 36 mėnesiai</t>
  </si>
  <si>
    <t>Vandens valymo įrenginiams  tiekiamo vandentiekio vandens kokybinius parametrus įvertina pasiūlymą teikianti įmonė - UAB B.Braun Avitum</t>
  </si>
  <si>
    <t>žiūrėti pridėtą Raštą</t>
  </si>
  <si>
    <t xml:space="preserve">Vandens valymo įrenginiai yra medicininės paskirties. </t>
  </si>
  <si>
    <t xml:space="preserve">Prašome žiūrėti MDR sertifikatą ir gamintojo atstovo raštą. </t>
  </si>
  <si>
    <t xml:space="preserve">Kartu su pasiūlymu pridėti MDR sertifikatai </t>
  </si>
  <si>
    <t xml:space="preserve">Siūloma įranga yra paženklinta CE ženklu. </t>
  </si>
  <si>
    <t>Vandens valymo įrenginiams suteikiama garantija 36 mėnesiai, žiūrėti pridėtą Raštą</t>
  </si>
  <si>
    <t>B.Braun Avitum AG, Vokietija, HD aparatai Dialog IQ ir Aquabase NX 250 HT vandens valymo įrenginiai</t>
  </si>
  <si>
    <t>Vilnius</t>
  </si>
  <si>
    <t>UAB B.Braun Avitum</t>
  </si>
  <si>
    <t>Miškiniu g.6a, Vilnius LT-04132, korespondencijos adresas: Viršuliškių skg. 34-1, Vilnius LT-05132</t>
  </si>
  <si>
    <t>LT100002499513</t>
  </si>
  <si>
    <t>21400 Luminor Bank AB
LT452140030000446589</t>
  </si>
  <si>
    <t>Vincas Vaitiekūnas</t>
  </si>
  <si>
    <t>+37061557170, el.p: vincas.vaitiekunas@bbraun.com</t>
  </si>
  <si>
    <t>Generalinė direktorė - Rasa Narkienė</t>
  </si>
  <si>
    <t>Vincas Vaitiekūnas 
+37061557170, el.p: vincas.vaitiekunas@bbraun.com</t>
  </si>
  <si>
    <t>Generalinė direktorė</t>
  </si>
  <si>
    <t>Rasa Narkienė</t>
  </si>
  <si>
    <t>-</t>
  </si>
  <si>
    <t>Ne</t>
  </si>
  <si>
    <t>10_Aquabase nX 
11_Naudojimo instrukcija Dialog
12_Oficialus gamintojo atstovo raštas</t>
  </si>
  <si>
    <t>Dokumentas0 Korpusai
Dokumentas1 Mechaninis filtras FF06
Dokumentas2 Cl vožtuvo bukletas
Dokumentas3 CI programming manual
Dokumentas4 Vožtuvo relinis išėjim
Dokumentas5 Mechaninio fil korpus
Dokumentas6 Mechaninio filt element
Dokumentas7 Nepertrauk veik minkšt filt bukl
Dokumentas8 Vandens nuotėk davik
Dokumentas9 Atbulis vožtuvas
Dokumentas10 Manometro aprašymas
Dokumentas11 Slėgio manometras
Dokumentas12 Clack Twin 50Cl instrukcija</t>
  </si>
  <si>
    <t>I. Valdyba sudaryta
1. Mia Ulrika Eklund
2. Bert Bender
3. Oliver Schaumann</t>
  </si>
  <si>
    <t xml:space="preserve">Priedas 8 „Tiekėjo deklaracija dėl atitikties Reglamento nuostatoms“
Priedas 9 „Nacionalinio saugumo reikalavimų atitikties deklaracija“
Priedas 10 „Deklaracija dėl tiekėjo atsakingų asmenų“
</t>
  </si>
  <si>
    <t xml:space="preserve">2_EBVPD
3_BAV MDR regarding (EU) 2023_607  IIa_Iib
4_BAV_MDR_regarding_EU_2023_607_IIa_IIb_translation_official
5_DoC_MDR_AQUAbase_nX_249-21_Rev._4.0
6_G15_066097_0125_Rev._00__1763644042751__Certified
7_ISO_Q5_066097_0091_Rev.05_B._Braun_Avitum_AG
8_CE PED Pressure Tank
9_Clack - CE Compliance document D-1303-002
13_Authorization for Tech. service 2024 03 05 su vertimu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</si>
</sst>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9"/>
      <color indexed="81"/>
      <name val="Tahoma"/>
      <family val="2"/>
    </font>
    <font>
      <b/>
      <sz val="9"/>
      <color indexed="81"/>
      <name val="Tahoma"/>
      <family val="2"/>
    </font>
    <font>
      <sz val="11"/>
      <color theme="0" tint="-0.34998626667073579"/>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theme="0" tint="-0.249977111117893"/>
        <bgColor rgb="FFFFFFFF"/>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s>
  <cellStyleXfs count="1">
    <xf numFmtId="0" fontId="0" fillId="0" borderId="0"/>
  </cellStyleXfs>
  <cellXfs count="96">
    <xf numFmtId="0" fontId="0" fillId="0" borderId="0" xfId="0"/>
    <xf numFmtId="0" fontId="8" fillId="2" borderId="0" xfId="0" applyFont="1" applyFill="1"/>
    <xf numFmtId="0" fontId="9" fillId="2" borderId="0" xfId="0" applyFont="1" applyFill="1"/>
    <xf numFmtId="0" fontId="9" fillId="2" borderId="0" xfId="0" applyFont="1" applyFill="1" applyAlignment="1">
      <alignment horizontal="center"/>
    </xf>
    <xf numFmtId="0" fontId="8" fillId="2" borderId="0" xfId="0" applyFont="1" applyFill="1" applyAlignment="1">
      <alignment vertical="center" wrapText="1"/>
    </xf>
    <xf numFmtId="0" fontId="8" fillId="2" borderId="0" xfId="0" applyFont="1" applyFill="1" applyAlignment="1">
      <alignment horizontal="center" vertical="center" wrapText="1"/>
    </xf>
    <xf numFmtId="0" fontId="8" fillId="2" borderId="0" xfId="0" applyFont="1" applyFill="1" applyAlignment="1">
      <alignment wrapText="1"/>
    </xf>
    <xf numFmtId="0" fontId="9" fillId="4" borderId="0" xfId="0" applyFont="1" applyFill="1"/>
    <xf numFmtId="0" fontId="9" fillId="4" borderId="23" xfId="0" applyFont="1" applyFill="1" applyBorder="1"/>
    <xf numFmtId="0" fontId="9" fillId="4" borderId="23" xfId="0" applyFont="1" applyFill="1" applyBorder="1" applyAlignment="1">
      <alignment wrapText="1"/>
    </xf>
    <xf numFmtId="0" fontId="9" fillId="4" borderId="23" xfId="0" applyFont="1" applyFill="1" applyBorder="1" applyAlignment="1">
      <alignment vertical="center" wrapText="1"/>
    </xf>
    <xf numFmtId="0" fontId="9" fillId="4" borderId="23" xfId="0" applyFont="1" applyFill="1" applyBorder="1" applyAlignment="1">
      <alignment horizontal="center" vertical="center" wrapText="1"/>
    </xf>
    <xf numFmtId="0" fontId="14" fillId="6" borderId="23" xfId="0" applyFont="1" applyFill="1" applyBorder="1" applyAlignment="1" applyProtection="1">
      <alignment wrapText="1"/>
      <protection locked="0"/>
    </xf>
    <xf numFmtId="0" fontId="7" fillId="2" borderId="0" xfId="0" applyFont="1" applyFill="1"/>
    <xf numFmtId="0" fontId="7" fillId="2" borderId="1" xfId="0" applyFont="1" applyFill="1" applyBorder="1" applyAlignment="1">
      <alignment horizontal="left"/>
    </xf>
    <xf numFmtId="0" fontId="7" fillId="5" borderId="1" xfId="0" applyFont="1" applyFill="1" applyBorder="1" applyAlignment="1" applyProtection="1">
      <alignment wrapText="1"/>
      <protection locked="0"/>
    </xf>
    <xf numFmtId="0" fontId="7" fillId="2" borderId="0" xfId="0" applyFont="1" applyFill="1" applyAlignment="1">
      <alignment wrapText="1"/>
    </xf>
    <xf numFmtId="0" fontId="7" fillId="4" borderId="0" xfId="0" applyFont="1" applyFill="1"/>
    <xf numFmtId="0" fontId="7" fillId="2" borderId="0" xfId="0" applyFont="1" applyFill="1" applyAlignment="1">
      <alignment vertical="center" wrapText="1"/>
    </xf>
    <xf numFmtId="0" fontId="7" fillId="2" borderId="0" xfId="0" applyFont="1" applyFill="1" applyAlignment="1" applyProtection="1">
      <alignment horizontal="center" vertical="center" wrapText="1"/>
      <protection locked="0"/>
    </xf>
    <xf numFmtId="0" fontId="7" fillId="5" borderId="0" xfId="0" applyFont="1" applyFill="1" applyAlignment="1" applyProtection="1">
      <alignment wrapText="1"/>
      <protection locked="0"/>
    </xf>
    <xf numFmtId="0" fontId="7" fillId="4" borderId="23" xfId="0" applyFont="1" applyFill="1" applyBorder="1"/>
    <xf numFmtId="0" fontId="7" fillId="4" borderId="23" xfId="0" applyFont="1" applyFill="1" applyBorder="1" applyAlignment="1">
      <alignment wrapText="1"/>
    </xf>
    <xf numFmtId="0" fontId="7" fillId="5" borderId="23" xfId="0" applyFont="1" applyFill="1" applyBorder="1" applyAlignment="1" applyProtection="1">
      <alignment wrapText="1"/>
      <protection locked="0"/>
    </xf>
    <xf numFmtId="0" fontId="7" fillId="5" borderId="23" xfId="0" applyFont="1" applyFill="1" applyBorder="1" applyProtection="1">
      <protection locked="0"/>
    </xf>
    <xf numFmtId="0" fontId="7" fillId="6" borderId="23" xfId="0" applyFont="1" applyFill="1" applyBorder="1" applyAlignment="1" applyProtection="1">
      <alignment wrapText="1"/>
      <protection locked="0"/>
    </xf>
    <xf numFmtId="0" fontId="7" fillId="4" borderId="0" xfId="0" applyFont="1" applyFill="1" applyAlignment="1">
      <alignment wrapText="1"/>
    </xf>
    <xf numFmtId="0" fontId="7" fillId="2" borderId="3" xfId="0" applyFont="1" applyFill="1" applyBorder="1"/>
    <xf numFmtId="0" fontId="7" fillId="2" borderId="6" xfId="0" applyFont="1" applyFill="1" applyBorder="1" applyAlignment="1">
      <alignment horizontal="center" wrapText="1"/>
    </xf>
    <xf numFmtId="0" fontId="7" fillId="3" borderId="8" xfId="0" applyFont="1" applyFill="1" applyBorder="1" applyAlignment="1" applyProtection="1">
      <alignment horizontal="center" vertical="center"/>
      <protection locked="0"/>
    </xf>
    <xf numFmtId="0" fontId="7" fillId="3" borderId="11" xfId="0" applyFont="1" applyFill="1" applyBorder="1" applyAlignment="1" applyProtection="1">
      <alignment horizontal="center" vertical="center"/>
      <protection locked="0"/>
    </xf>
    <xf numFmtId="0" fontId="7" fillId="2" borderId="0" xfId="0" applyFont="1" applyFill="1" applyAlignment="1">
      <alignment horizontal="center" vertical="center" wrapText="1"/>
    </xf>
    <xf numFmtId="0" fontId="7" fillId="2" borderId="0" xfId="0" applyFont="1" applyFill="1" applyAlignment="1">
      <alignment horizontal="center" vertical="center"/>
    </xf>
    <xf numFmtId="0" fontId="7" fillId="2" borderId="4"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5" borderId="7" xfId="0" applyFont="1" applyFill="1" applyBorder="1" applyAlignment="1" applyProtection="1">
      <alignment horizontal="center" vertical="center" wrapText="1"/>
      <protection locked="0"/>
    </xf>
    <xf numFmtId="0" fontId="7" fillId="5" borderId="18" xfId="0" applyFont="1" applyFill="1" applyBorder="1" applyAlignment="1" applyProtection="1">
      <alignment horizontal="center" vertical="center" wrapText="1"/>
      <protection locked="0"/>
    </xf>
    <xf numFmtId="0" fontId="6" fillId="5" borderId="23" xfId="0" applyFont="1" applyFill="1" applyBorder="1" applyAlignment="1" applyProtection="1">
      <alignment wrapText="1"/>
      <protection locked="0"/>
    </xf>
    <xf numFmtId="0" fontId="5" fillId="5" borderId="23" xfId="0" applyFont="1" applyFill="1" applyBorder="1" applyAlignment="1" applyProtection="1">
      <alignment wrapText="1"/>
      <protection locked="0"/>
    </xf>
    <xf numFmtId="14" fontId="7" fillId="5" borderId="1" xfId="0" applyNumberFormat="1" applyFont="1" applyFill="1" applyBorder="1" applyAlignment="1" applyProtection="1">
      <alignment wrapText="1"/>
      <protection locked="0"/>
    </xf>
    <xf numFmtId="0" fontId="4" fillId="5" borderId="1" xfId="0" applyFont="1" applyFill="1" applyBorder="1" applyAlignment="1" applyProtection="1">
      <alignment wrapText="1"/>
      <protection locked="0"/>
    </xf>
    <xf numFmtId="0" fontId="7" fillId="4" borderId="0" xfId="0" applyFont="1" applyFill="1" applyAlignment="1">
      <alignment wrapText="1"/>
    </xf>
    <xf numFmtId="0" fontId="0" fillId="0" borderId="0" xfId="0" applyAlignment="1">
      <alignment wrapText="1"/>
    </xf>
    <xf numFmtId="0" fontId="7" fillId="2" borderId="0" xfId="0" applyFont="1" applyFill="1" applyAlignment="1"/>
    <xf numFmtId="0" fontId="4" fillId="5" borderId="1" xfId="0" applyFont="1" applyFill="1" applyBorder="1" applyAlignment="1" applyProtection="1">
      <alignment horizontal="center" vertical="center" wrapText="1"/>
      <protection locked="0"/>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7" fillId="2" borderId="1" xfId="0" applyFont="1" applyFill="1" applyBorder="1" applyAlignment="1">
      <alignment vertical="center" wrapText="1"/>
    </xf>
    <xf numFmtId="0" fontId="0" fillId="0" borderId="15" xfId="0" applyBorder="1" applyAlignment="1">
      <alignment wrapText="1"/>
    </xf>
    <xf numFmtId="0" fontId="7" fillId="4" borderId="23" xfId="0" applyFont="1" applyFill="1" applyBorder="1" applyAlignment="1">
      <alignment vertical="center" wrapText="1"/>
    </xf>
    <xf numFmtId="0" fontId="0" fillId="0" borderId="23" xfId="0" applyBorder="1" applyAlignment="1">
      <alignment wrapText="1"/>
    </xf>
    <xf numFmtId="0" fontId="7" fillId="2" borderId="0" xfId="0" applyFont="1" applyFill="1" applyAlignment="1">
      <alignment vertical="center" wrapText="1"/>
    </xf>
    <xf numFmtId="49" fontId="10" fillId="2" borderId="2" xfId="0" applyNumberFormat="1" applyFont="1" applyFill="1" applyBorder="1" applyAlignment="1">
      <alignment horizontal="left" vertical="center" wrapText="1"/>
    </xf>
    <xf numFmtId="0" fontId="0" fillId="0" borderId="22" xfId="0" applyBorder="1" applyAlignment="1">
      <alignment wrapText="1"/>
    </xf>
    <xf numFmtId="0" fontId="0" fillId="0" borderId="23" xfId="0" applyBorder="1" applyAlignment="1" applyProtection="1">
      <alignment wrapText="1"/>
      <protection locked="0"/>
    </xf>
    <xf numFmtId="0" fontId="7" fillId="5" borderId="1" xfId="0" applyFont="1" applyFill="1" applyBorder="1" applyAlignment="1" applyProtection="1">
      <alignment horizontal="center" vertical="center" wrapText="1"/>
      <protection locked="0"/>
    </xf>
    <xf numFmtId="0" fontId="4" fillId="5" borderId="24" xfId="0" quotePrefix="1" applyFont="1" applyFill="1" applyBorder="1" applyAlignment="1" applyProtection="1">
      <alignment horizontal="center" vertical="center" wrapText="1"/>
      <protection locked="0"/>
    </xf>
    <xf numFmtId="0" fontId="7" fillId="5" borderId="16" xfId="0" applyFont="1" applyFill="1" applyBorder="1" applyAlignment="1" applyProtection="1">
      <alignment horizontal="center" vertical="center" wrapText="1"/>
      <protection locked="0"/>
    </xf>
    <xf numFmtId="0" fontId="7" fillId="5" borderId="15" xfId="0" applyFont="1" applyFill="1" applyBorder="1" applyAlignment="1" applyProtection="1">
      <alignment horizontal="center" vertical="center" wrapText="1"/>
      <protection locked="0"/>
    </xf>
    <xf numFmtId="0" fontId="9" fillId="2" borderId="0" xfId="0" applyFont="1" applyFill="1" applyAlignment="1"/>
    <xf numFmtId="0" fontId="7" fillId="2" borderId="5" xfId="0" applyFont="1" applyFill="1" applyBorder="1" applyAlignment="1">
      <alignment horizontal="center" vertical="center" wrapText="1"/>
    </xf>
    <xf numFmtId="0" fontId="0" fillId="0" borderId="13" xfId="0" applyBorder="1" applyAlignment="1"/>
    <xf numFmtId="0" fontId="0" fillId="0" borderId="12" xfId="0" applyBorder="1" applyAlignment="1"/>
    <xf numFmtId="0" fontId="7" fillId="4" borderId="1" xfId="0" applyFont="1" applyFill="1" applyBorder="1" applyAlignment="1">
      <alignment horizontal="left" vertical="center" wrapText="1"/>
    </xf>
    <xf numFmtId="0" fontId="0" fillId="0" borderId="16" xfId="0" applyBorder="1" applyAlignment="1"/>
    <xf numFmtId="0" fontId="0" fillId="0" borderId="15" xfId="0" applyBorder="1" applyAlignment="1"/>
    <xf numFmtId="0" fontId="7" fillId="3" borderId="7" xfId="0" applyFont="1" applyFill="1" applyBorder="1" applyAlignment="1" applyProtection="1">
      <alignment horizontal="center" vertical="center" wrapText="1"/>
      <protection locked="0"/>
    </xf>
    <xf numFmtId="0" fontId="7" fillId="3" borderId="1" xfId="0" applyFont="1" applyFill="1" applyBorder="1" applyAlignment="1" applyProtection="1">
      <alignment horizontal="center" vertical="center" wrapText="1"/>
      <protection locked="0"/>
    </xf>
    <xf numFmtId="0" fontId="7" fillId="3" borderId="10" xfId="0" applyFont="1" applyFill="1" applyBorder="1" applyAlignment="1" applyProtection="1">
      <alignment horizontal="center" vertical="center" wrapText="1"/>
      <protection locked="0"/>
    </xf>
    <xf numFmtId="0" fontId="0" fillId="0" borderId="19" xfId="0" applyBorder="1" applyAlignment="1"/>
    <xf numFmtId="0" fontId="0" fillId="0" borderId="20" xfId="0" applyBorder="1" applyAlignment="1"/>
    <xf numFmtId="0" fontId="9" fillId="2" borderId="0" xfId="0" applyFont="1" applyFill="1" applyAlignment="1">
      <alignment horizontal="left"/>
    </xf>
    <xf numFmtId="0" fontId="7" fillId="3" borderId="8" xfId="0" applyFont="1" applyFill="1" applyBorder="1" applyAlignment="1" applyProtection="1">
      <alignment horizontal="center" vertical="center" wrapText="1"/>
      <protection locked="0"/>
    </xf>
    <xf numFmtId="0" fontId="0" fillId="0" borderId="17" xfId="0" applyBorder="1" applyAlignment="1"/>
    <xf numFmtId="0" fontId="3" fillId="5" borderId="17" xfId="0" applyFont="1" applyFill="1" applyBorder="1" applyAlignment="1" applyProtection="1">
      <alignment horizontal="center" vertical="center" wrapText="1"/>
      <protection locked="0"/>
    </xf>
    <xf numFmtId="0" fontId="9" fillId="2" borderId="0" xfId="0" applyFont="1" applyFill="1" applyAlignment="1">
      <alignment horizontal="left" vertical="center" wrapText="1"/>
    </xf>
    <xf numFmtId="0" fontId="9" fillId="2" borderId="0" xfId="0" applyFont="1" applyFill="1" applyAlignment="1">
      <alignment horizontal="left" wrapText="1"/>
    </xf>
    <xf numFmtId="0" fontId="7" fillId="5" borderId="1" xfId="0" applyFont="1" applyFill="1" applyBorder="1" applyAlignment="1" applyProtection="1">
      <alignment horizontal="left" vertical="center" wrapText="1"/>
      <protection locked="0"/>
    </xf>
    <xf numFmtId="0" fontId="2" fillId="5" borderId="17" xfId="0" applyFont="1" applyFill="1" applyBorder="1" applyAlignment="1" applyProtection="1">
      <alignment horizontal="center" vertical="center" wrapText="1"/>
      <protection locked="0"/>
    </xf>
    <xf numFmtId="0" fontId="7" fillId="2" borderId="4" xfId="0" applyFont="1" applyFill="1" applyBorder="1" applyAlignment="1">
      <alignment horizontal="center" vertical="center" wrapText="1"/>
    </xf>
    <xf numFmtId="0" fontId="7" fillId="2" borderId="0" xfId="0" applyFont="1" applyFill="1" applyAlignment="1">
      <alignment horizontal="right"/>
    </xf>
    <xf numFmtId="0" fontId="11" fillId="2" borderId="0" xfId="0" applyFont="1" applyFill="1" applyAlignment="1">
      <alignment horizontal="left" vertical="top" wrapText="1"/>
    </xf>
    <xf numFmtId="0" fontId="4" fillId="3" borderId="0" xfId="0" applyFont="1" applyFill="1" applyAlignment="1" applyProtection="1">
      <protection locked="0"/>
    </xf>
    <xf numFmtId="0" fontId="2" fillId="5" borderId="1" xfId="0" applyFont="1" applyFill="1" applyBorder="1" applyAlignment="1" applyProtection="1">
      <alignment horizontal="left" vertical="center" wrapText="1"/>
      <protection locked="0"/>
    </xf>
    <xf numFmtId="0" fontId="7" fillId="2" borderId="6" xfId="0" applyFont="1" applyFill="1" applyBorder="1" applyAlignment="1">
      <alignment horizontal="center" vertical="center" wrapText="1"/>
    </xf>
    <xf numFmtId="0" fontId="0" fillId="0" borderId="14" xfId="0" applyBorder="1" applyAlignment="1"/>
    <xf numFmtId="0" fontId="7" fillId="3" borderId="9" xfId="0" applyFont="1" applyFill="1" applyBorder="1" applyAlignment="1" applyProtection="1">
      <alignment horizontal="center" vertical="center" wrapText="1"/>
      <protection locked="0"/>
    </xf>
    <xf numFmtId="0" fontId="7" fillId="2" borderId="12"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5" borderId="1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center" vertical="center" wrapText="1"/>
      <protection locked="0"/>
    </xf>
    <xf numFmtId="0" fontId="0" fillId="0" borderId="3" xfId="0" applyBorder="1" applyAlignment="1"/>
    <xf numFmtId="0" fontId="0" fillId="0" borderId="21" xfId="0" applyBorder="1" applyAlignment="1"/>
    <xf numFmtId="0" fontId="1" fillId="5" borderId="23"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J816"/>
  <sheetViews>
    <sheetView topLeftCell="A45" zoomScale="80" zoomScaleNormal="80" workbookViewId="0">
      <selection activeCell="C21" sqref="C21:F21"/>
    </sheetView>
  </sheetViews>
  <sheetFormatPr defaultColWidth="10.875" defaultRowHeight="15" x14ac:dyDescent="0.25"/>
  <cols>
    <col min="1" max="1" width="9.125" style="1" customWidth="1"/>
    <col min="2" max="2" width="43.625" style="1" customWidth="1"/>
    <col min="3" max="3" width="10" style="1" customWidth="1"/>
    <col min="4" max="4" width="12.875" style="1" customWidth="1"/>
    <col min="5" max="6" width="11.875" style="1" customWidth="1"/>
    <col min="7" max="7" width="11.25" style="1" customWidth="1"/>
    <col min="8" max="8" width="20.5" style="1" customWidth="1"/>
    <col min="9" max="9" width="39" style="1" customWidth="1"/>
    <col min="10" max="15" width="25" style="1" customWidth="1"/>
    <col min="16" max="16" width="10.875" style="1" customWidth="1"/>
    <col min="17" max="16384" width="10.875" style="1"/>
  </cols>
  <sheetData>
    <row r="2" spans="1:6" x14ac:dyDescent="0.25">
      <c r="A2" s="7" t="s">
        <v>0</v>
      </c>
      <c r="B2" s="2"/>
      <c r="C2" s="13"/>
      <c r="D2" s="13"/>
      <c r="E2" s="13"/>
      <c r="F2" s="13"/>
    </row>
    <row r="3" spans="1:6" x14ac:dyDescent="0.25">
      <c r="A3" s="13"/>
      <c r="B3" s="3"/>
      <c r="C3" s="13"/>
      <c r="D3" s="13"/>
      <c r="E3" s="13"/>
      <c r="F3" s="13"/>
    </row>
    <row r="4" spans="1:6" x14ac:dyDescent="0.25">
      <c r="A4" s="7" t="s">
        <v>1</v>
      </c>
      <c r="B4" s="2"/>
      <c r="C4" s="13"/>
      <c r="D4" s="13"/>
      <c r="E4" s="13"/>
      <c r="F4" s="13"/>
    </row>
    <row r="5" spans="1:6" x14ac:dyDescent="0.25">
      <c r="A5" s="2"/>
      <c r="B5" s="2"/>
      <c r="C5" s="13"/>
      <c r="D5" s="13"/>
      <c r="E5" s="13"/>
      <c r="F5" s="13"/>
    </row>
    <row r="6" spans="1:6" x14ac:dyDescent="0.25">
      <c r="A6" s="13" t="s">
        <v>2</v>
      </c>
      <c r="B6" s="7" t="s">
        <v>3</v>
      </c>
      <c r="C6" s="13"/>
      <c r="D6" s="13"/>
      <c r="E6" s="13"/>
      <c r="F6" s="13"/>
    </row>
    <row r="7" spans="1:6" x14ac:dyDescent="0.25">
      <c r="A7" s="13"/>
      <c r="B7" s="2"/>
      <c r="C7" s="13"/>
      <c r="D7" s="13"/>
      <c r="E7" s="13"/>
      <c r="F7" s="13"/>
    </row>
    <row r="8" spans="1:6" x14ac:dyDescent="0.25">
      <c r="A8" s="14" t="s">
        <v>4</v>
      </c>
      <c r="B8" s="39">
        <v>45670</v>
      </c>
      <c r="C8" s="13"/>
      <c r="D8" s="13"/>
      <c r="E8" s="13"/>
      <c r="F8" s="13"/>
    </row>
    <row r="9" spans="1:6" x14ac:dyDescent="0.25">
      <c r="A9" s="14" t="s">
        <v>5</v>
      </c>
      <c r="B9" s="15"/>
      <c r="C9" s="13"/>
      <c r="D9" s="13"/>
      <c r="E9" s="13"/>
      <c r="F9" s="13"/>
    </row>
    <row r="10" spans="1:6" x14ac:dyDescent="0.25">
      <c r="A10" s="14" t="s">
        <v>6</v>
      </c>
      <c r="B10" s="40" t="s">
        <v>1562</v>
      </c>
      <c r="C10" s="13"/>
      <c r="D10" s="13"/>
      <c r="E10" s="13"/>
      <c r="F10" s="13"/>
    </row>
    <row r="11" spans="1:6" x14ac:dyDescent="0.25">
      <c r="A11" s="16"/>
      <c r="B11" s="16"/>
      <c r="C11" s="13"/>
      <c r="D11" s="13"/>
      <c r="E11" s="13"/>
      <c r="F11" s="13"/>
    </row>
    <row r="12" spans="1:6" ht="15.75" x14ac:dyDescent="0.25">
      <c r="A12" s="47" t="s">
        <v>7</v>
      </c>
      <c r="B12" s="48"/>
      <c r="C12" s="44" t="s">
        <v>1563</v>
      </c>
      <c r="D12" s="45"/>
      <c r="E12" s="45"/>
      <c r="F12" s="46"/>
    </row>
    <row r="13" spans="1:6" ht="15.95" customHeight="1" x14ac:dyDescent="0.25">
      <c r="A13" s="52" t="s">
        <v>8</v>
      </c>
      <c r="B13" s="53"/>
      <c r="C13" s="55">
        <v>300556854</v>
      </c>
      <c r="D13" s="45"/>
      <c r="E13" s="45"/>
      <c r="F13" s="46"/>
    </row>
    <row r="14" spans="1:6" ht="15.95" customHeight="1" x14ac:dyDescent="0.25">
      <c r="A14" s="52" t="s">
        <v>9</v>
      </c>
      <c r="B14" s="53"/>
      <c r="C14" s="44" t="s">
        <v>1564</v>
      </c>
      <c r="D14" s="45"/>
      <c r="E14" s="45"/>
      <c r="F14" s="46"/>
    </row>
    <row r="15" spans="1:6" ht="15.95" customHeight="1" x14ac:dyDescent="0.25">
      <c r="A15" s="47" t="s">
        <v>10</v>
      </c>
      <c r="B15" s="48"/>
      <c r="C15" s="44" t="s">
        <v>1565</v>
      </c>
      <c r="D15" s="45"/>
      <c r="E15" s="45"/>
      <c r="F15" s="46"/>
    </row>
    <row r="16" spans="1:6" ht="63" customHeight="1" x14ac:dyDescent="0.25">
      <c r="A16" s="52" t="s">
        <v>11</v>
      </c>
      <c r="B16" s="53"/>
      <c r="C16" s="44" t="s">
        <v>1566</v>
      </c>
      <c r="D16" s="45"/>
      <c r="E16" s="45"/>
      <c r="F16" s="46"/>
    </row>
    <row r="17" spans="1:7" ht="15.95" customHeight="1" x14ac:dyDescent="0.25">
      <c r="A17" s="47" t="s">
        <v>12</v>
      </c>
      <c r="B17" s="48"/>
      <c r="C17" s="44" t="s">
        <v>1567</v>
      </c>
      <c r="D17" s="45"/>
      <c r="E17" s="45"/>
      <c r="F17" s="46"/>
      <c r="G17" s="13"/>
    </row>
    <row r="18" spans="1:7" ht="15.95" customHeight="1" x14ac:dyDescent="0.25">
      <c r="A18" s="47" t="s">
        <v>13</v>
      </c>
      <c r="B18" s="48"/>
      <c r="C18" s="56" t="s">
        <v>1568</v>
      </c>
      <c r="D18" s="57"/>
      <c r="E18" s="57"/>
      <c r="F18" s="58"/>
      <c r="G18" s="13"/>
    </row>
    <row r="19" spans="1:7" ht="48" customHeight="1" x14ac:dyDescent="0.25">
      <c r="A19" s="47" t="s">
        <v>14</v>
      </c>
      <c r="B19" s="48"/>
      <c r="C19" s="44" t="s">
        <v>1569</v>
      </c>
      <c r="D19" s="45"/>
      <c r="E19" s="45"/>
      <c r="F19" s="46"/>
      <c r="G19" s="13"/>
    </row>
    <row r="20" spans="1:7" ht="54.95" customHeight="1" x14ac:dyDescent="0.25">
      <c r="A20" s="47" t="s">
        <v>15</v>
      </c>
      <c r="B20" s="48"/>
      <c r="C20" s="44" t="s">
        <v>1570</v>
      </c>
      <c r="D20" s="45"/>
      <c r="E20" s="45"/>
      <c r="F20" s="46"/>
      <c r="G20" s="13"/>
    </row>
    <row r="21" spans="1:7" ht="92.25" customHeight="1" x14ac:dyDescent="0.25">
      <c r="A21" s="49" t="s">
        <v>16</v>
      </c>
      <c r="B21" s="50"/>
      <c r="C21" s="93" t="s">
        <v>1577</v>
      </c>
      <c r="D21" s="54"/>
      <c r="E21" s="54"/>
      <c r="F21" s="54"/>
      <c r="G21" s="17" t="str">
        <f>IF((SUMPRODUCT(--(C21=""))&gt;0), "Privaloma užpildyti, kai taikomi pašalinimo pagrindai", "")</f>
        <v/>
      </c>
    </row>
    <row r="22" spans="1:7" ht="18" customHeight="1" x14ac:dyDescent="0.25">
      <c r="A22" s="18"/>
      <c r="B22" s="18"/>
      <c r="C22" s="19"/>
      <c r="D22" s="19"/>
      <c r="E22" s="19"/>
      <c r="F22" s="19"/>
      <c r="G22" s="13"/>
    </row>
    <row r="23" spans="1:7" x14ac:dyDescent="0.25">
      <c r="A23" s="59" t="s">
        <v>17</v>
      </c>
      <c r="B23" s="43"/>
      <c r="C23" s="43"/>
      <c r="D23" s="43"/>
      <c r="E23" s="43"/>
      <c r="F23" s="43"/>
      <c r="G23" s="13"/>
    </row>
    <row r="24" spans="1:7" x14ac:dyDescent="0.25">
      <c r="A24" s="43" t="s">
        <v>18</v>
      </c>
      <c r="B24" s="43"/>
      <c r="C24" s="43"/>
      <c r="D24" s="43"/>
      <c r="E24" s="43"/>
      <c r="F24" s="43"/>
      <c r="G24" s="13"/>
    </row>
    <row r="25" spans="1:7" x14ac:dyDescent="0.25">
      <c r="A25" s="43" t="s">
        <v>19</v>
      </c>
      <c r="B25" s="43"/>
      <c r="C25" s="43"/>
      <c r="D25" s="43"/>
      <c r="E25" s="43"/>
      <c r="F25" s="43"/>
      <c r="G25" s="13"/>
    </row>
    <row r="26" spans="1:7" x14ac:dyDescent="0.25">
      <c r="A26" s="43" t="s">
        <v>20</v>
      </c>
      <c r="B26" s="43"/>
      <c r="C26" s="43"/>
      <c r="D26" s="43"/>
      <c r="E26" s="43"/>
      <c r="F26" s="43"/>
      <c r="G26" s="13"/>
    </row>
    <row r="27" spans="1:7" x14ac:dyDescent="0.25">
      <c r="A27" s="43" t="s">
        <v>21</v>
      </c>
      <c r="B27" s="43"/>
      <c r="C27" s="43"/>
      <c r="D27" s="43"/>
      <c r="E27" s="43"/>
      <c r="F27" s="43"/>
      <c r="G27" s="13"/>
    </row>
    <row r="28" spans="1:7" ht="32.1" customHeight="1" x14ac:dyDescent="0.25">
      <c r="A28" s="51" t="s">
        <v>22</v>
      </c>
      <c r="B28" s="43"/>
      <c r="C28" s="43"/>
      <c r="D28" s="43"/>
      <c r="E28" s="43"/>
      <c r="F28" s="43"/>
      <c r="G28" s="13"/>
    </row>
    <row r="29" spans="1:7" x14ac:dyDescent="0.25">
      <c r="A29" s="43" t="s">
        <v>23</v>
      </c>
      <c r="B29" s="43"/>
      <c r="C29" s="43"/>
      <c r="D29" s="43"/>
      <c r="E29" s="43"/>
      <c r="F29" s="43"/>
      <c r="G29" s="13"/>
    </row>
    <row r="30" spans="1:7" ht="30" customHeight="1" x14ac:dyDescent="0.25">
      <c r="A30" s="41" t="s">
        <v>24</v>
      </c>
      <c r="B30" s="42"/>
      <c r="C30" s="42"/>
      <c r="D30" s="20"/>
      <c r="E30" s="13"/>
      <c r="F30" s="13"/>
      <c r="G30" s="13"/>
    </row>
    <row r="31" spans="1:7" x14ac:dyDescent="0.25">
      <c r="A31" s="17" t="s">
        <v>25</v>
      </c>
      <c r="B31" s="13"/>
      <c r="C31" s="13"/>
      <c r="D31" s="13"/>
      <c r="E31" s="13"/>
      <c r="F31" s="13"/>
      <c r="G31" s="13"/>
    </row>
    <row r="32" spans="1:7" x14ac:dyDescent="0.25">
      <c r="A32" s="7" t="s">
        <v>26</v>
      </c>
      <c r="B32" s="7" t="s">
        <v>27</v>
      </c>
      <c r="C32" s="13"/>
      <c r="D32" s="13"/>
      <c r="E32" s="13"/>
      <c r="F32" s="13"/>
      <c r="G32" s="13"/>
    </row>
    <row r="34" spans="1:10" x14ac:dyDescent="0.25">
      <c r="A34" s="7" t="s">
        <v>28</v>
      </c>
      <c r="B34" s="13"/>
      <c r="C34" s="13"/>
      <c r="D34" s="13"/>
      <c r="E34" s="13"/>
      <c r="F34" s="13"/>
      <c r="G34" s="13"/>
      <c r="H34" s="13"/>
      <c r="I34" s="13"/>
      <c r="J34" s="13"/>
    </row>
    <row r="35" spans="1:10" s="6" customFormat="1" ht="75" x14ac:dyDescent="0.25">
      <c r="A35" s="9" t="s">
        <v>29</v>
      </c>
      <c r="B35" s="9" t="s">
        <v>30</v>
      </c>
      <c r="C35" s="9" t="s">
        <v>31</v>
      </c>
      <c r="D35" s="9" t="s">
        <v>32</v>
      </c>
      <c r="E35" s="9" t="s">
        <v>33</v>
      </c>
      <c r="F35" s="9" t="s">
        <v>34</v>
      </c>
      <c r="G35" s="9" t="s">
        <v>35</v>
      </c>
      <c r="H35" s="9" t="s">
        <v>36</v>
      </c>
      <c r="I35" s="9" t="s">
        <v>37</v>
      </c>
      <c r="J35" s="9" t="s">
        <v>38</v>
      </c>
    </row>
    <row r="36" spans="1:10" ht="30" x14ac:dyDescent="0.25">
      <c r="A36" s="8" t="s">
        <v>39</v>
      </c>
      <c r="B36" s="9" t="s">
        <v>40</v>
      </c>
      <c r="C36" s="21"/>
      <c r="D36" s="21"/>
      <c r="E36" s="21"/>
      <c r="F36" s="21"/>
      <c r="G36" s="21"/>
      <c r="H36" s="21"/>
      <c r="I36" s="21"/>
      <c r="J36" s="21"/>
    </row>
    <row r="37" spans="1:10" ht="30" x14ac:dyDescent="0.25">
      <c r="A37" s="21" t="s">
        <v>41</v>
      </c>
      <c r="B37" s="22" t="s">
        <v>40</v>
      </c>
      <c r="C37" s="21">
        <v>1</v>
      </c>
      <c r="D37" s="21"/>
      <c r="E37" s="21" t="s">
        <v>42</v>
      </c>
      <c r="F37" s="23"/>
      <c r="G37" s="22" t="str">
        <f>IF(ISBLANK(F37),"", PRODUCT(C37,F37))</f>
        <v/>
      </c>
      <c r="H37" s="23"/>
      <c r="I37" s="22"/>
      <c r="J37" s="22"/>
    </row>
    <row r="38" spans="1:10" x14ac:dyDescent="0.25">
      <c r="A38" s="21" t="s">
        <v>43</v>
      </c>
      <c r="B38" s="22" t="s">
        <v>44</v>
      </c>
      <c r="C38" s="21"/>
      <c r="D38" s="21"/>
      <c r="E38" s="21"/>
      <c r="F38" s="22"/>
      <c r="G38" s="22"/>
      <c r="H38" s="22"/>
      <c r="I38" s="23"/>
      <c r="J38" s="23"/>
    </row>
    <row r="39" spans="1:10" ht="30" x14ac:dyDescent="0.25">
      <c r="A39" s="21" t="s">
        <v>45</v>
      </c>
      <c r="B39" s="22" t="s">
        <v>46</v>
      </c>
      <c r="C39" s="21"/>
      <c r="D39" s="21"/>
      <c r="E39" s="21"/>
      <c r="F39" s="22"/>
      <c r="G39" s="22"/>
      <c r="H39" s="22"/>
      <c r="I39" s="23"/>
      <c r="J39" s="23"/>
    </row>
    <row r="40" spans="1:10" ht="45" x14ac:dyDescent="0.25">
      <c r="A40" s="21" t="s">
        <v>47</v>
      </c>
      <c r="B40" s="22" t="s">
        <v>48</v>
      </c>
      <c r="C40" s="21"/>
      <c r="D40" s="21"/>
      <c r="E40" s="21"/>
      <c r="F40" s="22"/>
      <c r="G40" s="22"/>
      <c r="H40" s="22"/>
      <c r="I40" s="23"/>
      <c r="J40" s="23"/>
    </row>
    <row r="41" spans="1:10" ht="30" x14ac:dyDescent="0.25">
      <c r="A41" s="21" t="s">
        <v>49</v>
      </c>
      <c r="B41" s="22" t="s">
        <v>50</v>
      </c>
      <c r="C41" s="21"/>
      <c r="D41" s="21"/>
      <c r="E41" s="21"/>
      <c r="F41" s="22"/>
      <c r="G41" s="22"/>
      <c r="H41" s="22"/>
      <c r="I41" s="23"/>
      <c r="J41" s="23"/>
    </row>
    <row r="42" spans="1:10" ht="45" x14ac:dyDescent="0.25">
      <c r="A42" s="21" t="s">
        <v>51</v>
      </c>
      <c r="B42" s="22" t="s">
        <v>52</v>
      </c>
      <c r="C42" s="21"/>
      <c r="D42" s="21"/>
      <c r="E42" s="21"/>
      <c r="F42" s="22"/>
      <c r="G42" s="22"/>
      <c r="H42" s="22"/>
      <c r="I42" s="23"/>
      <c r="J42" s="23"/>
    </row>
    <row r="43" spans="1:10" ht="45" x14ac:dyDescent="0.25">
      <c r="A43" s="21" t="s">
        <v>53</v>
      </c>
      <c r="B43" s="22" t="s">
        <v>54</v>
      </c>
      <c r="C43" s="21"/>
      <c r="D43" s="21"/>
      <c r="E43" s="21"/>
      <c r="F43" s="22"/>
      <c r="G43" s="22"/>
      <c r="H43" s="22"/>
      <c r="I43" s="23"/>
      <c r="J43" s="23"/>
    </row>
    <row r="44" spans="1:10" ht="45" x14ac:dyDescent="0.25">
      <c r="A44" s="21" t="s">
        <v>55</v>
      </c>
      <c r="B44" s="22" t="s">
        <v>56</v>
      </c>
      <c r="C44" s="21"/>
      <c r="D44" s="21"/>
      <c r="E44" s="21"/>
      <c r="F44" s="22"/>
      <c r="G44" s="22"/>
      <c r="H44" s="22"/>
      <c r="I44" s="23"/>
      <c r="J44" s="23"/>
    </row>
    <row r="45" spans="1:10" ht="90" x14ac:dyDescent="0.25">
      <c r="A45" s="21" t="s">
        <v>57</v>
      </c>
      <c r="B45" s="22" t="s">
        <v>58</v>
      </c>
      <c r="C45" s="21"/>
      <c r="D45" s="21"/>
      <c r="E45" s="21"/>
      <c r="F45" s="22"/>
      <c r="G45" s="22"/>
      <c r="H45" s="22"/>
      <c r="I45" s="23"/>
      <c r="J45" s="23"/>
    </row>
    <row r="46" spans="1:10" ht="30" x14ac:dyDescent="0.25">
      <c r="A46" s="21" t="s">
        <v>59</v>
      </c>
      <c r="B46" s="22" t="s">
        <v>60</v>
      </c>
      <c r="C46" s="21"/>
      <c r="D46" s="21"/>
      <c r="E46" s="21"/>
      <c r="F46" s="22"/>
      <c r="G46" s="22"/>
      <c r="H46" s="22"/>
      <c r="I46" s="23"/>
      <c r="J46" s="23"/>
    </row>
    <row r="47" spans="1:10" ht="45" x14ac:dyDescent="0.25">
      <c r="A47" s="21" t="s">
        <v>61</v>
      </c>
      <c r="B47" s="22" t="s">
        <v>62</v>
      </c>
      <c r="C47" s="21"/>
      <c r="D47" s="21"/>
      <c r="E47" s="21"/>
      <c r="F47" s="22"/>
      <c r="G47" s="22"/>
      <c r="H47" s="22"/>
      <c r="I47" s="23"/>
      <c r="J47" s="23"/>
    </row>
    <row r="48" spans="1:10" ht="30" x14ac:dyDescent="0.25">
      <c r="A48" s="21" t="s">
        <v>63</v>
      </c>
      <c r="B48" s="22" t="s">
        <v>64</v>
      </c>
      <c r="C48" s="21"/>
      <c r="D48" s="21"/>
      <c r="E48" s="21"/>
      <c r="F48" s="22"/>
      <c r="G48" s="22"/>
      <c r="H48" s="22"/>
      <c r="I48" s="23"/>
      <c r="J48" s="23"/>
    </row>
    <row r="49" spans="1:10" x14ac:dyDescent="0.25">
      <c r="A49" s="21" t="s">
        <v>65</v>
      </c>
      <c r="B49" s="22" t="s">
        <v>66</v>
      </c>
      <c r="C49" s="21"/>
      <c r="D49" s="21"/>
      <c r="E49" s="21"/>
      <c r="F49" s="22"/>
      <c r="G49" s="22"/>
      <c r="H49" s="22"/>
      <c r="I49" s="23"/>
      <c r="J49" s="23"/>
    </row>
    <row r="50" spans="1:10" ht="30" x14ac:dyDescent="0.25">
      <c r="A50" s="21" t="s">
        <v>67</v>
      </c>
      <c r="B50" s="22" t="s">
        <v>68</v>
      </c>
      <c r="C50" s="21"/>
      <c r="D50" s="21"/>
      <c r="E50" s="21"/>
      <c r="F50" s="22"/>
      <c r="G50" s="22"/>
      <c r="H50" s="22"/>
      <c r="I50" s="23"/>
      <c r="J50" s="23"/>
    </row>
    <row r="51" spans="1:10" ht="45" x14ac:dyDescent="0.25">
      <c r="A51" s="21" t="s">
        <v>69</v>
      </c>
      <c r="B51" s="22" t="s">
        <v>70</v>
      </c>
      <c r="C51" s="21"/>
      <c r="D51" s="21"/>
      <c r="E51" s="21"/>
      <c r="F51" s="22"/>
      <c r="G51" s="22"/>
      <c r="H51" s="22"/>
      <c r="I51" s="23"/>
      <c r="J51" s="23"/>
    </row>
    <row r="52" spans="1:10" ht="30" x14ac:dyDescent="0.25">
      <c r="A52" s="21" t="s">
        <v>71</v>
      </c>
      <c r="B52" s="22" t="s">
        <v>72</v>
      </c>
      <c r="C52" s="21"/>
      <c r="D52" s="21"/>
      <c r="E52" s="21"/>
      <c r="F52" s="22"/>
      <c r="G52" s="22"/>
      <c r="H52" s="22"/>
      <c r="I52" s="23"/>
      <c r="J52" s="23"/>
    </row>
    <row r="53" spans="1:10" ht="30" x14ac:dyDescent="0.25">
      <c r="A53" s="21" t="s">
        <v>73</v>
      </c>
      <c r="B53" s="22" t="s">
        <v>74</v>
      </c>
      <c r="C53" s="21"/>
      <c r="D53" s="21"/>
      <c r="E53" s="21"/>
      <c r="F53" s="22"/>
      <c r="G53" s="22"/>
      <c r="H53" s="22"/>
      <c r="I53" s="23"/>
      <c r="J53" s="23"/>
    </row>
    <row r="54" spans="1:10" ht="45" x14ac:dyDescent="0.25">
      <c r="A54" s="21" t="s">
        <v>75</v>
      </c>
      <c r="B54" s="22" t="s">
        <v>76</v>
      </c>
      <c r="C54" s="21"/>
      <c r="D54" s="21"/>
      <c r="E54" s="21"/>
      <c r="F54" s="22"/>
      <c r="G54" s="22"/>
      <c r="H54" s="22"/>
      <c r="I54" s="23"/>
      <c r="J54" s="23"/>
    </row>
    <row r="55" spans="1:10" ht="45" x14ac:dyDescent="0.25">
      <c r="A55" s="21" t="s">
        <v>77</v>
      </c>
      <c r="B55" s="22" t="s">
        <v>78</v>
      </c>
      <c r="C55" s="21"/>
      <c r="D55" s="21"/>
      <c r="E55" s="21"/>
      <c r="F55" s="22"/>
      <c r="G55" s="22"/>
      <c r="H55" s="22"/>
      <c r="I55" s="23"/>
      <c r="J55" s="23"/>
    </row>
    <row r="56" spans="1:10" x14ac:dyDescent="0.25">
      <c r="A56" s="21" t="s">
        <v>79</v>
      </c>
      <c r="B56" s="22" t="s">
        <v>80</v>
      </c>
      <c r="C56" s="21"/>
      <c r="D56" s="21"/>
      <c r="E56" s="21"/>
      <c r="F56" s="22"/>
      <c r="G56" s="22"/>
      <c r="H56" s="22"/>
      <c r="I56" s="23"/>
      <c r="J56" s="23"/>
    </row>
    <row r="57" spans="1:10" ht="30" x14ac:dyDescent="0.25">
      <c r="A57" s="21" t="s">
        <v>81</v>
      </c>
      <c r="B57" s="22" t="s">
        <v>82</v>
      </c>
      <c r="C57" s="21"/>
      <c r="D57" s="21"/>
      <c r="E57" s="21"/>
      <c r="F57" s="22"/>
      <c r="G57" s="22"/>
      <c r="H57" s="22"/>
      <c r="I57" s="23"/>
      <c r="J57" s="23"/>
    </row>
    <row r="58" spans="1:10" ht="45" x14ac:dyDescent="0.25">
      <c r="A58" s="21" t="s">
        <v>83</v>
      </c>
      <c r="B58" s="22" t="s">
        <v>84</v>
      </c>
      <c r="C58" s="21"/>
      <c r="D58" s="21"/>
      <c r="E58" s="21"/>
      <c r="F58" s="22"/>
      <c r="G58" s="22"/>
      <c r="H58" s="22"/>
      <c r="I58" s="23"/>
      <c r="J58" s="23"/>
    </row>
    <row r="59" spans="1:10" ht="45" x14ac:dyDescent="0.25">
      <c r="A59" s="21" t="s">
        <v>85</v>
      </c>
      <c r="B59" s="22" t="s">
        <v>86</v>
      </c>
      <c r="C59" s="21"/>
      <c r="D59" s="21"/>
      <c r="E59" s="21"/>
      <c r="F59" s="22"/>
      <c r="G59" s="22"/>
      <c r="H59" s="22"/>
      <c r="I59" s="23"/>
      <c r="J59" s="23"/>
    </row>
    <row r="60" spans="1:10" ht="30" x14ac:dyDescent="0.25">
      <c r="A60" s="21" t="s">
        <v>87</v>
      </c>
      <c r="B60" s="22" t="s">
        <v>88</v>
      </c>
      <c r="C60" s="21"/>
      <c r="D60" s="21"/>
      <c r="E60" s="21"/>
      <c r="F60" s="22"/>
      <c r="G60" s="22"/>
      <c r="H60" s="22"/>
      <c r="I60" s="23"/>
      <c r="J60" s="23"/>
    </row>
    <row r="61" spans="1:10" ht="30" x14ac:dyDescent="0.25">
      <c r="A61" s="21" t="s">
        <v>89</v>
      </c>
      <c r="B61" s="22" t="s">
        <v>90</v>
      </c>
      <c r="C61" s="21"/>
      <c r="D61" s="21"/>
      <c r="E61" s="21"/>
      <c r="F61" s="22"/>
      <c r="G61" s="22"/>
      <c r="H61" s="22"/>
      <c r="I61" s="23"/>
      <c r="J61" s="23"/>
    </row>
    <row r="62" spans="1:10" x14ac:dyDescent="0.25">
      <c r="A62" s="21" t="s">
        <v>91</v>
      </c>
      <c r="B62" s="22" t="s">
        <v>92</v>
      </c>
      <c r="C62" s="21"/>
      <c r="D62" s="21"/>
      <c r="E62" s="21"/>
      <c r="F62" s="22"/>
      <c r="G62" s="22"/>
      <c r="H62" s="22"/>
      <c r="I62" s="23"/>
      <c r="J62" s="23"/>
    </row>
    <row r="63" spans="1:10" ht="60" x14ac:dyDescent="0.25">
      <c r="A63" s="21" t="s">
        <v>93</v>
      </c>
      <c r="B63" s="22" t="s">
        <v>94</v>
      </c>
      <c r="C63" s="21"/>
      <c r="D63" s="21"/>
      <c r="E63" s="21"/>
      <c r="F63" s="22"/>
      <c r="G63" s="22"/>
      <c r="H63" s="22"/>
      <c r="I63" s="23"/>
      <c r="J63" s="23"/>
    </row>
    <row r="64" spans="1:10" ht="30" x14ac:dyDescent="0.25">
      <c r="A64" s="21" t="s">
        <v>95</v>
      </c>
      <c r="B64" s="22" t="s">
        <v>96</v>
      </c>
      <c r="C64" s="21"/>
      <c r="D64" s="21"/>
      <c r="E64" s="21"/>
      <c r="F64" s="22"/>
      <c r="G64" s="22"/>
      <c r="H64" s="22"/>
      <c r="I64" s="23"/>
      <c r="J64" s="23"/>
    </row>
    <row r="65" spans="1:10" ht="30" x14ac:dyDescent="0.25">
      <c r="A65" s="21" t="s">
        <v>97</v>
      </c>
      <c r="B65" s="22" t="s">
        <v>98</v>
      </c>
      <c r="C65" s="21"/>
      <c r="D65" s="21"/>
      <c r="E65" s="21"/>
      <c r="F65" s="22"/>
      <c r="G65" s="22"/>
      <c r="H65" s="22"/>
      <c r="I65" s="23"/>
      <c r="J65" s="23"/>
    </row>
    <row r="66" spans="1:10" ht="30" x14ac:dyDescent="0.25">
      <c r="A66" s="21" t="s">
        <v>99</v>
      </c>
      <c r="B66" s="22" t="s">
        <v>100</v>
      </c>
      <c r="C66" s="21"/>
      <c r="D66" s="21"/>
      <c r="E66" s="21"/>
      <c r="F66" s="22"/>
      <c r="G66" s="22"/>
      <c r="H66" s="22"/>
      <c r="I66" s="23"/>
      <c r="J66" s="23"/>
    </row>
    <row r="67" spans="1:10" ht="45" x14ac:dyDescent="0.25">
      <c r="A67" s="21" t="s">
        <v>101</v>
      </c>
      <c r="B67" s="22" t="s">
        <v>102</v>
      </c>
      <c r="C67" s="21"/>
      <c r="D67" s="21"/>
      <c r="E67" s="21"/>
      <c r="F67" s="22"/>
      <c r="G67" s="22"/>
      <c r="H67" s="22"/>
      <c r="I67" s="23"/>
      <c r="J67" s="23"/>
    </row>
    <row r="68" spans="1:10" x14ac:dyDescent="0.25">
      <c r="A68" s="21" t="s">
        <v>103</v>
      </c>
      <c r="B68" s="22" t="s">
        <v>104</v>
      </c>
      <c r="C68" s="21"/>
      <c r="D68" s="21"/>
      <c r="E68" s="21"/>
      <c r="F68" s="22"/>
      <c r="G68" s="22"/>
      <c r="H68" s="22"/>
      <c r="I68" s="23"/>
      <c r="J68" s="23"/>
    </row>
    <row r="69" spans="1:10" ht="30" x14ac:dyDescent="0.25">
      <c r="A69" s="21" t="s">
        <v>105</v>
      </c>
      <c r="B69" s="22" t="s">
        <v>106</v>
      </c>
      <c r="C69" s="21"/>
      <c r="D69" s="21"/>
      <c r="E69" s="21"/>
      <c r="F69" s="22"/>
      <c r="G69" s="22"/>
      <c r="H69" s="22"/>
      <c r="I69" s="23"/>
      <c r="J69" s="23"/>
    </row>
    <row r="70" spans="1:10" x14ac:dyDescent="0.25">
      <c r="A70" s="21" t="s">
        <v>107</v>
      </c>
      <c r="B70" s="22" t="s">
        <v>108</v>
      </c>
      <c r="C70" s="21"/>
      <c r="D70" s="21"/>
      <c r="E70" s="21"/>
      <c r="F70" s="22"/>
      <c r="G70" s="22"/>
      <c r="H70" s="22"/>
      <c r="I70" s="23"/>
      <c r="J70" s="23"/>
    </row>
    <row r="71" spans="1:10" ht="30" x14ac:dyDescent="0.25">
      <c r="A71" s="21" t="s">
        <v>109</v>
      </c>
      <c r="B71" s="22" t="s">
        <v>110</v>
      </c>
      <c r="C71" s="21"/>
      <c r="D71" s="21"/>
      <c r="E71" s="21"/>
      <c r="F71" s="22"/>
      <c r="G71" s="22"/>
      <c r="H71" s="22"/>
      <c r="I71" s="23"/>
      <c r="J71" s="23"/>
    </row>
    <row r="72" spans="1:10" ht="60" x14ac:dyDescent="0.25">
      <c r="A72" s="21" t="s">
        <v>111</v>
      </c>
      <c r="B72" s="22" t="s">
        <v>112</v>
      </c>
      <c r="C72" s="21"/>
      <c r="D72" s="21"/>
      <c r="E72" s="21"/>
      <c r="F72" s="22"/>
      <c r="G72" s="22"/>
      <c r="H72" s="22"/>
      <c r="I72" s="23"/>
      <c r="J72" s="23"/>
    </row>
    <row r="73" spans="1:10" x14ac:dyDescent="0.25">
      <c r="A73" s="21" t="s">
        <v>113</v>
      </c>
      <c r="B73" s="22" t="s">
        <v>114</v>
      </c>
      <c r="C73" s="21"/>
      <c r="D73" s="21"/>
      <c r="E73" s="21"/>
      <c r="F73" s="22"/>
      <c r="G73" s="22"/>
      <c r="H73" s="22"/>
      <c r="I73" s="23"/>
      <c r="J73" s="23"/>
    </row>
    <row r="74" spans="1:10" ht="60" x14ac:dyDescent="0.25">
      <c r="A74" s="21" t="s">
        <v>115</v>
      </c>
      <c r="B74" s="22" t="s">
        <v>116</v>
      </c>
      <c r="C74" s="21"/>
      <c r="D74" s="21"/>
      <c r="E74" s="21"/>
      <c r="F74" s="22"/>
      <c r="G74" s="22"/>
      <c r="H74" s="22"/>
      <c r="I74" s="23"/>
      <c r="J74" s="23"/>
    </row>
    <row r="75" spans="1:10" ht="30" x14ac:dyDescent="0.25">
      <c r="A75" s="21" t="s">
        <v>117</v>
      </c>
      <c r="B75" s="22" t="s">
        <v>118</v>
      </c>
      <c r="C75" s="21"/>
      <c r="D75" s="21"/>
      <c r="E75" s="21"/>
      <c r="F75" s="22"/>
      <c r="G75" s="22"/>
      <c r="H75" s="22"/>
      <c r="I75" s="23"/>
      <c r="J75" s="23"/>
    </row>
    <row r="76" spans="1:10" ht="75" x14ac:dyDescent="0.25">
      <c r="A76" s="21" t="s">
        <v>119</v>
      </c>
      <c r="B76" s="22" t="s">
        <v>120</v>
      </c>
      <c r="C76" s="21"/>
      <c r="D76" s="21"/>
      <c r="E76" s="21"/>
      <c r="F76" s="22"/>
      <c r="G76" s="22"/>
      <c r="H76" s="22"/>
      <c r="I76" s="23"/>
      <c r="J76" s="23"/>
    </row>
    <row r="77" spans="1:10" ht="30" x14ac:dyDescent="0.25">
      <c r="A77" s="21" t="s">
        <v>121</v>
      </c>
      <c r="B77" s="22" t="s">
        <v>122</v>
      </c>
      <c r="C77" s="21"/>
      <c r="D77" s="21"/>
      <c r="E77" s="21"/>
      <c r="F77" s="22"/>
      <c r="G77" s="22"/>
      <c r="H77" s="22"/>
      <c r="I77" s="23"/>
      <c r="J77" s="23"/>
    </row>
    <row r="78" spans="1:10" ht="45" x14ac:dyDescent="0.25">
      <c r="A78" s="21" t="s">
        <v>123</v>
      </c>
      <c r="B78" s="22" t="s">
        <v>124</v>
      </c>
      <c r="C78" s="21"/>
      <c r="D78" s="21"/>
      <c r="E78" s="21"/>
      <c r="F78" s="22"/>
      <c r="G78" s="22"/>
      <c r="H78" s="22"/>
      <c r="I78" s="23"/>
      <c r="J78" s="23"/>
    </row>
    <row r="79" spans="1:10" ht="45" x14ac:dyDescent="0.25">
      <c r="A79" s="21" t="s">
        <v>125</v>
      </c>
      <c r="B79" s="22" t="s">
        <v>126</v>
      </c>
      <c r="C79" s="21"/>
      <c r="D79" s="21"/>
      <c r="E79" s="21"/>
      <c r="F79" s="22"/>
      <c r="G79" s="22"/>
      <c r="H79" s="22"/>
      <c r="I79" s="23"/>
      <c r="J79" s="23"/>
    </row>
    <row r="80" spans="1:10" x14ac:dyDescent="0.25">
      <c r="A80" s="21" t="s">
        <v>127</v>
      </c>
      <c r="B80" s="22" t="s">
        <v>128</v>
      </c>
      <c r="C80" s="21"/>
      <c r="D80" s="21"/>
      <c r="E80" s="21"/>
      <c r="F80" s="22"/>
      <c r="G80" s="22"/>
      <c r="H80" s="22"/>
      <c r="I80" s="23"/>
      <c r="J80" s="23"/>
    </row>
    <row r="81" spans="1:10" ht="45" x14ac:dyDescent="0.25">
      <c r="A81" s="21" t="s">
        <v>129</v>
      </c>
      <c r="B81" s="22" t="s">
        <v>130</v>
      </c>
      <c r="C81" s="21"/>
      <c r="D81" s="21"/>
      <c r="E81" s="21"/>
      <c r="F81" s="22"/>
      <c r="G81" s="22"/>
      <c r="H81" s="22"/>
      <c r="I81" s="23"/>
      <c r="J81" s="23"/>
    </row>
    <row r="82" spans="1:10" ht="135" x14ac:dyDescent="0.25">
      <c r="A82" s="21" t="s">
        <v>131</v>
      </c>
      <c r="B82" s="22" t="s">
        <v>132</v>
      </c>
      <c r="C82" s="21"/>
      <c r="D82" s="21"/>
      <c r="E82" s="21"/>
      <c r="F82" s="22"/>
      <c r="G82" s="22"/>
      <c r="H82" s="22"/>
      <c r="I82" s="23"/>
      <c r="J82" s="23"/>
    </row>
    <row r="83" spans="1:10" ht="30" x14ac:dyDescent="0.25">
      <c r="A83" s="21" t="s">
        <v>133</v>
      </c>
      <c r="B83" s="22" t="s">
        <v>134</v>
      </c>
      <c r="C83" s="21"/>
      <c r="D83" s="21"/>
      <c r="E83" s="21"/>
      <c r="F83" s="22"/>
      <c r="G83" s="22"/>
      <c r="H83" s="22"/>
      <c r="I83" s="23"/>
      <c r="J83" s="23"/>
    </row>
    <row r="84" spans="1:10" ht="75" x14ac:dyDescent="0.25">
      <c r="A84" s="21" t="s">
        <v>135</v>
      </c>
      <c r="B84" s="22" t="s">
        <v>136</v>
      </c>
      <c r="C84" s="21"/>
      <c r="D84" s="21"/>
      <c r="E84" s="21"/>
      <c r="F84" s="22"/>
      <c r="G84" s="22"/>
      <c r="H84" s="22"/>
      <c r="I84" s="23"/>
      <c r="J84" s="23"/>
    </row>
    <row r="85" spans="1:10" x14ac:dyDescent="0.25">
      <c r="A85" s="21" t="s">
        <v>137</v>
      </c>
      <c r="B85" s="22" t="s">
        <v>138</v>
      </c>
      <c r="C85" s="21"/>
      <c r="D85" s="21"/>
      <c r="E85" s="21"/>
      <c r="F85" s="22"/>
      <c r="G85" s="22"/>
      <c r="H85" s="22"/>
      <c r="I85" s="23"/>
      <c r="J85" s="23"/>
    </row>
    <row r="86" spans="1:10" ht="30" x14ac:dyDescent="0.25">
      <c r="A86" s="21" t="s">
        <v>139</v>
      </c>
      <c r="B86" s="22" t="s">
        <v>140</v>
      </c>
      <c r="C86" s="21"/>
      <c r="D86" s="21"/>
      <c r="E86" s="21"/>
      <c r="F86" s="22"/>
      <c r="G86" s="22"/>
      <c r="H86" s="22"/>
      <c r="I86" s="23"/>
      <c r="J86" s="23"/>
    </row>
    <row r="87" spans="1:10" x14ac:dyDescent="0.25">
      <c r="A87" s="21" t="s">
        <v>141</v>
      </c>
      <c r="B87" s="22" t="s">
        <v>142</v>
      </c>
      <c r="C87" s="21"/>
      <c r="D87" s="21"/>
      <c r="E87" s="21"/>
      <c r="F87" s="22"/>
      <c r="G87" s="22"/>
      <c r="H87" s="22"/>
      <c r="I87" s="23"/>
      <c r="J87" s="23"/>
    </row>
    <row r="88" spans="1:10" ht="30" x14ac:dyDescent="0.25">
      <c r="A88" s="21" t="s">
        <v>143</v>
      </c>
      <c r="B88" s="22" t="s">
        <v>144</v>
      </c>
      <c r="C88" s="21"/>
      <c r="D88" s="21"/>
      <c r="E88" s="21"/>
      <c r="F88" s="22"/>
      <c r="G88" s="22"/>
      <c r="H88" s="22"/>
      <c r="I88" s="23"/>
      <c r="J88" s="23"/>
    </row>
    <row r="89" spans="1:10" ht="45" x14ac:dyDescent="0.25">
      <c r="A89" s="21" t="s">
        <v>145</v>
      </c>
      <c r="B89" s="22" t="s">
        <v>146</v>
      </c>
      <c r="C89" s="21"/>
      <c r="D89" s="21"/>
      <c r="E89" s="21"/>
      <c r="F89" s="22"/>
      <c r="G89" s="22"/>
      <c r="H89" s="22"/>
      <c r="I89" s="23"/>
      <c r="J89" s="23"/>
    </row>
    <row r="90" spans="1:10" ht="30" x14ac:dyDescent="0.25">
      <c r="A90" s="21" t="s">
        <v>147</v>
      </c>
      <c r="B90" s="22" t="s">
        <v>148</v>
      </c>
      <c r="C90" s="21"/>
      <c r="D90" s="21"/>
      <c r="E90" s="21"/>
      <c r="F90" s="22"/>
      <c r="G90" s="22"/>
      <c r="H90" s="22"/>
      <c r="I90" s="23"/>
      <c r="J90" s="23"/>
    </row>
    <row r="91" spans="1:10" ht="30" x14ac:dyDescent="0.25">
      <c r="A91" s="21" t="s">
        <v>149</v>
      </c>
      <c r="B91" s="22" t="s">
        <v>150</v>
      </c>
      <c r="C91" s="21"/>
      <c r="D91" s="21"/>
      <c r="E91" s="21"/>
      <c r="F91" s="22"/>
      <c r="G91" s="22"/>
      <c r="H91" s="22"/>
      <c r="I91" s="23"/>
      <c r="J91" s="23"/>
    </row>
    <row r="92" spans="1:10" ht="30" x14ac:dyDescent="0.25">
      <c r="A92" s="21" t="s">
        <v>151</v>
      </c>
      <c r="B92" s="22" t="s">
        <v>152</v>
      </c>
      <c r="C92" s="21"/>
      <c r="D92" s="21"/>
      <c r="E92" s="21"/>
      <c r="F92" s="22"/>
      <c r="G92" s="22"/>
      <c r="H92" s="22"/>
      <c r="I92" s="23"/>
      <c r="J92" s="23"/>
    </row>
    <row r="93" spans="1:10" x14ac:dyDescent="0.25">
      <c r="A93" s="21" t="s">
        <v>153</v>
      </c>
      <c r="B93" s="22" t="s">
        <v>154</v>
      </c>
      <c r="C93" s="21"/>
      <c r="D93" s="21"/>
      <c r="E93" s="21"/>
      <c r="F93" s="22"/>
      <c r="G93" s="22"/>
      <c r="H93" s="22"/>
      <c r="I93" s="23"/>
      <c r="J93" s="23"/>
    </row>
    <row r="94" spans="1:10" x14ac:dyDescent="0.25">
      <c r="A94" s="21" t="s">
        <v>155</v>
      </c>
      <c r="B94" s="22" t="s">
        <v>156</v>
      </c>
      <c r="C94" s="21"/>
      <c r="D94" s="21"/>
      <c r="E94" s="21"/>
      <c r="F94" s="22"/>
      <c r="G94" s="22"/>
      <c r="H94" s="22"/>
      <c r="I94" s="23"/>
      <c r="J94" s="23"/>
    </row>
    <row r="95" spans="1:10" ht="30" x14ac:dyDescent="0.25">
      <c r="A95" s="21" t="s">
        <v>157</v>
      </c>
      <c r="B95" s="22" t="s">
        <v>158</v>
      </c>
      <c r="C95" s="21"/>
      <c r="D95" s="21"/>
      <c r="E95" s="21"/>
      <c r="F95" s="22"/>
      <c r="G95" s="22"/>
      <c r="H95" s="22"/>
      <c r="I95" s="23"/>
      <c r="J95" s="23"/>
    </row>
    <row r="96" spans="1:10" x14ac:dyDescent="0.25">
      <c r="A96" s="21" t="s">
        <v>159</v>
      </c>
      <c r="B96" s="22" t="s">
        <v>160</v>
      </c>
      <c r="C96" s="21"/>
      <c r="D96" s="21"/>
      <c r="E96" s="21"/>
      <c r="F96" s="22"/>
      <c r="G96" s="22"/>
      <c r="H96" s="22"/>
      <c r="I96" s="23"/>
      <c r="J96" s="23"/>
    </row>
    <row r="97" spans="1:10" ht="30" x14ac:dyDescent="0.25">
      <c r="A97" s="21" t="s">
        <v>161</v>
      </c>
      <c r="B97" s="22" t="s">
        <v>162</v>
      </c>
      <c r="C97" s="21"/>
      <c r="D97" s="21"/>
      <c r="E97" s="21"/>
      <c r="F97" s="22"/>
      <c r="G97" s="22"/>
      <c r="H97" s="22"/>
      <c r="I97" s="23"/>
      <c r="J97" s="23"/>
    </row>
    <row r="98" spans="1:10" ht="30" x14ac:dyDescent="0.25">
      <c r="A98" s="21" t="s">
        <v>163</v>
      </c>
      <c r="B98" s="22" t="s">
        <v>164</v>
      </c>
      <c r="C98" s="21"/>
      <c r="D98" s="21"/>
      <c r="E98" s="21"/>
      <c r="F98" s="22"/>
      <c r="G98" s="22"/>
      <c r="H98" s="22"/>
      <c r="I98" s="23"/>
      <c r="J98" s="23"/>
    </row>
    <row r="99" spans="1:10" ht="30" x14ac:dyDescent="0.25">
      <c r="A99" s="21" t="s">
        <v>165</v>
      </c>
      <c r="B99" s="22" t="s">
        <v>166</v>
      </c>
      <c r="C99" s="21"/>
      <c r="D99" s="21"/>
      <c r="E99" s="21"/>
      <c r="F99" s="22"/>
      <c r="G99" s="22"/>
      <c r="H99" s="22"/>
      <c r="I99" s="23"/>
      <c r="J99" s="23"/>
    </row>
    <row r="100" spans="1:10" ht="30" x14ac:dyDescent="0.25">
      <c r="A100" s="21" t="s">
        <v>167</v>
      </c>
      <c r="B100" s="22" t="s">
        <v>168</v>
      </c>
      <c r="C100" s="21"/>
      <c r="D100" s="21"/>
      <c r="E100" s="21"/>
      <c r="F100" s="22"/>
      <c r="G100" s="22"/>
      <c r="H100" s="22"/>
      <c r="I100" s="23"/>
      <c r="J100" s="23"/>
    </row>
    <row r="101" spans="1:10" x14ac:dyDescent="0.25">
      <c r="A101" s="21" t="s">
        <v>169</v>
      </c>
      <c r="B101" s="22" t="s">
        <v>170</v>
      </c>
      <c r="C101" s="21"/>
      <c r="D101" s="21"/>
      <c r="E101" s="21"/>
      <c r="F101" s="22"/>
      <c r="G101" s="22"/>
      <c r="H101" s="22"/>
      <c r="I101" s="23"/>
      <c r="J101" s="23"/>
    </row>
    <row r="102" spans="1:10" ht="30" x14ac:dyDescent="0.25">
      <c r="A102" s="21" t="s">
        <v>171</v>
      </c>
      <c r="B102" s="22" t="s">
        <v>172</v>
      </c>
      <c r="C102" s="21"/>
      <c r="D102" s="21"/>
      <c r="E102" s="21"/>
      <c r="F102" s="22"/>
      <c r="G102" s="22"/>
      <c r="H102" s="22"/>
      <c r="I102" s="23"/>
      <c r="J102" s="23"/>
    </row>
    <row r="103" spans="1:10" x14ac:dyDescent="0.25">
      <c r="A103" s="21" t="s">
        <v>173</v>
      </c>
      <c r="B103" s="22" t="s">
        <v>174</v>
      </c>
      <c r="C103" s="21"/>
      <c r="D103" s="21"/>
      <c r="E103" s="21"/>
      <c r="F103" s="22"/>
      <c r="G103" s="22"/>
      <c r="H103" s="22"/>
      <c r="I103" s="23"/>
      <c r="J103" s="23"/>
    </row>
    <row r="104" spans="1:10" x14ac:dyDescent="0.25">
      <c r="A104" s="21" t="s">
        <v>175</v>
      </c>
      <c r="B104" s="22" t="s">
        <v>176</v>
      </c>
      <c r="C104" s="21"/>
      <c r="D104" s="21"/>
      <c r="E104" s="21"/>
      <c r="F104" s="22"/>
      <c r="G104" s="22"/>
      <c r="H104" s="22"/>
      <c r="I104" s="23"/>
      <c r="J104" s="23"/>
    </row>
    <row r="105" spans="1:10" ht="45" x14ac:dyDescent="0.25">
      <c r="A105" s="21" t="s">
        <v>177</v>
      </c>
      <c r="B105" s="22" t="s">
        <v>178</v>
      </c>
      <c r="C105" s="21"/>
      <c r="D105" s="21"/>
      <c r="E105" s="21"/>
      <c r="F105" s="22"/>
      <c r="G105" s="22"/>
      <c r="H105" s="22"/>
      <c r="I105" s="23"/>
      <c r="J105" s="23"/>
    </row>
    <row r="106" spans="1:10" ht="75" x14ac:dyDescent="0.25">
      <c r="A106" s="21" t="s">
        <v>179</v>
      </c>
      <c r="B106" s="22" t="s">
        <v>180</v>
      </c>
      <c r="C106" s="21"/>
      <c r="D106" s="21"/>
      <c r="E106" s="21"/>
      <c r="F106" s="22"/>
      <c r="G106" s="22"/>
      <c r="H106" s="22"/>
      <c r="I106" s="23"/>
      <c r="J106" s="23"/>
    </row>
    <row r="107" spans="1:10" ht="60" x14ac:dyDescent="0.25">
      <c r="A107" s="21" t="s">
        <v>181</v>
      </c>
      <c r="B107" s="22" t="s">
        <v>182</v>
      </c>
      <c r="C107" s="21"/>
      <c r="D107" s="21"/>
      <c r="E107" s="21"/>
      <c r="F107" s="22"/>
      <c r="G107" s="22"/>
      <c r="H107" s="22"/>
      <c r="I107" s="23"/>
      <c r="J107" s="23"/>
    </row>
    <row r="108" spans="1:10" ht="120" x14ac:dyDescent="0.25">
      <c r="A108" s="21" t="s">
        <v>183</v>
      </c>
      <c r="B108" s="22" t="s">
        <v>184</v>
      </c>
      <c r="C108" s="21"/>
      <c r="D108" s="21"/>
      <c r="E108" s="21"/>
      <c r="F108" s="22"/>
      <c r="G108" s="22"/>
      <c r="H108" s="22"/>
      <c r="I108" s="23"/>
      <c r="J108" s="23"/>
    </row>
    <row r="109" spans="1:10" ht="30" x14ac:dyDescent="0.25">
      <c r="A109" s="21" t="s">
        <v>185</v>
      </c>
      <c r="B109" s="22" t="s">
        <v>186</v>
      </c>
      <c r="C109" s="21"/>
      <c r="D109" s="21"/>
      <c r="E109" s="21"/>
      <c r="F109" s="22"/>
      <c r="G109" s="22"/>
      <c r="H109" s="22"/>
      <c r="I109" s="23"/>
      <c r="J109" s="23"/>
    </row>
    <row r="110" spans="1:10" ht="75" x14ac:dyDescent="0.25">
      <c r="A110" s="21" t="s">
        <v>187</v>
      </c>
      <c r="B110" s="22" t="s">
        <v>188</v>
      </c>
      <c r="C110" s="21"/>
      <c r="D110" s="21"/>
      <c r="E110" s="21"/>
      <c r="F110" s="22"/>
      <c r="G110" s="22"/>
      <c r="H110" s="22"/>
      <c r="I110" s="23"/>
      <c r="J110" s="23"/>
    </row>
    <row r="111" spans="1:10" ht="75" x14ac:dyDescent="0.25">
      <c r="A111" s="21" t="s">
        <v>189</v>
      </c>
      <c r="B111" s="22" t="s">
        <v>190</v>
      </c>
      <c r="C111" s="21"/>
      <c r="D111" s="21"/>
      <c r="E111" s="21"/>
      <c r="F111" s="22"/>
      <c r="G111" s="22"/>
      <c r="H111" s="22"/>
      <c r="I111" s="23"/>
      <c r="J111" s="23"/>
    </row>
    <row r="112" spans="1:10" ht="30" x14ac:dyDescent="0.25">
      <c r="A112" s="21" t="s">
        <v>191</v>
      </c>
      <c r="B112" s="22" t="s">
        <v>192</v>
      </c>
      <c r="C112" s="21"/>
      <c r="D112" s="21"/>
      <c r="E112" s="21"/>
      <c r="F112" s="22"/>
      <c r="G112" s="22"/>
      <c r="H112" s="22"/>
      <c r="I112" s="23"/>
      <c r="J112" s="23"/>
    </row>
    <row r="113" spans="1:10" ht="45" x14ac:dyDescent="0.25">
      <c r="A113" s="21" t="s">
        <v>193</v>
      </c>
      <c r="B113" s="22" t="s">
        <v>194</v>
      </c>
      <c r="C113" s="21"/>
      <c r="D113" s="21"/>
      <c r="E113" s="21"/>
      <c r="F113" s="22"/>
      <c r="G113" s="22"/>
      <c r="H113" s="22"/>
      <c r="I113" s="23"/>
      <c r="J113" s="23"/>
    </row>
    <row r="114" spans="1:10" ht="30" x14ac:dyDescent="0.25">
      <c r="A114" s="21" t="s">
        <v>195</v>
      </c>
      <c r="B114" s="22" t="s">
        <v>196</v>
      </c>
      <c r="C114" s="21"/>
      <c r="D114" s="21"/>
      <c r="E114" s="21"/>
      <c r="F114" s="22"/>
      <c r="G114" s="22"/>
      <c r="H114" s="22"/>
      <c r="I114" s="23"/>
      <c r="J114" s="23"/>
    </row>
    <row r="115" spans="1:10" ht="30" x14ac:dyDescent="0.25">
      <c r="A115" s="21" t="s">
        <v>197</v>
      </c>
      <c r="B115" s="22" t="s">
        <v>198</v>
      </c>
      <c r="C115" s="21"/>
      <c r="D115" s="21"/>
      <c r="E115" s="21"/>
      <c r="F115" s="22"/>
      <c r="G115" s="22"/>
      <c r="H115" s="22"/>
      <c r="I115" s="23"/>
      <c r="J115" s="23"/>
    </row>
    <row r="116" spans="1:10" x14ac:dyDescent="0.25">
      <c r="A116" s="21" t="s">
        <v>199</v>
      </c>
      <c r="B116" s="22" t="s">
        <v>200</v>
      </c>
      <c r="C116" s="21"/>
      <c r="D116" s="21"/>
      <c r="E116" s="21"/>
      <c r="F116" s="22"/>
      <c r="G116" s="22"/>
      <c r="H116" s="22"/>
      <c r="I116" s="23"/>
      <c r="J116" s="23"/>
    </row>
    <row r="117" spans="1:10" ht="30" x14ac:dyDescent="0.25">
      <c r="A117" s="21" t="s">
        <v>201</v>
      </c>
      <c r="B117" s="22" t="s">
        <v>202</v>
      </c>
      <c r="C117" s="21"/>
      <c r="D117" s="21"/>
      <c r="E117" s="21"/>
      <c r="F117" s="22"/>
      <c r="G117" s="22"/>
      <c r="H117" s="22"/>
      <c r="I117" s="23"/>
      <c r="J117" s="23"/>
    </row>
    <row r="118" spans="1:10" ht="30" x14ac:dyDescent="0.25">
      <c r="A118" s="21" t="s">
        <v>203</v>
      </c>
      <c r="B118" s="22" t="s">
        <v>204</v>
      </c>
      <c r="C118" s="21"/>
      <c r="D118" s="21"/>
      <c r="E118" s="21"/>
      <c r="F118" s="22"/>
      <c r="G118" s="22"/>
      <c r="H118" s="22"/>
      <c r="I118" s="23"/>
      <c r="J118" s="23"/>
    </row>
    <row r="119" spans="1:10" ht="135" x14ac:dyDescent="0.25">
      <c r="A119" s="21" t="s">
        <v>205</v>
      </c>
      <c r="B119" s="22" t="s">
        <v>206</v>
      </c>
      <c r="C119" s="21"/>
      <c r="D119" s="21"/>
      <c r="E119" s="21"/>
      <c r="F119" s="22"/>
      <c r="G119" s="22"/>
      <c r="H119" s="22"/>
      <c r="I119" s="23"/>
      <c r="J119" s="23"/>
    </row>
    <row r="120" spans="1:10" x14ac:dyDescent="0.25">
      <c r="A120" s="21" t="s">
        <v>207</v>
      </c>
      <c r="B120" s="22" t="s">
        <v>208</v>
      </c>
      <c r="C120" s="21"/>
      <c r="D120" s="21"/>
      <c r="E120" s="21"/>
      <c r="F120" s="22"/>
      <c r="G120" s="22"/>
      <c r="H120" s="22"/>
      <c r="I120" s="23"/>
      <c r="J120" s="23"/>
    </row>
    <row r="121" spans="1:10" ht="45" x14ac:dyDescent="0.25">
      <c r="A121" s="21" t="s">
        <v>209</v>
      </c>
      <c r="B121" s="22" t="s">
        <v>210</v>
      </c>
      <c r="C121" s="21"/>
      <c r="D121" s="21"/>
      <c r="E121" s="21"/>
      <c r="F121" s="22"/>
      <c r="G121" s="22"/>
      <c r="H121" s="22"/>
      <c r="I121" s="23"/>
      <c r="J121" s="23"/>
    </row>
    <row r="122" spans="1:10" ht="45" x14ac:dyDescent="0.25">
      <c r="A122" s="21" t="s">
        <v>211</v>
      </c>
      <c r="B122" s="22" t="s">
        <v>212</v>
      </c>
      <c r="C122" s="21"/>
      <c r="D122" s="24"/>
      <c r="E122" s="21"/>
      <c r="F122" s="22"/>
      <c r="G122" s="22"/>
      <c r="H122" s="22"/>
      <c r="I122" s="23"/>
      <c r="J122" s="23"/>
    </row>
    <row r="123" spans="1:10" ht="30" x14ac:dyDescent="0.25">
      <c r="A123" s="21" t="s">
        <v>213</v>
      </c>
      <c r="B123" s="22" t="s">
        <v>214</v>
      </c>
      <c r="C123" s="21"/>
      <c r="D123" s="24"/>
      <c r="E123" s="21"/>
      <c r="F123" s="22"/>
      <c r="G123" s="22"/>
      <c r="H123" s="22"/>
      <c r="I123" s="23"/>
      <c r="J123" s="23"/>
    </row>
    <row r="124" spans="1:10" ht="90" x14ac:dyDescent="0.25">
      <c r="A124" s="21" t="s">
        <v>215</v>
      </c>
      <c r="B124" s="22" t="s">
        <v>216</v>
      </c>
      <c r="C124" s="21"/>
      <c r="D124" s="24"/>
      <c r="E124" s="21"/>
      <c r="F124" s="22"/>
      <c r="G124" s="22"/>
      <c r="H124" s="22"/>
      <c r="I124" s="23"/>
      <c r="J124" s="23"/>
    </row>
    <row r="125" spans="1:10" ht="45" x14ac:dyDescent="0.25">
      <c r="A125" s="21" t="s">
        <v>217</v>
      </c>
      <c r="B125" s="22" t="s">
        <v>218</v>
      </c>
      <c r="C125" s="21"/>
      <c r="D125" s="24"/>
      <c r="E125" s="21"/>
      <c r="F125" s="22"/>
      <c r="G125" s="22"/>
      <c r="H125" s="22"/>
      <c r="I125" s="23"/>
      <c r="J125" s="23"/>
    </row>
    <row r="126" spans="1:10" x14ac:dyDescent="0.25">
      <c r="A126" s="13"/>
      <c r="B126" s="13"/>
      <c r="C126" s="13"/>
      <c r="D126" s="13"/>
      <c r="E126" s="13"/>
      <c r="F126" s="8" t="s">
        <v>219</v>
      </c>
      <c r="G126" s="8" t="str">
        <f>IF((COUNT(C37:C125)&lt;&gt;COUNT(G37:G125)),"", ROUND(SUM(G37:G125),2))</f>
        <v/>
      </c>
      <c r="H126" s="17" t="str">
        <f>IF((COUNT(C37:C125)&lt;&gt;COUNT(G37:G125)),"Neužpildytos visų objektų kainos", "")</f>
        <v>Neužpildytos visų objektų kainos</v>
      </c>
      <c r="I126" s="13"/>
      <c r="J126" s="13"/>
    </row>
    <row r="127" spans="1:10" ht="30" x14ac:dyDescent="0.25">
      <c r="A127" s="13"/>
      <c r="B127" s="13"/>
      <c r="C127" s="13"/>
      <c r="D127" s="9" t="s">
        <v>220</v>
      </c>
      <c r="E127" s="24"/>
      <c r="F127" s="8" t="s">
        <v>221</v>
      </c>
      <c r="G127" s="8" t="str">
        <f>IF(OR(G126="",E127=""),"", ROUND(PRODUCT(E127,G126)/100,2))</f>
        <v/>
      </c>
      <c r="H127" s="17" t="str">
        <f>IF(E127="", "Nurodykite taikomą PVM dydį", "")</f>
        <v>Nurodykite taikomą PVM dydį</v>
      </c>
      <c r="I127" s="13"/>
      <c r="J127" s="13"/>
    </row>
    <row r="128" spans="1:10" x14ac:dyDescent="0.25">
      <c r="A128" s="13"/>
      <c r="B128" s="13"/>
      <c r="C128" s="13"/>
      <c r="D128" s="13"/>
      <c r="E128" s="13"/>
      <c r="F128" s="8" t="s">
        <v>222</v>
      </c>
      <c r="G128" s="8">
        <f>IF(ISBLANK(G127), "", ROUND(SUM(G126:G127),2))</f>
        <v>0</v>
      </c>
      <c r="H128" s="13"/>
      <c r="I128" s="13"/>
      <c r="J128" s="13"/>
    </row>
    <row r="132" spans="1:10" x14ac:dyDescent="0.25">
      <c r="A132" s="7" t="s">
        <v>223</v>
      </c>
      <c r="B132" s="7" t="s">
        <v>224</v>
      </c>
      <c r="C132" s="13"/>
      <c r="D132" s="13"/>
      <c r="E132" s="13"/>
      <c r="F132" s="13"/>
      <c r="G132" s="13"/>
      <c r="H132" s="13"/>
      <c r="I132" s="13"/>
      <c r="J132" s="13"/>
    </row>
    <row r="134" spans="1:10" x14ac:dyDescent="0.25">
      <c r="A134" s="7" t="s">
        <v>28</v>
      </c>
      <c r="B134" s="13"/>
      <c r="C134" s="13"/>
      <c r="D134" s="13"/>
      <c r="E134" s="13"/>
      <c r="F134" s="13"/>
      <c r="G134" s="13"/>
      <c r="H134" s="13"/>
      <c r="I134" s="13"/>
      <c r="J134" s="13"/>
    </row>
    <row r="135" spans="1:10" s="4" customFormat="1" ht="75" x14ac:dyDescent="0.25">
      <c r="A135" s="10" t="s">
        <v>29</v>
      </c>
      <c r="B135" s="10" t="s">
        <v>30</v>
      </c>
      <c r="C135" s="10" t="s">
        <v>31</v>
      </c>
      <c r="D135" s="10" t="s">
        <v>32</v>
      </c>
      <c r="E135" s="10" t="s">
        <v>33</v>
      </c>
      <c r="F135" s="10" t="s">
        <v>34</v>
      </c>
      <c r="G135" s="10" t="s">
        <v>35</v>
      </c>
      <c r="H135" s="10" t="s">
        <v>36</v>
      </c>
      <c r="I135" s="10" t="s">
        <v>37</v>
      </c>
      <c r="J135" s="10" t="s">
        <v>38</v>
      </c>
    </row>
    <row r="136" spans="1:10" x14ac:dyDescent="0.25">
      <c r="A136" s="8" t="s">
        <v>225</v>
      </c>
      <c r="B136" s="9" t="s">
        <v>226</v>
      </c>
      <c r="C136" s="21"/>
      <c r="D136" s="21"/>
      <c r="E136" s="21"/>
      <c r="F136" s="21"/>
      <c r="G136" s="21"/>
      <c r="H136" s="21"/>
      <c r="I136" s="21"/>
      <c r="J136" s="21"/>
    </row>
    <row r="137" spans="1:10" x14ac:dyDescent="0.25">
      <c r="A137" s="21" t="s">
        <v>227</v>
      </c>
      <c r="B137" s="22" t="s">
        <v>226</v>
      </c>
      <c r="C137" s="21">
        <v>1</v>
      </c>
      <c r="D137" s="21"/>
      <c r="E137" s="21" t="s">
        <v>228</v>
      </c>
      <c r="F137" s="23"/>
      <c r="G137" s="22" t="str">
        <f>IF(ISBLANK(F137),"", PRODUCT(C137,F137))</f>
        <v/>
      </c>
      <c r="H137" s="23"/>
      <c r="I137" s="22"/>
      <c r="J137" s="22"/>
    </row>
    <row r="138" spans="1:10" x14ac:dyDescent="0.25">
      <c r="A138" s="21" t="s">
        <v>229</v>
      </c>
      <c r="B138" s="22" t="s">
        <v>44</v>
      </c>
      <c r="C138" s="21"/>
      <c r="D138" s="21"/>
      <c r="E138" s="21"/>
      <c r="F138" s="22"/>
      <c r="G138" s="22"/>
      <c r="H138" s="22"/>
      <c r="I138" s="23"/>
      <c r="J138" s="23"/>
    </row>
    <row r="139" spans="1:10" ht="30" x14ac:dyDescent="0.25">
      <c r="A139" s="21" t="s">
        <v>230</v>
      </c>
      <c r="B139" s="22" t="s">
        <v>231</v>
      </c>
      <c r="C139" s="21"/>
      <c r="D139" s="21"/>
      <c r="E139" s="21"/>
      <c r="F139" s="22"/>
      <c r="G139" s="22"/>
      <c r="H139" s="22"/>
      <c r="I139" s="23"/>
      <c r="J139" s="23"/>
    </row>
    <row r="140" spans="1:10" ht="30" x14ac:dyDescent="0.25">
      <c r="A140" s="21" t="s">
        <v>232</v>
      </c>
      <c r="B140" s="22" t="s">
        <v>233</v>
      </c>
      <c r="C140" s="21"/>
      <c r="D140" s="21"/>
      <c r="E140" s="21"/>
      <c r="F140" s="22"/>
      <c r="G140" s="22"/>
      <c r="H140" s="22"/>
      <c r="I140" s="23"/>
      <c r="J140" s="23"/>
    </row>
    <row r="141" spans="1:10" ht="75" x14ac:dyDescent="0.25">
      <c r="A141" s="21" t="s">
        <v>234</v>
      </c>
      <c r="B141" s="22" t="s">
        <v>235</v>
      </c>
      <c r="C141" s="21"/>
      <c r="D141" s="21"/>
      <c r="E141" s="21"/>
      <c r="F141" s="22"/>
      <c r="G141" s="22"/>
      <c r="H141" s="22"/>
      <c r="I141" s="23"/>
      <c r="J141" s="23"/>
    </row>
    <row r="142" spans="1:10" ht="105" x14ac:dyDescent="0.25">
      <c r="A142" s="21" t="s">
        <v>236</v>
      </c>
      <c r="B142" s="22" t="s">
        <v>237</v>
      </c>
      <c r="C142" s="21"/>
      <c r="D142" s="21"/>
      <c r="E142" s="21"/>
      <c r="F142" s="22"/>
      <c r="G142" s="22"/>
      <c r="H142" s="22"/>
      <c r="I142" s="23"/>
      <c r="J142" s="23"/>
    </row>
    <row r="143" spans="1:10" ht="30" x14ac:dyDescent="0.25">
      <c r="A143" s="21" t="s">
        <v>238</v>
      </c>
      <c r="B143" s="22" t="s">
        <v>239</v>
      </c>
      <c r="C143" s="21"/>
      <c r="D143" s="21"/>
      <c r="E143" s="21"/>
      <c r="F143" s="22"/>
      <c r="G143" s="22"/>
      <c r="H143" s="22"/>
      <c r="I143" s="23"/>
      <c r="J143" s="23"/>
    </row>
    <row r="144" spans="1:10" ht="90" x14ac:dyDescent="0.25">
      <c r="A144" s="21" t="s">
        <v>240</v>
      </c>
      <c r="B144" s="22" t="s">
        <v>241</v>
      </c>
      <c r="C144" s="21"/>
      <c r="D144" s="21"/>
      <c r="E144" s="21"/>
      <c r="F144" s="22"/>
      <c r="G144" s="22"/>
      <c r="H144" s="22"/>
      <c r="I144" s="23"/>
      <c r="J144" s="23"/>
    </row>
    <row r="145" spans="1:10" ht="30" x14ac:dyDescent="0.25">
      <c r="A145" s="21" t="s">
        <v>242</v>
      </c>
      <c r="B145" s="22" t="s">
        <v>243</v>
      </c>
      <c r="C145" s="21"/>
      <c r="D145" s="21"/>
      <c r="E145" s="21"/>
      <c r="F145" s="22"/>
      <c r="G145" s="22"/>
      <c r="H145" s="22"/>
      <c r="I145" s="23"/>
      <c r="J145" s="23"/>
    </row>
    <row r="146" spans="1:10" ht="30" x14ac:dyDescent="0.25">
      <c r="A146" s="21" t="s">
        <v>244</v>
      </c>
      <c r="B146" s="22" t="s">
        <v>245</v>
      </c>
      <c r="C146" s="21"/>
      <c r="D146" s="21"/>
      <c r="E146" s="21"/>
      <c r="F146" s="22"/>
      <c r="G146" s="22"/>
      <c r="H146" s="22"/>
      <c r="I146" s="23"/>
      <c r="J146" s="23"/>
    </row>
    <row r="147" spans="1:10" ht="30" x14ac:dyDescent="0.25">
      <c r="A147" s="21" t="s">
        <v>246</v>
      </c>
      <c r="B147" s="22" t="s">
        <v>247</v>
      </c>
      <c r="C147" s="21"/>
      <c r="D147" s="21"/>
      <c r="E147" s="21"/>
      <c r="F147" s="22"/>
      <c r="G147" s="22"/>
      <c r="H147" s="22"/>
      <c r="I147" s="23"/>
      <c r="J147" s="23"/>
    </row>
    <row r="148" spans="1:10" x14ac:dyDescent="0.25">
      <c r="A148" s="21" t="s">
        <v>248</v>
      </c>
      <c r="B148" s="22" t="s">
        <v>249</v>
      </c>
      <c r="C148" s="21"/>
      <c r="D148" s="21"/>
      <c r="E148" s="21"/>
      <c r="F148" s="22"/>
      <c r="G148" s="22"/>
      <c r="H148" s="22"/>
      <c r="I148" s="23"/>
      <c r="J148" s="23"/>
    </row>
    <row r="149" spans="1:10" ht="30" x14ac:dyDescent="0.25">
      <c r="A149" s="21" t="s">
        <v>250</v>
      </c>
      <c r="B149" s="22" t="s">
        <v>251</v>
      </c>
      <c r="C149" s="21"/>
      <c r="D149" s="21"/>
      <c r="E149" s="21"/>
      <c r="F149" s="22"/>
      <c r="G149" s="22"/>
      <c r="H149" s="22"/>
      <c r="I149" s="23"/>
      <c r="J149" s="23"/>
    </row>
    <row r="150" spans="1:10" ht="30" x14ac:dyDescent="0.25">
      <c r="A150" s="21" t="s">
        <v>252</v>
      </c>
      <c r="B150" s="22" t="s">
        <v>253</v>
      </c>
      <c r="C150" s="21"/>
      <c r="D150" s="21"/>
      <c r="E150" s="21"/>
      <c r="F150" s="22"/>
      <c r="G150" s="22"/>
      <c r="H150" s="22"/>
      <c r="I150" s="23"/>
      <c r="J150" s="23"/>
    </row>
    <row r="151" spans="1:10" x14ac:dyDescent="0.25">
      <c r="A151" s="21" t="s">
        <v>254</v>
      </c>
      <c r="B151" s="22" t="s">
        <v>255</v>
      </c>
      <c r="C151" s="21"/>
      <c r="D151" s="21"/>
      <c r="E151" s="21"/>
      <c r="F151" s="22"/>
      <c r="G151" s="22"/>
      <c r="H151" s="22"/>
      <c r="I151" s="23"/>
      <c r="J151" s="23"/>
    </row>
    <row r="152" spans="1:10" ht="30" x14ac:dyDescent="0.25">
      <c r="A152" s="21" t="s">
        <v>256</v>
      </c>
      <c r="B152" s="22" t="s">
        <v>257</v>
      </c>
      <c r="C152" s="21"/>
      <c r="D152" s="21"/>
      <c r="E152" s="21"/>
      <c r="F152" s="22"/>
      <c r="G152" s="22"/>
      <c r="H152" s="22"/>
      <c r="I152" s="23"/>
      <c r="J152" s="23"/>
    </row>
    <row r="153" spans="1:10" ht="45" x14ac:dyDescent="0.25">
      <c r="A153" s="21" t="s">
        <v>258</v>
      </c>
      <c r="B153" s="22" t="s">
        <v>259</v>
      </c>
      <c r="C153" s="21"/>
      <c r="D153" s="21"/>
      <c r="E153" s="21"/>
      <c r="F153" s="22"/>
      <c r="G153" s="22"/>
      <c r="H153" s="22"/>
      <c r="I153" s="23"/>
      <c r="J153" s="23"/>
    </row>
    <row r="154" spans="1:10" ht="45" x14ac:dyDescent="0.25">
      <c r="A154" s="21" t="s">
        <v>260</v>
      </c>
      <c r="B154" s="22" t="s">
        <v>261</v>
      </c>
      <c r="C154" s="21"/>
      <c r="D154" s="21"/>
      <c r="E154" s="21"/>
      <c r="F154" s="22"/>
      <c r="G154" s="22"/>
      <c r="H154" s="22"/>
      <c r="I154" s="23"/>
      <c r="J154" s="23"/>
    </row>
    <row r="155" spans="1:10" ht="30" x14ac:dyDescent="0.25">
      <c r="A155" s="21" t="s">
        <v>262</v>
      </c>
      <c r="B155" s="22" t="s">
        <v>263</v>
      </c>
      <c r="C155" s="21"/>
      <c r="D155" s="21"/>
      <c r="E155" s="21"/>
      <c r="F155" s="22"/>
      <c r="G155" s="22"/>
      <c r="H155" s="22"/>
      <c r="I155" s="23"/>
      <c r="J155" s="23"/>
    </row>
    <row r="156" spans="1:10" ht="30" x14ac:dyDescent="0.25">
      <c r="A156" s="21" t="s">
        <v>264</v>
      </c>
      <c r="B156" s="22" t="s">
        <v>265</v>
      </c>
      <c r="C156" s="21"/>
      <c r="D156" s="21"/>
      <c r="E156" s="21"/>
      <c r="F156" s="22"/>
      <c r="G156" s="22"/>
      <c r="H156" s="22"/>
      <c r="I156" s="23"/>
      <c r="J156" s="23"/>
    </row>
    <row r="157" spans="1:10" x14ac:dyDescent="0.25">
      <c r="A157" s="21" t="s">
        <v>266</v>
      </c>
      <c r="B157" s="22" t="s">
        <v>267</v>
      </c>
      <c r="C157" s="21"/>
      <c r="D157" s="21"/>
      <c r="E157" s="21"/>
      <c r="F157" s="22"/>
      <c r="G157" s="22"/>
      <c r="H157" s="22"/>
      <c r="I157" s="23"/>
      <c r="J157" s="23"/>
    </row>
    <row r="158" spans="1:10" ht="30" x14ac:dyDescent="0.25">
      <c r="A158" s="21" t="s">
        <v>268</v>
      </c>
      <c r="B158" s="22" t="s">
        <v>269</v>
      </c>
      <c r="C158" s="21"/>
      <c r="D158" s="21"/>
      <c r="E158" s="21"/>
      <c r="F158" s="22"/>
      <c r="G158" s="22"/>
      <c r="H158" s="22"/>
      <c r="I158" s="23"/>
      <c r="J158" s="23"/>
    </row>
    <row r="159" spans="1:10" ht="30" x14ac:dyDescent="0.25">
      <c r="A159" s="21" t="s">
        <v>270</v>
      </c>
      <c r="B159" s="22" t="s">
        <v>271</v>
      </c>
      <c r="C159" s="21"/>
      <c r="D159" s="21"/>
      <c r="E159" s="21"/>
      <c r="F159" s="22"/>
      <c r="G159" s="22"/>
      <c r="H159" s="22"/>
      <c r="I159" s="23"/>
      <c r="J159" s="23"/>
    </row>
    <row r="160" spans="1:10" x14ac:dyDescent="0.25">
      <c r="A160" s="21" t="s">
        <v>272</v>
      </c>
      <c r="B160" s="22" t="s">
        <v>273</v>
      </c>
      <c r="C160" s="21"/>
      <c r="D160" s="21"/>
      <c r="E160" s="21"/>
      <c r="F160" s="22"/>
      <c r="G160" s="22"/>
      <c r="H160" s="22"/>
      <c r="I160" s="23"/>
      <c r="J160" s="23"/>
    </row>
    <row r="161" spans="1:10" x14ac:dyDescent="0.25">
      <c r="A161" s="21" t="s">
        <v>274</v>
      </c>
      <c r="B161" s="22" t="s">
        <v>275</v>
      </c>
      <c r="C161" s="21"/>
      <c r="D161" s="21"/>
      <c r="E161" s="21"/>
      <c r="F161" s="22"/>
      <c r="G161" s="22"/>
      <c r="H161" s="22"/>
      <c r="I161" s="23"/>
      <c r="J161" s="23"/>
    </row>
    <row r="162" spans="1:10" ht="30" x14ac:dyDescent="0.25">
      <c r="A162" s="21" t="s">
        <v>276</v>
      </c>
      <c r="B162" s="22" t="s">
        <v>277</v>
      </c>
      <c r="C162" s="21"/>
      <c r="D162" s="21"/>
      <c r="E162" s="21"/>
      <c r="F162" s="22"/>
      <c r="G162" s="22"/>
      <c r="H162" s="22"/>
      <c r="I162" s="23"/>
      <c r="J162" s="23"/>
    </row>
    <row r="163" spans="1:10" x14ac:dyDescent="0.25">
      <c r="A163" s="21" t="s">
        <v>278</v>
      </c>
      <c r="B163" s="22" t="s">
        <v>279</v>
      </c>
      <c r="C163" s="21"/>
      <c r="D163" s="21"/>
      <c r="E163" s="21"/>
      <c r="F163" s="22"/>
      <c r="G163" s="22"/>
      <c r="H163" s="22"/>
      <c r="I163" s="23"/>
      <c r="J163" s="23"/>
    </row>
    <row r="164" spans="1:10" ht="30" x14ac:dyDescent="0.25">
      <c r="A164" s="21" t="s">
        <v>280</v>
      </c>
      <c r="B164" s="22" t="s">
        <v>281</v>
      </c>
      <c r="C164" s="21"/>
      <c r="D164" s="21"/>
      <c r="E164" s="21"/>
      <c r="F164" s="22"/>
      <c r="G164" s="22"/>
      <c r="H164" s="22"/>
      <c r="I164" s="23"/>
      <c r="J164" s="23"/>
    </row>
    <row r="165" spans="1:10" ht="60" x14ac:dyDescent="0.25">
      <c r="A165" s="21" t="s">
        <v>282</v>
      </c>
      <c r="B165" s="22" t="s">
        <v>283</v>
      </c>
      <c r="C165" s="21"/>
      <c r="D165" s="21"/>
      <c r="E165" s="21"/>
      <c r="F165" s="22"/>
      <c r="G165" s="22"/>
      <c r="H165" s="22"/>
      <c r="I165" s="23"/>
      <c r="J165" s="23"/>
    </row>
    <row r="166" spans="1:10" x14ac:dyDescent="0.25">
      <c r="A166" s="21" t="s">
        <v>284</v>
      </c>
      <c r="B166" s="22" t="s">
        <v>285</v>
      </c>
      <c r="C166" s="21"/>
      <c r="D166" s="21"/>
      <c r="E166" s="21"/>
      <c r="F166" s="22"/>
      <c r="G166" s="22"/>
      <c r="H166" s="22"/>
      <c r="I166" s="23"/>
      <c r="J166" s="23"/>
    </row>
    <row r="167" spans="1:10" x14ac:dyDescent="0.25">
      <c r="A167" s="21" t="s">
        <v>286</v>
      </c>
      <c r="B167" s="22" t="s">
        <v>287</v>
      </c>
      <c r="C167" s="21"/>
      <c r="D167" s="21"/>
      <c r="E167" s="21"/>
      <c r="F167" s="22"/>
      <c r="G167" s="22"/>
      <c r="H167" s="22"/>
      <c r="I167" s="23"/>
      <c r="J167" s="23"/>
    </row>
    <row r="168" spans="1:10" ht="30" x14ac:dyDescent="0.25">
      <c r="A168" s="21" t="s">
        <v>288</v>
      </c>
      <c r="B168" s="22" t="s">
        <v>289</v>
      </c>
      <c r="C168" s="21"/>
      <c r="D168" s="21"/>
      <c r="E168" s="21"/>
      <c r="F168" s="22"/>
      <c r="G168" s="22"/>
      <c r="H168" s="22"/>
      <c r="I168" s="23"/>
      <c r="J168" s="23"/>
    </row>
    <row r="169" spans="1:10" ht="30" x14ac:dyDescent="0.25">
      <c r="A169" s="21" t="s">
        <v>290</v>
      </c>
      <c r="B169" s="22" t="s">
        <v>291</v>
      </c>
      <c r="C169" s="21"/>
      <c r="D169" s="21"/>
      <c r="E169" s="21"/>
      <c r="F169" s="22"/>
      <c r="G169" s="22"/>
      <c r="H169" s="22"/>
      <c r="I169" s="23"/>
      <c r="J169" s="23"/>
    </row>
    <row r="170" spans="1:10" ht="30" x14ac:dyDescent="0.25">
      <c r="A170" s="21" t="s">
        <v>292</v>
      </c>
      <c r="B170" s="22" t="s">
        <v>293</v>
      </c>
      <c r="C170" s="21"/>
      <c r="D170" s="21"/>
      <c r="E170" s="21"/>
      <c r="F170" s="22"/>
      <c r="G170" s="22"/>
      <c r="H170" s="22"/>
      <c r="I170" s="23"/>
      <c r="J170" s="23"/>
    </row>
    <row r="171" spans="1:10" ht="30" x14ac:dyDescent="0.25">
      <c r="A171" s="21" t="s">
        <v>294</v>
      </c>
      <c r="B171" s="22" t="s">
        <v>295</v>
      </c>
      <c r="C171" s="21"/>
      <c r="D171" s="21"/>
      <c r="E171" s="21"/>
      <c r="F171" s="22"/>
      <c r="G171" s="22"/>
      <c r="H171" s="22"/>
      <c r="I171" s="23"/>
      <c r="J171" s="23"/>
    </row>
    <row r="172" spans="1:10" ht="30" x14ac:dyDescent="0.25">
      <c r="A172" s="21" t="s">
        <v>296</v>
      </c>
      <c r="B172" s="22" t="s">
        <v>297</v>
      </c>
      <c r="C172" s="21"/>
      <c r="D172" s="21"/>
      <c r="E172" s="21"/>
      <c r="F172" s="22"/>
      <c r="G172" s="22"/>
      <c r="H172" s="22"/>
      <c r="I172" s="23"/>
      <c r="J172" s="23"/>
    </row>
    <row r="173" spans="1:10" ht="30" x14ac:dyDescent="0.25">
      <c r="A173" s="21" t="s">
        <v>298</v>
      </c>
      <c r="B173" s="22" t="s">
        <v>299</v>
      </c>
      <c r="C173" s="21"/>
      <c r="D173" s="21"/>
      <c r="E173" s="21"/>
      <c r="F173" s="22"/>
      <c r="G173" s="22"/>
      <c r="H173" s="22"/>
      <c r="I173" s="23"/>
      <c r="J173" s="23"/>
    </row>
    <row r="174" spans="1:10" ht="45" x14ac:dyDescent="0.25">
      <c r="A174" s="21" t="s">
        <v>300</v>
      </c>
      <c r="B174" s="22" t="s">
        <v>301</v>
      </c>
      <c r="C174" s="21"/>
      <c r="D174" s="21"/>
      <c r="E174" s="21"/>
      <c r="F174" s="22"/>
      <c r="G174" s="22"/>
      <c r="H174" s="22"/>
      <c r="I174" s="23"/>
      <c r="J174" s="23"/>
    </row>
    <row r="175" spans="1:10" ht="45" x14ac:dyDescent="0.25">
      <c r="A175" s="21" t="s">
        <v>302</v>
      </c>
      <c r="B175" s="22" t="s">
        <v>303</v>
      </c>
      <c r="C175" s="21"/>
      <c r="D175" s="21"/>
      <c r="E175" s="21"/>
      <c r="F175" s="22"/>
      <c r="G175" s="22"/>
      <c r="H175" s="22"/>
      <c r="I175" s="23"/>
      <c r="J175" s="23"/>
    </row>
    <row r="176" spans="1:10" x14ac:dyDescent="0.25">
      <c r="A176" s="21" t="s">
        <v>304</v>
      </c>
      <c r="B176" s="22" t="s">
        <v>305</v>
      </c>
      <c r="C176" s="21"/>
      <c r="D176" s="21"/>
      <c r="E176" s="21"/>
      <c r="F176" s="22"/>
      <c r="G176" s="22"/>
      <c r="H176" s="22"/>
      <c r="I176" s="23"/>
      <c r="J176" s="23"/>
    </row>
    <row r="177" spans="1:10" x14ac:dyDescent="0.25">
      <c r="A177" s="21" t="s">
        <v>306</v>
      </c>
      <c r="B177" s="22" t="s">
        <v>307</v>
      </c>
      <c r="C177" s="21"/>
      <c r="D177" s="21"/>
      <c r="E177" s="21"/>
      <c r="F177" s="22"/>
      <c r="G177" s="22"/>
      <c r="H177" s="22"/>
      <c r="I177" s="23"/>
      <c r="J177" s="23"/>
    </row>
    <row r="178" spans="1:10" x14ac:dyDescent="0.25">
      <c r="A178" s="21" t="s">
        <v>308</v>
      </c>
      <c r="B178" s="22" t="s">
        <v>309</v>
      </c>
      <c r="C178" s="21"/>
      <c r="D178" s="21"/>
      <c r="E178" s="21"/>
      <c r="F178" s="22"/>
      <c r="G178" s="22"/>
      <c r="H178" s="22"/>
      <c r="I178" s="23"/>
      <c r="J178" s="23"/>
    </row>
    <row r="179" spans="1:10" ht="30" x14ac:dyDescent="0.25">
      <c r="A179" s="21" t="s">
        <v>310</v>
      </c>
      <c r="B179" s="22" t="s">
        <v>311</v>
      </c>
      <c r="C179" s="21"/>
      <c r="D179" s="21"/>
      <c r="E179" s="21"/>
      <c r="F179" s="22"/>
      <c r="G179" s="22"/>
      <c r="H179" s="22"/>
      <c r="I179" s="23"/>
      <c r="J179" s="23"/>
    </row>
    <row r="180" spans="1:10" ht="30" x14ac:dyDescent="0.25">
      <c r="A180" s="21" t="s">
        <v>312</v>
      </c>
      <c r="B180" s="22" t="s">
        <v>313</v>
      </c>
      <c r="C180" s="21"/>
      <c r="D180" s="21"/>
      <c r="E180" s="21"/>
      <c r="F180" s="22"/>
      <c r="G180" s="22"/>
      <c r="H180" s="22"/>
      <c r="I180" s="23"/>
      <c r="J180" s="23"/>
    </row>
    <row r="181" spans="1:10" ht="30" x14ac:dyDescent="0.25">
      <c r="A181" s="21" t="s">
        <v>314</v>
      </c>
      <c r="B181" s="22" t="s">
        <v>315</v>
      </c>
      <c r="C181" s="21"/>
      <c r="D181" s="21"/>
      <c r="E181" s="21"/>
      <c r="F181" s="22"/>
      <c r="G181" s="22"/>
      <c r="H181" s="22"/>
      <c r="I181" s="23"/>
      <c r="J181" s="23"/>
    </row>
    <row r="182" spans="1:10" ht="30" x14ac:dyDescent="0.25">
      <c r="A182" s="21" t="s">
        <v>316</v>
      </c>
      <c r="B182" s="22" t="s">
        <v>317</v>
      </c>
      <c r="C182" s="21"/>
      <c r="D182" s="21"/>
      <c r="E182" s="21"/>
      <c r="F182" s="22"/>
      <c r="G182" s="22"/>
      <c r="H182" s="22"/>
      <c r="I182" s="23"/>
      <c r="J182" s="23"/>
    </row>
    <row r="183" spans="1:10" ht="30" x14ac:dyDescent="0.25">
      <c r="A183" s="21" t="s">
        <v>318</v>
      </c>
      <c r="B183" s="22" t="s">
        <v>319</v>
      </c>
      <c r="C183" s="21"/>
      <c r="D183" s="21"/>
      <c r="E183" s="21"/>
      <c r="F183" s="22"/>
      <c r="G183" s="22"/>
      <c r="H183" s="22"/>
      <c r="I183" s="23"/>
      <c r="J183" s="23"/>
    </row>
    <row r="184" spans="1:10" ht="45" x14ac:dyDescent="0.25">
      <c r="A184" s="21" t="s">
        <v>320</v>
      </c>
      <c r="B184" s="22" t="s">
        <v>321</v>
      </c>
      <c r="C184" s="21"/>
      <c r="D184" s="21"/>
      <c r="E184" s="21"/>
      <c r="F184" s="22"/>
      <c r="G184" s="22"/>
      <c r="H184" s="22"/>
      <c r="I184" s="23"/>
      <c r="J184" s="23"/>
    </row>
    <row r="185" spans="1:10" ht="45" x14ac:dyDescent="0.25">
      <c r="A185" s="21" t="s">
        <v>322</v>
      </c>
      <c r="B185" s="22" t="s">
        <v>303</v>
      </c>
      <c r="C185" s="21"/>
      <c r="D185" s="21"/>
      <c r="E185" s="21"/>
      <c r="F185" s="22"/>
      <c r="G185" s="22"/>
      <c r="H185" s="22"/>
      <c r="I185" s="23"/>
      <c r="J185" s="23"/>
    </row>
    <row r="186" spans="1:10" x14ac:dyDescent="0.25">
      <c r="A186" s="21" t="s">
        <v>323</v>
      </c>
      <c r="B186" s="22" t="s">
        <v>208</v>
      </c>
      <c r="C186" s="21"/>
      <c r="D186" s="21"/>
      <c r="E186" s="21"/>
      <c r="F186" s="22"/>
      <c r="G186" s="22"/>
      <c r="H186" s="22"/>
      <c r="I186" s="23"/>
      <c r="J186" s="23"/>
    </row>
    <row r="187" spans="1:10" ht="56.45" customHeight="1" x14ac:dyDescent="0.25">
      <c r="A187" s="21" t="s">
        <v>324</v>
      </c>
      <c r="B187" s="22" t="s">
        <v>325</v>
      </c>
      <c r="C187" s="21"/>
      <c r="D187" s="21"/>
      <c r="E187" s="21"/>
      <c r="F187" s="22"/>
      <c r="G187" s="22"/>
      <c r="H187" s="22"/>
      <c r="I187" s="23"/>
      <c r="J187" s="23"/>
    </row>
    <row r="188" spans="1:10" ht="50.1" customHeight="1" x14ac:dyDescent="0.25">
      <c r="A188" s="21" t="s">
        <v>326</v>
      </c>
      <c r="B188" s="22" t="s">
        <v>212</v>
      </c>
      <c r="C188" s="21"/>
      <c r="D188" s="24"/>
      <c r="E188" s="21"/>
      <c r="F188" s="22"/>
      <c r="G188" s="22"/>
      <c r="H188" s="22"/>
      <c r="I188" s="23"/>
      <c r="J188" s="23"/>
    </row>
    <row r="189" spans="1:10" ht="45" customHeight="1" x14ac:dyDescent="0.25">
      <c r="A189" s="21" t="s">
        <v>327</v>
      </c>
      <c r="B189" s="22" t="s">
        <v>328</v>
      </c>
      <c r="C189" s="21"/>
      <c r="D189" s="24"/>
      <c r="E189" s="21"/>
      <c r="F189" s="22"/>
      <c r="G189" s="22"/>
      <c r="H189" s="22"/>
      <c r="I189" s="23"/>
      <c r="J189" s="23"/>
    </row>
    <row r="190" spans="1:10" x14ac:dyDescent="0.25">
      <c r="A190" s="13"/>
      <c r="B190" s="13"/>
      <c r="C190" s="13"/>
      <c r="D190" s="13"/>
      <c r="E190" s="13"/>
      <c r="F190" s="8" t="s">
        <v>219</v>
      </c>
      <c r="G190" s="8" t="str">
        <f>IF((COUNT(C137:C189)&lt;&gt;COUNT(G137:G189)),"", ROUND(SUM(G137:G189),2))</f>
        <v/>
      </c>
      <c r="H190" s="17" t="str">
        <f>IF((COUNT(C137:C189)&lt;&gt;COUNT(G137:G189)),"Neužpildytos visų objektų kainos", "")</f>
        <v>Neužpildytos visų objektų kainos</v>
      </c>
      <c r="I190" s="13"/>
      <c r="J190" s="13"/>
    </row>
    <row r="191" spans="1:10" ht="30" x14ac:dyDescent="0.25">
      <c r="A191" s="13"/>
      <c r="B191" s="13"/>
      <c r="C191" s="13"/>
      <c r="D191" s="9" t="s">
        <v>220</v>
      </c>
      <c r="E191" s="24"/>
      <c r="F191" s="8" t="s">
        <v>221</v>
      </c>
      <c r="G191" s="8" t="str">
        <f>IF(OR(G190="",E191=""),"", ROUND(PRODUCT(E191,G190)/100,2))</f>
        <v/>
      </c>
      <c r="H191" s="17" t="str">
        <f>IF(E191="", "Nurodykite taikomą PVM dydį", "")</f>
        <v>Nurodykite taikomą PVM dydį</v>
      </c>
      <c r="I191" s="13"/>
      <c r="J191" s="13"/>
    </row>
    <row r="192" spans="1:10" x14ac:dyDescent="0.25">
      <c r="A192" s="13"/>
      <c r="B192" s="13"/>
      <c r="C192" s="13"/>
      <c r="D192" s="13"/>
      <c r="E192" s="13"/>
      <c r="F192" s="8" t="s">
        <v>222</v>
      </c>
      <c r="G192" s="8">
        <f>IF(ISBLANK(G191), "", ROUND(SUM(G190:G191),2))</f>
        <v>0</v>
      </c>
      <c r="H192" s="13"/>
      <c r="I192" s="13"/>
      <c r="J192" s="13"/>
    </row>
    <row r="196" spans="1:10" x14ac:dyDescent="0.25">
      <c r="A196" s="7" t="s">
        <v>329</v>
      </c>
      <c r="B196" s="7" t="s">
        <v>330</v>
      </c>
      <c r="C196" s="13"/>
      <c r="D196" s="13"/>
      <c r="E196" s="13"/>
      <c r="F196" s="13"/>
      <c r="G196" s="13"/>
      <c r="H196" s="13"/>
      <c r="I196" s="13"/>
      <c r="J196" s="13"/>
    </row>
    <row r="198" spans="1:10" x14ac:dyDescent="0.25">
      <c r="A198" s="7" t="s">
        <v>28</v>
      </c>
      <c r="B198" s="13"/>
      <c r="C198" s="13"/>
      <c r="D198" s="13"/>
      <c r="E198" s="13"/>
      <c r="F198" s="13"/>
      <c r="G198" s="13"/>
      <c r="H198" s="13"/>
      <c r="I198" s="13"/>
      <c r="J198" s="13"/>
    </row>
    <row r="199" spans="1:10" s="6" customFormat="1" ht="75" x14ac:dyDescent="0.25">
      <c r="A199" s="9" t="s">
        <v>29</v>
      </c>
      <c r="B199" s="9" t="s">
        <v>30</v>
      </c>
      <c r="C199" s="9" t="s">
        <v>31</v>
      </c>
      <c r="D199" s="9" t="s">
        <v>32</v>
      </c>
      <c r="E199" s="9" t="s">
        <v>33</v>
      </c>
      <c r="F199" s="9" t="s">
        <v>34</v>
      </c>
      <c r="G199" s="9" t="s">
        <v>35</v>
      </c>
      <c r="H199" s="9" t="s">
        <v>36</v>
      </c>
      <c r="I199" s="9" t="s">
        <v>37</v>
      </c>
      <c r="J199" s="9" t="s">
        <v>38</v>
      </c>
    </row>
    <row r="200" spans="1:10" x14ac:dyDescent="0.25">
      <c r="A200" s="8" t="s">
        <v>331</v>
      </c>
      <c r="B200" s="9" t="s">
        <v>332</v>
      </c>
      <c r="C200" s="21"/>
      <c r="D200" s="21"/>
      <c r="E200" s="21"/>
      <c r="F200" s="21"/>
      <c r="G200" s="21"/>
      <c r="H200" s="21"/>
      <c r="I200" s="21"/>
      <c r="J200" s="21"/>
    </row>
    <row r="201" spans="1:10" x14ac:dyDescent="0.25">
      <c r="A201" s="21" t="s">
        <v>333</v>
      </c>
      <c r="B201" s="22" t="s">
        <v>334</v>
      </c>
      <c r="C201" s="21">
        <v>1</v>
      </c>
      <c r="D201" s="21"/>
      <c r="E201" s="21" t="s">
        <v>228</v>
      </c>
      <c r="F201" s="23"/>
      <c r="G201" s="22" t="str">
        <f>IF(ISBLANK(F201),"", PRODUCT(C201,F201))</f>
        <v/>
      </c>
      <c r="H201" s="23"/>
      <c r="I201" s="22"/>
      <c r="J201" s="22"/>
    </row>
    <row r="202" spans="1:10" x14ac:dyDescent="0.25">
      <c r="A202" s="21" t="s">
        <v>335</v>
      </c>
      <c r="B202" s="22" t="s">
        <v>336</v>
      </c>
      <c r="C202" s="21"/>
      <c r="D202" s="21"/>
      <c r="E202" s="21"/>
      <c r="F202" s="22"/>
      <c r="G202" s="22"/>
      <c r="H202" s="22"/>
      <c r="I202" s="23"/>
      <c r="J202" s="23"/>
    </row>
    <row r="203" spans="1:10" x14ac:dyDescent="0.25">
      <c r="A203" s="21" t="s">
        <v>337</v>
      </c>
      <c r="B203" s="22" t="s">
        <v>338</v>
      </c>
      <c r="C203" s="21"/>
      <c r="D203" s="21"/>
      <c r="E203" s="21"/>
      <c r="F203" s="22"/>
      <c r="G203" s="22"/>
      <c r="H203" s="22"/>
      <c r="I203" s="12"/>
      <c r="J203" s="12"/>
    </row>
    <row r="204" spans="1:10" x14ac:dyDescent="0.25">
      <c r="A204" s="21" t="s">
        <v>339</v>
      </c>
      <c r="B204" s="22" t="s">
        <v>340</v>
      </c>
      <c r="C204" s="21"/>
      <c r="D204" s="21"/>
      <c r="E204" s="21"/>
      <c r="F204" s="22"/>
      <c r="G204" s="22"/>
      <c r="H204" s="22"/>
      <c r="I204" s="23"/>
      <c r="J204" s="23"/>
    </row>
    <row r="205" spans="1:10" x14ac:dyDescent="0.25">
      <c r="A205" s="21" t="s">
        <v>341</v>
      </c>
      <c r="B205" s="22" t="s">
        <v>342</v>
      </c>
      <c r="C205" s="21"/>
      <c r="D205" s="21"/>
      <c r="E205" s="21"/>
      <c r="F205" s="22"/>
      <c r="G205" s="22"/>
      <c r="H205" s="22"/>
      <c r="I205" s="23"/>
      <c r="J205" s="23"/>
    </row>
    <row r="206" spans="1:10" x14ac:dyDescent="0.25">
      <c r="A206" s="21" t="s">
        <v>343</v>
      </c>
      <c r="B206" s="22" t="s">
        <v>344</v>
      </c>
      <c r="C206" s="21"/>
      <c r="D206" s="21"/>
      <c r="E206" s="21"/>
      <c r="F206" s="22"/>
      <c r="G206" s="22"/>
      <c r="H206" s="22"/>
      <c r="I206" s="23"/>
      <c r="J206" s="23"/>
    </row>
    <row r="207" spans="1:10" x14ac:dyDescent="0.25">
      <c r="A207" s="21" t="s">
        <v>345</v>
      </c>
      <c r="B207" s="22" t="s">
        <v>346</v>
      </c>
      <c r="C207" s="21"/>
      <c r="D207" s="21"/>
      <c r="E207" s="21"/>
      <c r="F207" s="22"/>
      <c r="G207" s="22"/>
      <c r="H207" s="22"/>
      <c r="I207" s="25"/>
      <c r="J207" s="25"/>
    </row>
    <row r="208" spans="1:10" ht="30" x14ac:dyDescent="0.25">
      <c r="A208" s="21" t="s">
        <v>347</v>
      </c>
      <c r="B208" s="22" t="s">
        <v>348</v>
      </c>
      <c r="C208" s="21"/>
      <c r="D208" s="21"/>
      <c r="E208" s="21"/>
      <c r="F208" s="22"/>
      <c r="G208" s="22"/>
      <c r="H208" s="22"/>
      <c r="I208" s="23"/>
      <c r="J208" s="23"/>
    </row>
    <row r="209" spans="1:10" ht="30" x14ac:dyDescent="0.25">
      <c r="A209" s="21" t="s">
        <v>349</v>
      </c>
      <c r="B209" s="22" t="s">
        <v>350</v>
      </c>
      <c r="C209" s="21"/>
      <c r="D209" s="21"/>
      <c r="E209" s="21"/>
      <c r="F209" s="22"/>
      <c r="G209" s="22"/>
      <c r="H209" s="22"/>
      <c r="I209" s="23"/>
      <c r="J209" s="23"/>
    </row>
    <row r="210" spans="1:10" ht="30" x14ac:dyDescent="0.25">
      <c r="A210" s="21" t="s">
        <v>351</v>
      </c>
      <c r="B210" s="22" t="s">
        <v>352</v>
      </c>
      <c r="C210" s="21"/>
      <c r="D210" s="21"/>
      <c r="E210" s="21"/>
      <c r="F210" s="22"/>
      <c r="G210" s="22"/>
      <c r="H210" s="22"/>
      <c r="I210" s="23"/>
      <c r="J210" s="23"/>
    </row>
    <row r="211" spans="1:10" ht="30" x14ac:dyDescent="0.25">
      <c r="A211" s="21" t="s">
        <v>353</v>
      </c>
      <c r="B211" s="22" t="s">
        <v>354</v>
      </c>
      <c r="C211" s="21"/>
      <c r="D211" s="21"/>
      <c r="E211" s="21"/>
      <c r="F211" s="22"/>
      <c r="G211" s="22"/>
      <c r="H211" s="22"/>
      <c r="I211" s="23"/>
      <c r="J211" s="23"/>
    </row>
    <row r="212" spans="1:10" ht="30" x14ac:dyDescent="0.25">
      <c r="A212" s="21" t="s">
        <v>355</v>
      </c>
      <c r="B212" s="22" t="s">
        <v>356</v>
      </c>
      <c r="C212" s="21"/>
      <c r="D212" s="21"/>
      <c r="E212" s="21"/>
      <c r="F212" s="22"/>
      <c r="G212" s="22"/>
      <c r="H212" s="22"/>
      <c r="I212" s="23"/>
      <c r="J212" s="23"/>
    </row>
    <row r="213" spans="1:10" x14ac:dyDescent="0.25">
      <c r="A213" s="21" t="s">
        <v>357</v>
      </c>
      <c r="B213" s="22" t="s">
        <v>358</v>
      </c>
      <c r="C213" s="21"/>
      <c r="D213" s="21"/>
      <c r="E213" s="21"/>
      <c r="F213" s="22"/>
      <c r="G213" s="22"/>
      <c r="H213" s="22"/>
      <c r="I213" s="23"/>
      <c r="J213" s="23"/>
    </row>
    <row r="214" spans="1:10" ht="30" x14ac:dyDescent="0.25">
      <c r="A214" s="21" t="s">
        <v>359</v>
      </c>
      <c r="B214" s="22" t="s">
        <v>360</v>
      </c>
      <c r="C214" s="21"/>
      <c r="D214" s="21"/>
      <c r="E214" s="21"/>
      <c r="F214" s="22"/>
      <c r="G214" s="22"/>
      <c r="H214" s="22"/>
      <c r="I214" s="23"/>
      <c r="J214" s="23"/>
    </row>
    <row r="215" spans="1:10" ht="30" x14ac:dyDescent="0.25">
      <c r="A215" s="21" t="s">
        <v>361</v>
      </c>
      <c r="B215" s="22" t="s">
        <v>362</v>
      </c>
      <c r="C215" s="21"/>
      <c r="D215" s="21"/>
      <c r="E215" s="21"/>
      <c r="F215" s="22"/>
      <c r="G215" s="22"/>
      <c r="H215" s="22"/>
      <c r="I215" s="23"/>
      <c r="J215" s="23"/>
    </row>
    <row r="216" spans="1:10" ht="30" x14ac:dyDescent="0.25">
      <c r="A216" s="21" t="s">
        <v>363</v>
      </c>
      <c r="B216" s="22" t="s">
        <v>364</v>
      </c>
      <c r="C216" s="21"/>
      <c r="D216" s="21"/>
      <c r="E216" s="21"/>
      <c r="F216" s="22"/>
      <c r="G216" s="22"/>
      <c r="H216" s="22"/>
      <c r="I216" s="23"/>
      <c r="J216" s="23"/>
    </row>
    <row r="217" spans="1:10" ht="60" x14ac:dyDescent="0.25">
      <c r="A217" s="21" t="s">
        <v>365</v>
      </c>
      <c r="B217" s="22" t="s">
        <v>366</v>
      </c>
      <c r="C217" s="21"/>
      <c r="D217" s="21"/>
      <c r="E217" s="21"/>
      <c r="F217" s="22"/>
      <c r="G217" s="22"/>
      <c r="H217" s="22"/>
      <c r="I217" s="23"/>
      <c r="J217" s="23"/>
    </row>
    <row r="218" spans="1:10" ht="45" x14ac:dyDescent="0.25">
      <c r="A218" s="21" t="s">
        <v>367</v>
      </c>
      <c r="B218" s="22" t="s">
        <v>368</v>
      </c>
      <c r="C218" s="21"/>
      <c r="D218" s="21"/>
      <c r="E218" s="21"/>
      <c r="F218" s="22"/>
      <c r="G218" s="22"/>
      <c r="H218" s="22"/>
      <c r="I218" s="23"/>
      <c r="J218" s="23"/>
    </row>
    <row r="219" spans="1:10" ht="30" x14ac:dyDescent="0.25">
      <c r="A219" s="21" t="s">
        <v>369</v>
      </c>
      <c r="B219" s="22" t="s">
        <v>370</v>
      </c>
      <c r="C219" s="21"/>
      <c r="D219" s="21"/>
      <c r="E219" s="21"/>
      <c r="F219" s="22"/>
      <c r="G219" s="22"/>
      <c r="H219" s="22"/>
      <c r="I219" s="23"/>
      <c r="J219" s="23"/>
    </row>
    <row r="220" spans="1:10" ht="30" x14ac:dyDescent="0.25">
      <c r="A220" s="21" t="s">
        <v>371</v>
      </c>
      <c r="B220" s="22" t="s">
        <v>372</v>
      </c>
      <c r="C220" s="21"/>
      <c r="D220" s="21"/>
      <c r="E220" s="21"/>
      <c r="F220" s="22"/>
      <c r="G220" s="22"/>
      <c r="H220" s="22"/>
      <c r="I220" s="23"/>
      <c r="J220" s="23"/>
    </row>
    <row r="221" spans="1:10" x14ac:dyDescent="0.25">
      <c r="A221" s="21" t="s">
        <v>373</v>
      </c>
      <c r="B221" s="22" t="s">
        <v>374</v>
      </c>
      <c r="C221" s="21"/>
      <c r="D221" s="21"/>
      <c r="E221" s="21"/>
      <c r="F221" s="22"/>
      <c r="G221" s="22"/>
      <c r="H221" s="22"/>
      <c r="I221" s="23"/>
      <c r="J221" s="23"/>
    </row>
    <row r="222" spans="1:10" ht="30" x14ac:dyDescent="0.25">
      <c r="A222" s="21" t="s">
        <v>375</v>
      </c>
      <c r="B222" s="22" t="s">
        <v>376</v>
      </c>
      <c r="C222" s="21"/>
      <c r="D222" s="21"/>
      <c r="E222" s="21"/>
      <c r="F222" s="22"/>
      <c r="G222" s="22"/>
      <c r="H222" s="22"/>
      <c r="I222" s="23"/>
      <c r="J222" s="23"/>
    </row>
    <row r="223" spans="1:10" ht="30" x14ac:dyDescent="0.25">
      <c r="A223" s="21" t="s">
        <v>377</v>
      </c>
      <c r="B223" s="22" t="s">
        <v>378</v>
      </c>
      <c r="C223" s="21"/>
      <c r="D223" s="21"/>
      <c r="E223" s="21"/>
      <c r="F223" s="22"/>
      <c r="G223" s="22"/>
      <c r="H223" s="22"/>
      <c r="I223" s="23"/>
      <c r="J223" s="23"/>
    </row>
    <row r="224" spans="1:10" ht="30" x14ac:dyDescent="0.25">
      <c r="A224" s="21" t="s">
        <v>379</v>
      </c>
      <c r="B224" s="22" t="s">
        <v>380</v>
      </c>
      <c r="C224" s="21"/>
      <c r="D224" s="21"/>
      <c r="E224" s="21"/>
      <c r="F224" s="22"/>
      <c r="G224" s="22"/>
      <c r="H224" s="22"/>
      <c r="I224" s="23"/>
      <c r="J224" s="23"/>
    </row>
    <row r="225" spans="1:10" ht="30" x14ac:dyDescent="0.25">
      <c r="A225" s="21" t="s">
        <v>381</v>
      </c>
      <c r="B225" s="22" t="s">
        <v>382</v>
      </c>
      <c r="C225" s="21"/>
      <c r="D225" s="21"/>
      <c r="E225" s="21"/>
      <c r="F225" s="22"/>
      <c r="G225" s="22"/>
      <c r="H225" s="22"/>
      <c r="I225" s="23"/>
      <c r="J225" s="23"/>
    </row>
    <row r="226" spans="1:10" ht="30" x14ac:dyDescent="0.25">
      <c r="A226" s="21" t="s">
        <v>383</v>
      </c>
      <c r="B226" s="22" t="s">
        <v>384</v>
      </c>
      <c r="C226" s="21"/>
      <c r="D226" s="21"/>
      <c r="E226" s="21"/>
      <c r="F226" s="22"/>
      <c r="G226" s="22"/>
      <c r="H226" s="22"/>
      <c r="I226" s="23"/>
      <c r="J226" s="23"/>
    </row>
    <row r="227" spans="1:10" x14ac:dyDescent="0.25">
      <c r="A227" s="21" t="s">
        <v>385</v>
      </c>
      <c r="B227" s="22" t="s">
        <v>386</v>
      </c>
      <c r="C227" s="21"/>
      <c r="D227" s="21"/>
      <c r="E227" s="21"/>
      <c r="F227" s="22"/>
      <c r="G227" s="22"/>
      <c r="H227" s="22"/>
      <c r="I227" s="23"/>
      <c r="J227" s="23"/>
    </row>
    <row r="228" spans="1:10" x14ac:dyDescent="0.25">
      <c r="A228" s="21" t="s">
        <v>387</v>
      </c>
      <c r="B228" s="22" t="s">
        <v>388</v>
      </c>
      <c r="C228" s="21"/>
      <c r="D228" s="21"/>
      <c r="E228" s="21"/>
      <c r="F228" s="22"/>
      <c r="G228" s="22"/>
      <c r="H228" s="22"/>
      <c r="I228" s="23"/>
      <c r="J228" s="23"/>
    </row>
    <row r="229" spans="1:10" x14ac:dyDescent="0.25">
      <c r="A229" s="21" t="s">
        <v>389</v>
      </c>
      <c r="B229" s="22" t="s">
        <v>390</v>
      </c>
      <c r="C229" s="21"/>
      <c r="D229" s="21"/>
      <c r="E229" s="21"/>
      <c r="F229" s="22"/>
      <c r="G229" s="22"/>
      <c r="H229" s="22"/>
      <c r="I229" s="23"/>
      <c r="J229" s="23"/>
    </row>
    <row r="230" spans="1:10" x14ac:dyDescent="0.25">
      <c r="A230" s="21" t="s">
        <v>391</v>
      </c>
      <c r="B230" s="22" t="s">
        <v>392</v>
      </c>
      <c r="C230" s="21"/>
      <c r="D230" s="21"/>
      <c r="E230" s="21"/>
      <c r="F230" s="22"/>
      <c r="G230" s="22"/>
      <c r="H230" s="22"/>
      <c r="I230" s="23"/>
      <c r="J230" s="23"/>
    </row>
    <row r="231" spans="1:10" x14ac:dyDescent="0.25">
      <c r="A231" s="21" t="s">
        <v>393</v>
      </c>
      <c r="B231" s="22" t="s">
        <v>394</v>
      </c>
      <c r="C231" s="21"/>
      <c r="D231" s="21"/>
      <c r="E231" s="21"/>
      <c r="F231" s="22"/>
      <c r="G231" s="22"/>
      <c r="H231" s="22"/>
      <c r="I231" s="23"/>
      <c r="J231" s="23"/>
    </row>
    <row r="232" spans="1:10" x14ac:dyDescent="0.25">
      <c r="A232" s="21" t="s">
        <v>395</v>
      </c>
      <c r="B232" s="22" t="s">
        <v>396</v>
      </c>
      <c r="C232" s="21"/>
      <c r="D232" s="21"/>
      <c r="E232" s="21"/>
      <c r="F232" s="22"/>
      <c r="G232" s="22"/>
      <c r="H232" s="22"/>
      <c r="I232" s="23"/>
      <c r="J232" s="23"/>
    </row>
    <row r="233" spans="1:10" x14ac:dyDescent="0.25">
      <c r="A233" s="21" t="s">
        <v>397</v>
      </c>
      <c r="B233" s="22" t="s">
        <v>398</v>
      </c>
      <c r="C233" s="21"/>
      <c r="D233" s="21"/>
      <c r="E233" s="21"/>
      <c r="F233" s="22"/>
      <c r="G233" s="22"/>
      <c r="H233" s="22"/>
      <c r="I233" s="23"/>
      <c r="J233" s="23"/>
    </row>
    <row r="234" spans="1:10" x14ac:dyDescent="0.25">
      <c r="A234" s="21" t="s">
        <v>399</v>
      </c>
      <c r="B234" s="22" t="s">
        <v>400</v>
      </c>
      <c r="C234" s="21"/>
      <c r="D234" s="21"/>
      <c r="E234" s="21"/>
      <c r="F234" s="22"/>
      <c r="G234" s="22"/>
      <c r="H234" s="22"/>
      <c r="I234" s="23"/>
      <c r="J234" s="23"/>
    </row>
    <row r="235" spans="1:10" ht="30" x14ac:dyDescent="0.25">
      <c r="A235" s="21" t="s">
        <v>401</v>
      </c>
      <c r="B235" s="22" t="s">
        <v>402</v>
      </c>
      <c r="C235" s="21"/>
      <c r="D235" s="21"/>
      <c r="E235" s="21"/>
      <c r="F235" s="22"/>
      <c r="G235" s="22"/>
      <c r="H235" s="22"/>
      <c r="I235" s="23"/>
      <c r="J235" s="23"/>
    </row>
    <row r="236" spans="1:10" ht="45" x14ac:dyDescent="0.25">
      <c r="A236" s="21" t="s">
        <v>403</v>
      </c>
      <c r="B236" s="22" t="s">
        <v>404</v>
      </c>
      <c r="C236" s="21"/>
      <c r="D236" s="21"/>
      <c r="E236" s="21"/>
      <c r="F236" s="22"/>
      <c r="G236" s="22"/>
      <c r="H236" s="22"/>
      <c r="I236" s="23"/>
      <c r="J236" s="23"/>
    </row>
    <row r="237" spans="1:10" ht="30" x14ac:dyDescent="0.25">
      <c r="A237" s="21" t="s">
        <v>405</v>
      </c>
      <c r="B237" s="22" t="s">
        <v>406</v>
      </c>
      <c r="C237" s="21"/>
      <c r="D237" s="21"/>
      <c r="E237" s="21"/>
      <c r="F237" s="22"/>
      <c r="G237" s="22"/>
      <c r="H237" s="22"/>
      <c r="I237" s="23"/>
      <c r="J237" s="23"/>
    </row>
    <row r="238" spans="1:10" ht="60" x14ac:dyDescent="0.25">
      <c r="A238" s="21" t="s">
        <v>407</v>
      </c>
      <c r="B238" s="22" t="s">
        <v>408</v>
      </c>
      <c r="C238" s="21"/>
      <c r="D238" s="21"/>
      <c r="E238" s="21"/>
      <c r="F238" s="22"/>
      <c r="G238" s="22"/>
      <c r="H238" s="22"/>
      <c r="I238" s="23"/>
      <c r="J238" s="23"/>
    </row>
    <row r="239" spans="1:10" ht="30" x14ac:dyDescent="0.25">
      <c r="A239" s="21" t="s">
        <v>409</v>
      </c>
      <c r="B239" s="22" t="s">
        <v>410</v>
      </c>
      <c r="C239" s="21"/>
      <c r="D239" s="21"/>
      <c r="E239" s="21"/>
      <c r="F239" s="22"/>
      <c r="G239" s="22"/>
      <c r="H239" s="22"/>
      <c r="I239" s="23"/>
      <c r="J239" s="23"/>
    </row>
    <row r="240" spans="1:10" x14ac:dyDescent="0.25">
      <c r="A240" s="21" t="s">
        <v>411</v>
      </c>
      <c r="B240" s="22" t="s">
        <v>412</v>
      </c>
      <c r="C240" s="21"/>
      <c r="D240" s="21"/>
      <c r="E240" s="21"/>
      <c r="F240" s="22"/>
      <c r="G240" s="22"/>
      <c r="H240" s="22"/>
      <c r="I240" s="23"/>
      <c r="J240" s="23"/>
    </row>
    <row r="241" spans="1:10" ht="30" x14ac:dyDescent="0.25">
      <c r="A241" s="21" t="s">
        <v>413</v>
      </c>
      <c r="B241" s="22" t="s">
        <v>414</v>
      </c>
      <c r="C241" s="21"/>
      <c r="D241" s="21"/>
      <c r="E241" s="21"/>
      <c r="F241" s="22"/>
      <c r="G241" s="22"/>
      <c r="H241" s="22"/>
      <c r="I241" s="23"/>
      <c r="J241" s="23"/>
    </row>
    <row r="242" spans="1:10" x14ac:dyDescent="0.25">
      <c r="A242" s="21" t="s">
        <v>415</v>
      </c>
      <c r="B242" s="22" t="s">
        <v>416</v>
      </c>
      <c r="C242" s="21"/>
      <c r="D242" s="21"/>
      <c r="E242" s="21"/>
      <c r="F242" s="22"/>
      <c r="G242" s="22"/>
      <c r="H242" s="22"/>
      <c r="I242" s="23"/>
      <c r="J242" s="23"/>
    </row>
    <row r="243" spans="1:10" ht="30" x14ac:dyDescent="0.25">
      <c r="A243" s="21" t="s">
        <v>417</v>
      </c>
      <c r="B243" s="22" t="s">
        <v>418</v>
      </c>
      <c r="C243" s="21"/>
      <c r="D243" s="21"/>
      <c r="E243" s="21"/>
      <c r="F243" s="22"/>
      <c r="G243" s="22"/>
      <c r="H243" s="22"/>
      <c r="I243" s="23"/>
      <c r="J243" s="23"/>
    </row>
    <row r="244" spans="1:10" ht="45" x14ac:dyDescent="0.25">
      <c r="A244" s="21" t="s">
        <v>419</v>
      </c>
      <c r="B244" s="22" t="s">
        <v>420</v>
      </c>
      <c r="C244" s="21"/>
      <c r="D244" s="21"/>
      <c r="E244" s="21"/>
      <c r="F244" s="22"/>
      <c r="G244" s="22"/>
      <c r="H244" s="22"/>
      <c r="I244" s="23"/>
      <c r="J244" s="23"/>
    </row>
    <row r="245" spans="1:10" ht="45" x14ac:dyDescent="0.25">
      <c r="A245" s="21" t="s">
        <v>421</v>
      </c>
      <c r="B245" s="22" t="s">
        <v>422</v>
      </c>
      <c r="C245" s="21"/>
      <c r="D245" s="21"/>
      <c r="E245" s="21"/>
      <c r="F245" s="22"/>
      <c r="G245" s="22"/>
      <c r="H245" s="22"/>
      <c r="I245" s="23"/>
      <c r="J245" s="23"/>
    </row>
    <row r="246" spans="1:10" ht="60" x14ac:dyDescent="0.25">
      <c r="A246" s="21" t="s">
        <v>423</v>
      </c>
      <c r="B246" s="22" t="s">
        <v>424</v>
      </c>
      <c r="C246" s="21"/>
      <c r="D246" s="21"/>
      <c r="E246" s="21"/>
      <c r="F246" s="22"/>
      <c r="G246" s="22"/>
      <c r="H246" s="22"/>
      <c r="I246" s="23"/>
      <c r="J246" s="23"/>
    </row>
    <row r="247" spans="1:10" ht="105" x14ac:dyDescent="0.25">
      <c r="A247" s="21" t="s">
        <v>425</v>
      </c>
      <c r="B247" s="22" t="s">
        <v>426</v>
      </c>
      <c r="C247" s="21"/>
      <c r="D247" s="21"/>
      <c r="E247" s="21"/>
      <c r="F247" s="22"/>
      <c r="G247" s="22"/>
      <c r="H247" s="22"/>
      <c r="I247" s="23"/>
      <c r="J247" s="23"/>
    </row>
    <row r="248" spans="1:10" x14ac:dyDescent="0.25">
      <c r="A248" s="21" t="s">
        <v>427</v>
      </c>
      <c r="B248" s="22" t="s">
        <v>428</v>
      </c>
      <c r="C248" s="21"/>
      <c r="D248" s="21"/>
      <c r="E248" s="21"/>
      <c r="F248" s="22"/>
      <c r="G248" s="22"/>
      <c r="H248" s="22"/>
      <c r="I248" s="23"/>
      <c r="J248" s="23"/>
    </row>
    <row r="249" spans="1:10" ht="51" customHeight="1" x14ac:dyDescent="0.25">
      <c r="A249" s="21" t="s">
        <v>429</v>
      </c>
      <c r="B249" s="22" t="s">
        <v>430</v>
      </c>
      <c r="C249" s="21"/>
      <c r="D249" s="21"/>
      <c r="E249" s="21"/>
      <c r="F249" s="22"/>
      <c r="G249" s="22"/>
      <c r="H249" s="22"/>
      <c r="I249" s="23"/>
      <c r="J249" s="23"/>
    </row>
    <row r="250" spans="1:10" ht="60" x14ac:dyDescent="0.25">
      <c r="A250" s="21" t="s">
        <v>431</v>
      </c>
      <c r="B250" s="22" t="s">
        <v>432</v>
      </c>
      <c r="C250" s="21"/>
      <c r="D250" s="21"/>
      <c r="E250" s="21"/>
      <c r="F250" s="22"/>
      <c r="G250" s="22"/>
      <c r="H250" s="22"/>
      <c r="I250" s="23"/>
      <c r="J250" s="23"/>
    </row>
    <row r="251" spans="1:10" ht="30" x14ac:dyDescent="0.25">
      <c r="A251" s="21" t="s">
        <v>433</v>
      </c>
      <c r="B251" s="22" t="s">
        <v>434</v>
      </c>
      <c r="C251" s="21"/>
      <c r="D251" s="21"/>
      <c r="E251" s="21"/>
      <c r="F251" s="22"/>
      <c r="G251" s="22"/>
      <c r="H251" s="22"/>
      <c r="I251" s="23"/>
      <c r="J251" s="23"/>
    </row>
    <row r="252" spans="1:10" ht="105" x14ac:dyDescent="0.25">
      <c r="A252" s="21" t="s">
        <v>435</v>
      </c>
      <c r="B252" s="22" t="s">
        <v>436</v>
      </c>
      <c r="C252" s="21"/>
      <c r="D252" s="21"/>
      <c r="E252" s="21"/>
      <c r="F252" s="22"/>
      <c r="G252" s="22"/>
      <c r="H252" s="22"/>
      <c r="I252" s="23"/>
      <c r="J252" s="23"/>
    </row>
    <row r="253" spans="1:10" ht="45" x14ac:dyDescent="0.25">
      <c r="A253" s="21" t="s">
        <v>437</v>
      </c>
      <c r="B253" s="22" t="s">
        <v>438</v>
      </c>
      <c r="C253" s="21"/>
      <c r="D253" s="21"/>
      <c r="E253" s="21"/>
      <c r="F253" s="22"/>
      <c r="G253" s="22"/>
      <c r="H253" s="22"/>
      <c r="I253" s="23"/>
      <c r="J253" s="23"/>
    </row>
    <row r="254" spans="1:10" ht="45" x14ac:dyDescent="0.25">
      <c r="A254" s="21" t="s">
        <v>439</v>
      </c>
      <c r="B254" s="22" t="s">
        <v>440</v>
      </c>
      <c r="C254" s="21"/>
      <c r="D254" s="21"/>
      <c r="E254" s="21"/>
      <c r="F254" s="22"/>
      <c r="G254" s="22"/>
      <c r="H254" s="22"/>
      <c r="I254" s="23"/>
      <c r="J254" s="23"/>
    </row>
    <row r="255" spans="1:10" ht="45" x14ac:dyDescent="0.25">
      <c r="A255" s="21" t="s">
        <v>441</v>
      </c>
      <c r="B255" s="22" t="s">
        <v>442</v>
      </c>
      <c r="C255" s="21"/>
      <c r="D255" s="21"/>
      <c r="E255" s="21"/>
      <c r="F255" s="22"/>
      <c r="G255" s="22"/>
      <c r="H255" s="22"/>
      <c r="I255" s="23"/>
      <c r="J255" s="23"/>
    </row>
    <row r="256" spans="1:10" ht="45" x14ac:dyDescent="0.25">
      <c r="A256" s="21" t="s">
        <v>443</v>
      </c>
      <c r="B256" s="22" t="s">
        <v>444</v>
      </c>
      <c r="C256" s="21"/>
      <c r="D256" s="21"/>
      <c r="E256" s="21"/>
      <c r="F256" s="22"/>
      <c r="G256" s="22"/>
      <c r="H256" s="22"/>
      <c r="I256" s="23"/>
      <c r="J256" s="23"/>
    </row>
    <row r="257" spans="1:10" ht="30" x14ac:dyDescent="0.25">
      <c r="A257" s="21" t="s">
        <v>445</v>
      </c>
      <c r="B257" s="22" t="s">
        <v>446</v>
      </c>
      <c r="C257" s="21"/>
      <c r="D257" s="21"/>
      <c r="E257" s="21"/>
      <c r="F257" s="22"/>
      <c r="G257" s="22"/>
      <c r="H257" s="22"/>
      <c r="I257" s="23"/>
      <c r="J257" s="23"/>
    </row>
    <row r="258" spans="1:10" ht="105" x14ac:dyDescent="0.25">
      <c r="A258" s="21" t="s">
        <v>447</v>
      </c>
      <c r="B258" s="22" t="s">
        <v>448</v>
      </c>
      <c r="C258" s="21"/>
      <c r="D258" s="21"/>
      <c r="E258" s="21"/>
      <c r="F258" s="22"/>
      <c r="G258" s="22"/>
      <c r="H258" s="22"/>
      <c r="I258" s="23"/>
      <c r="J258" s="23"/>
    </row>
    <row r="259" spans="1:10" ht="60" x14ac:dyDescent="0.25">
      <c r="A259" s="21" t="s">
        <v>449</v>
      </c>
      <c r="B259" s="22" t="s">
        <v>450</v>
      </c>
      <c r="C259" s="21"/>
      <c r="D259" s="21"/>
      <c r="E259" s="21"/>
      <c r="F259" s="22"/>
      <c r="G259" s="22"/>
      <c r="H259" s="22"/>
      <c r="I259" s="23"/>
      <c r="J259" s="23"/>
    </row>
    <row r="260" spans="1:10" ht="60" x14ac:dyDescent="0.25">
      <c r="A260" s="21" t="s">
        <v>451</v>
      </c>
      <c r="B260" s="22" t="s">
        <v>452</v>
      </c>
      <c r="C260" s="21"/>
      <c r="D260" s="21"/>
      <c r="E260" s="21"/>
      <c r="F260" s="22"/>
      <c r="G260" s="22"/>
      <c r="H260" s="22"/>
      <c r="I260" s="23"/>
      <c r="J260" s="23"/>
    </row>
    <row r="261" spans="1:10" ht="30" x14ac:dyDescent="0.25">
      <c r="A261" s="21" t="s">
        <v>453</v>
      </c>
      <c r="B261" s="22" t="s">
        <v>454</v>
      </c>
      <c r="C261" s="21"/>
      <c r="D261" s="21"/>
      <c r="E261" s="21"/>
      <c r="F261" s="22"/>
      <c r="G261" s="22"/>
      <c r="H261" s="22"/>
      <c r="I261" s="23"/>
      <c r="J261" s="23"/>
    </row>
    <row r="262" spans="1:10" ht="60" x14ac:dyDescent="0.25">
      <c r="A262" s="21" t="s">
        <v>455</v>
      </c>
      <c r="B262" s="22" t="s">
        <v>456</v>
      </c>
      <c r="C262" s="21"/>
      <c r="D262" s="21"/>
      <c r="E262" s="21"/>
      <c r="F262" s="22"/>
      <c r="G262" s="22"/>
      <c r="H262" s="22"/>
      <c r="I262" s="23"/>
      <c r="J262" s="23"/>
    </row>
    <row r="263" spans="1:10" x14ac:dyDescent="0.25">
      <c r="A263" s="21" t="s">
        <v>457</v>
      </c>
      <c r="B263" s="22" t="s">
        <v>458</v>
      </c>
      <c r="C263" s="21"/>
      <c r="D263" s="21"/>
      <c r="E263" s="21"/>
      <c r="F263" s="22"/>
      <c r="G263" s="22"/>
      <c r="H263" s="22"/>
      <c r="I263" s="23"/>
      <c r="J263" s="23"/>
    </row>
    <row r="264" spans="1:10" ht="30" x14ac:dyDescent="0.25">
      <c r="A264" s="21" t="s">
        <v>459</v>
      </c>
      <c r="B264" s="22" t="s">
        <v>460</v>
      </c>
      <c r="C264" s="21"/>
      <c r="D264" s="21"/>
      <c r="E264" s="21"/>
      <c r="F264" s="22"/>
      <c r="G264" s="22"/>
      <c r="H264" s="22"/>
      <c r="I264" s="23"/>
      <c r="J264" s="23"/>
    </row>
    <row r="265" spans="1:10" ht="60" x14ac:dyDescent="0.25">
      <c r="A265" s="21" t="s">
        <v>461</v>
      </c>
      <c r="B265" s="22" t="s">
        <v>462</v>
      </c>
      <c r="C265" s="21"/>
      <c r="D265" s="21"/>
      <c r="E265" s="21"/>
      <c r="F265" s="22"/>
      <c r="G265" s="22"/>
      <c r="H265" s="22"/>
      <c r="I265" s="23"/>
      <c r="J265" s="23"/>
    </row>
    <row r="266" spans="1:10" ht="60" x14ac:dyDescent="0.25">
      <c r="A266" s="21" t="s">
        <v>463</v>
      </c>
      <c r="B266" s="22" t="s">
        <v>464</v>
      </c>
      <c r="C266" s="21"/>
      <c r="D266" s="21"/>
      <c r="E266" s="21"/>
      <c r="F266" s="22"/>
      <c r="G266" s="22"/>
      <c r="H266" s="22"/>
      <c r="I266" s="23"/>
      <c r="J266" s="23"/>
    </row>
    <row r="267" spans="1:10" ht="60" x14ac:dyDescent="0.25">
      <c r="A267" s="21" t="s">
        <v>465</v>
      </c>
      <c r="B267" s="22" t="s">
        <v>466</v>
      </c>
      <c r="C267" s="21"/>
      <c r="D267" s="21"/>
      <c r="E267" s="21"/>
      <c r="F267" s="22"/>
      <c r="G267" s="22"/>
      <c r="H267" s="22"/>
      <c r="I267" s="23"/>
      <c r="J267" s="23"/>
    </row>
    <row r="268" spans="1:10" ht="30" x14ac:dyDescent="0.25">
      <c r="A268" s="21" t="s">
        <v>467</v>
      </c>
      <c r="B268" s="22" t="s">
        <v>468</v>
      </c>
      <c r="C268" s="21"/>
      <c r="D268" s="21"/>
      <c r="E268" s="21"/>
      <c r="F268" s="22"/>
      <c r="G268" s="22"/>
      <c r="H268" s="22"/>
      <c r="I268" s="23"/>
      <c r="J268" s="23"/>
    </row>
    <row r="269" spans="1:10" ht="60" x14ac:dyDescent="0.25">
      <c r="A269" s="21" t="s">
        <v>469</v>
      </c>
      <c r="B269" s="22" t="s">
        <v>470</v>
      </c>
      <c r="C269" s="21"/>
      <c r="D269" s="21"/>
      <c r="E269" s="21"/>
      <c r="F269" s="22"/>
      <c r="G269" s="22"/>
      <c r="H269" s="22"/>
      <c r="I269" s="23"/>
      <c r="J269" s="23"/>
    </row>
    <row r="270" spans="1:10" ht="45" x14ac:dyDescent="0.25">
      <c r="A270" s="21" t="s">
        <v>471</v>
      </c>
      <c r="B270" s="22" t="s">
        <v>472</v>
      </c>
      <c r="C270" s="21"/>
      <c r="D270" s="21"/>
      <c r="E270" s="21"/>
      <c r="F270" s="22"/>
      <c r="G270" s="22"/>
      <c r="H270" s="22"/>
      <c r="I270" s="23"/>
      <c r="J270" s="23"/>
    </row>
    <row r="271" spans="1:10" ht="45" x14ac:dyDescent="0.25">
      <c r="A271" s="21" t="s">
        <v>473</v>
      </c>
      <c r="B271" s="22" t="s">
        <v>474</v>
      </c>
      <c r="C271" s="21"/>
      <c r="D271" s="21"/>
      <c r="E271" s="21"/>
      <c r="F271" s="22"/>
      <c r="G271" s="22"/>
      <c r="H271" s="22"/>
      <c r="I271" s="23"/>
      <c r="J271" s="23"/>
    </row>
    <row r="272" spans="1:10" ht="60" x14ac:dyDescent="0.25">
      <c r="A272" s="21" t="s">
        <v>475</v>
      </c>
      <c r="B272" s="22" t="s">
        <v>476</v>
      </c>
      <c r="C272" s="21"/>
      <c r="D272" s="21"/>
      <c r="E272" s="21"/>
      <c r="F272" s="22"/>
      <c r="G272" s="22"/>
      <c r="H272" s="22"/>
      <c r="I272" s="23"/>
      <c r="J272" s="23"/>
    </row>
    <row r="273" spans="1:10" ht="45" x14ac:dyDescent="0.25">
      <c r="A273" s="21" t="s">
        <v>477</v>
      </c>
      <c r="B273" s="22" t="s">
        <v>478</v>
      </c>
      <c r="C273" s="21"/>
      <c r="D273" s="21"/>
      <c r="E273" s="21"/>
      <c r="F273" s="22"/>
      <c r="G273" s="22"/>
      <c r="H273" s="22"/>
      <c r="I273" s="23"/>
      <c r="J273" s="23"/>
    </row>
    <row r="274" spans="1:10" ht="30" x14ac:dyDescent="0.25">
      <c r="A274" s="21" t="s">
        <v>479</v>
      </c>
      <c r="B274" s="22" t="s">
        <v>480</v>
      </c>
      <c r="C274" s="21"/>
      <c r="D274" s="21"/>
      <c r="E274" s="21"/>
      <c r="F274" s="22"/>
      <c r="G274" s="22"/>
      <c r="H274" s="22"/>
      <c r="I274" s="23"/>
      <c r="J274" s="23"/>
    </row>
    <row r="275" spans="1:10" ht="45" x14ac:dyDescent="0.25">
      <c r="A275" s="21" t="s">
        <v>481</v>
      </c>
      <c r="B275" s="22" t="s">
        <v>482</v>
      </c>
      <c r="C275" s="21"/>
      <c r="D275" s="21"/>
      <c r="E275" s="21"/>
      <c r="F275" s="22"/>
      <c r="G275" s="22"/>
      <c r="H275" s="22"/>
      <c r="I275" s="23"/>
      <c r="J275" s="23"/>
    </row>
    <row r="276" spans="1:10" ht="30" x14ac:dyDescent="0.25">
      <c r="A276" s="21" t="s">
        <v>483</v>
      </c>
      <c r="B276" s="22" t="s">
        <v>484</v>
      </c>
      <c r="C276" s="21"/>
      <c r="D276" s="21"/>
      <c r="E276" s="21"/>
      <c r="F276" s="22"/>
      <c r="G276" s="22"/>
      <c r="H276" s="22"/>
      <c r="I276" s="23"/>
      <c r="J276" s="23"/>
    </row>
    <row r="277" spans="1:10" ht="30" x14ac:dyDescent="0.25">
      <c r="A277" s="21" t="s">
        <v>485</v>
      </c>
      <c r="B277" s="22" t="s">
        <v>486</v>
      </c>
      <c r="C277" s="21"/>
      <c r="D277" s="21"/>
      <c r="E277" s="21"/>
      <c r="F277" s="22"/>
      <c r="G277" s="22"/>
      <c r="H277" s="22"/>
      <c r="I277" s="23"/>
      <c r="J277" s="23"/>
    </row>
    <row r="278" spans="1:10" ht="45" x14ac:dyDescent="0.25">
      <c r="A278" s="21" t="s">
        <v>487</v>
      </c>
      <c r="B278" s="22" t="s">
        <v>488</v>
      </c>
      <c r="C278" s="21"/>
      <c r="D278" s="21"/>
      <c r="E278" s="21"/>
      <c r="F278" s="22"/>
      <c r="G278" s="22"/>
      <c r="H278" s="22"/>
      <c r="I278" s="23"/>
      <c r="J278" s="23"/>
    </row>
    <row r="279" spans="1:10" ht="30" x14ac:dyDescent="0.25">
      <c r="A279" s="21" t="s">
        <v>489</v>
      </c>
      <c r="B279" s="22" t="s">
        <v>490</v>
      </c>
      <c r="C279" s="21"/>
      <c r="D279" s="21"/>
      <c r="E279" s="21"/>
      <c r="F279" s="22"/>
      <c r="G279" s="22"/>
      <c r="H279" s="22"/>
      <c r="I279" s="23"/>
      <c r="J279" s="23"/>
    </row>
    <row r="280" spans="1:10" ht="30" x14ac:dyDescent="0.25">
      <c r="A280" s="21" t="s">
        <v>491</v>
      </c>
      <c r="B280" s="22" t="s">
        <v>492</v>
      </c>
      <c r="C280" s="21"/>
      <c r="D280" s="21"/>
      <c r="E280" s="21"/>
      <c r="F280" s="22"/>
      <c r="G280" s="22"/>
      <c r="H280" s="22"/>
      <c r="I280" s="23"/>
      <c r="J280" s="23"/>
    </row>
    <row r="281" spans="1:10" ht="30" x14ac:dyDescent="0.25">
      <c r="A281" s="21" t="s">
        <v>493</v>
      </c>
      <c r="B281" s="22" t="s">
        <v>494</v>
      </c>
      <c r="C281" s="21"/>
      <c r="D281" s="21"/>
      <c r="E281" s="21"/>
      <c r="F281" s="22"/>
      <c r="G281" s="22"/>
      <c r="H281" s="22"/>
      <c r="I281" s="23"/>
      <c r="J281" s="23"/>
    </row>
    <row r="282" spans="1:10" x14ac:dyDescent="0.25">
      <c r="A282" s="21" t="s">
        <v>495</v>
      </c>
      <c r="B282" s="22" t="s">
        <v>496</v>
      </c>
      <c r="C282" s="21"/>
      <c r="D282" s="21"/>
      <c r="E282" s="21"/>
      <c r="F282" s="22"/>
      <c r="G282" s="22"/>
      <c r="H282" s="22"/>
      <c r="I282" s="23"/>
      <c r="J282" s="23"/>
    </row>
    <row r="283" spans="1:10" ht="45" x14ac:dyDescent="0.25">
      <c r="A283" s="21" t="s">
        <v>497</v>
      </c>
      <c r="B283" s="22" t="s">
        <v>498</v>
      </c>
      <c r="C283" s="21"/>
      <c r="D283" s="21"/>
      <c r="E283" s="21"/>
      <c r="F283" s="22"/>
      <c r="G283" s="22"/>
      <c r="H283" s="22"/>
      <c r="I283" s="23"/>
      <c r="J283" s="23"/>
    </row>
    <row r="284" spans="1:10" ht="30" x14ac:dyDescent="0.25">
      <c r="A284" s="21" t="s">
        <v>499</v>
      </c>
      <c r="B284" s="22" t="s">
        <v>500</v>
      </c>
      <c r="C284" s="21"/>
      <c r="D284" s="24"/>
      <c r="E284" s="21"/>
      <c r="F284" s="22"/>
      <c r="G284" s="22"/>
      <c r="H284" s="22"/>
      <c r="I284" s="23"/>
      <c r="J284" s="23"/>
    </row>
    <row r="285" spans="1:10" ht="30" x14ac:dyDescent="0.25">
      <c r="A285" s="21" t="s">
        <v>501</v>
      </c>
      <c r="B285" s="22" t="s">
        <v>502</v>
      </c>
      <c r="C285" s="21"/>
      <c r="D285" s="24"/>
      <c r="E285" s="21"/>
      <c r="F285" s="22"/>
      <c r="G285" s="22"/>
      <c r="H285" s="22"/>
      <c r="I285" s="23"/>
      <c r="J285" s="23"/>
    </row>
    <row r="286" spans="1:10" ht="120" x14ac:dyDescent="0.25">
      <c r="A286" s="21" t="s">
        <v>503</v>
      </c>
      <c r="B286" s="22" t="s">
        <v>504</v>
      </c>
      <c r="C286" s="21"/>
      <c r="D286" s="24"/>
      <c r="E286" s="21"/>
      <c r="F286" s="22"/>
      <c r="G286" s="22"/>
      <c r="H286" s="22"/>
      <c r="I286" s="23"/>
      <c r="J286" s="23"/>
    </row>
    <row r="287" spans="1:10" ht="30" x14ac:dyDescent="0.25">
      <c r="A287" s="21" t="s">
        <v>505</v>
      </c>
      <c r="B287" s="22" t="s">
        <v>506</v>
      </c>
      <c r="C287" s="21"/>
      <c r="D287" s="24"/>
      <c r="E287" s="21"/>
      <c r="F287" s="22"/>
      <c r="G287" s="22"/>
      <c r="H287" s="22"/>
      <c r="I287" s="23"/>
      <c r="J287" s="23"/>
    </row>
    <row r="288" spans="1:10" ht="90" x14ac:dyDescent="0.25">
      <c r="A288" s="21" t="s">
        <v>507</v>
      </c>
      <c r="B288" s="22" t="s">
        <v>508</v>
      </c>
      <c r="C288" s="21"/>
      <c r="D288" s="24"/>
      <c r="E288" s="21"/>
      <c r="F288" s="22"/>
      <c r="G288" s="22"/>
      <c r="H288" s="22"/>
      <c r="I288" s="23"/>
      <c r="J288" s="23"/>
    </row>
    <row r="289" spans="1:10" ht="30" x14ac:dyDescent="0.25">
      <c r="A289" s="13"/>
      <c r="B289" s="13"/>
      <c r="C289" s="13"/>
      <c r="D289" s="13"/>
      <c r="E289" s="13"/>
      <c r="F289" s="9" t="s">
        <v>219</v>
      </c>
      <c r="G289" s="9" t="str">
        <f>IF((COUNT(C201:C288)&lt;&gt;COUNT(G201:G288)),"", ROUND(SUM(G201:G288),2))</f>
        <v/>
      </c>
      <c r="H289" s="26" t="str">
        <f>IF((COUNT(C201:C288)&lt;&gt;COUNT(G201:G288)),"Neužpildytos visų objektų kainos", "")</f>
        <v>Neužpildytos visų objektų kainos</v>
      </c>
      <c r="I289" s="16"/>
      <c r="J289" s="16"/>
    </row>
    <row r="290" spans="1:10" ht="30" x14ac:dyDescent="0.25">
      <c r="A290" s="13"/>
      <c r="B290" s="13"/>
      <c r="C290" s="13"/>
      <c r="D290" s="9" t="s">
        <v>220</v>
      </c>
      <c r="E290" s="24"/>
      <c r="F290" s="9" t="s">
        <v>221</v>
      </c>
      <c r="G290" s="9" t="str">
        <f>IF(OR(G289="",E290=""),"", ROUND(PRODUCT(E290,G289)/100,2))</f>
        <v/>
      </c>
      <c r="H290" s="26" t="str">
        <f>IF(E290="", "Nurodykite taikomą PVM dydį", "")</f>
        <v>Nurodykite taikomą PVM dydį</v>
      </c>
      <c r="I290" s="16"/>
      <c r="J290" s="16"/>
    </row>
    <row r="291" spans="1:10" x14ac:dyDescent="0.25">
      <c r="A291" s="13"/>
      <c r="B291" s="13"/>
      <c r="C291" s="13"/>
      <c r="D291" s="13"/>
      <c r="E291" s="13"/>
      <c r="F291" s="9" t="s">
        <v>222</v>
      </c>
      <c r="G291" s="9">
        <f>IF(ISBLANK(G290), "", ROUND(SUM(G289:G290),2))</f>
        <v>0</v>
      </c>
      <c r="H291" s="16"/>
      <c r="I291" s="16"/>
      <c r="J291" s="16"/>
    </row>
    <row r="292" spans="1:10" x14ac:dyDescent="0.25">
      <c r="A292" s="13"/>
      <c r="B292" s="13"/>
      <c r="C292" s="13"/>
      <c r="D292" s="13"/>
      <c r="E292" s="13"/>
      <c r="F292" s="16"/>
      <c r="G292" s="16"/>
      <c r="H292" s="16"/>
      <c r="I292" s="16"/>
      <c r="J292" s="16"/>
    </row>
    <row r="293" spans="1:10" x14ac:dyDescent="0.25">
      <c r="A293" s="13"/>
      <c r="B293" s="13"/>
      <c r="C293" s="13"/>
      <c r="D293" s="13"/>
      <c r="E293" s="13"/>
      <c r="F293" s="16"/>
      <c r="G293" s="16"/>
      <c r="H293" s="16"/>
      <c r="I293" s="16"/>
      <c r="J293" s="16"/>
    </row>
    <row r="294" spans="1:10" x14ac:dyDescent="0.25">
      <c r="A294" s="13"/>
      <c r="B294" s="13"/>
      <c r="C294" s="13"/>
      <c r="D294" s="13"/>
      <c r="E294" s="13"/>
      <c r="F294" s="16"/>
      <c r="G294" s="16"/>
      <c r="H294" s="16"/>
      <c r="I294" s="16"/>
      <c r="J294" s="16"/>
    </row>
    <row r="295" spans="1:10" x14ac:dyDescent="0.25">
      <c r="A295" s="7" t="s">
        <v>509</v>
      </c>
      <c r="B295" s="7" t="s">
        <v>510</v>
      </c>
      <c r="C295" s="13"/>
      <c r="D295" s="13"/>
      <c r="E295" s="13"/>
      <c r="F295" s="16"/>
      <c r="G295" s="16"/>
      <c r="H295" s="16"/>
      <c r="I295" s="16"/>
      <c r="J295" s="16"/>
    </row>
    <row r="296" spans="1:10" x14ac:dyDescent="0.25">
      <c r="A296" s="13"/>
      <c r="B296" s="13"/>
      <c r="C296" s="13"/>
      <c r="D296" s="13"/>
      <c r="E296" s="13"/>
      <c r="F296" s="16"/>
      <c r="G296" s="16"/>
      <c r="H296" s="16"/>
      <c r="I296" s="16"/>
      <c r="J296" s="16"/>
    </row>
    <row r="297" spans="1:10" x14ac:dyDescent="0.25">
      <c r="A297" s="7" t="s">
        <v>28</v>
      </c>
      <c r="B297" s="13"/>
      <c r="C297" s="13"/>
      <c r="D297" s="13"/>
      <c r="E297" s="13"/>
      <c r="F297" s="16"/>
      <c r="G297" s="16"/>
      <c r="H297" s="16"/>
      <c r="I297" s="16"/>
      <c r="J297" s="16"/>
    </row>
    <row r="298" spans="1:10" s="5" customFormat="1" ht="75" x14ac:dyDescent="0.25">
      <c r="A298" s="11" t="s">
        <v>29</v>
      </c>
      <c r="B298" s="11" t="s">
        <v>30</v>
      </c>
      <c r="C298" s="11" t="s">
        <v>31</v>
      </c>
      <c r="D298" s="11" t="s">
        <v>32</v>
      </c>
      <c r="E298" s="11" t="s">
        <v>33</v>
      </c>
      <c r="F298" s="11" t="s">
        <v>34</v>
      </c>
      <c r="G298" s="11" t="s">
        <v>35</v>
      </c>
      <c r="H298" s="11" t="s">
        <v>36</v>
      </c>
      <c r="I298" s="11" t="s">
        <v>37</v>
      </c>
      <c r="J298" s="11" t="s">
        <v>38</v>
      </c>
    </row>
    <row r="299" spans="1:10" ht="45" x14ac:dyDescent="0.25">
      <c r="A299" s="8" t="s">
        <v>511</v>
      </c>
      <c r="B299" s="9" t="s">
        <v>512</v>
      </c>
      <c r="C299" s="21"/>
      <c r="D299" s="21"/>
      <c r="E299" s="21"/>
      <c r="F299" s="22"/>
      <c r="G299" s="22"/>
      <c r="H299" s="22"/>
      <c r="I299" s="22"/>
      <c r="J299" s="22"/>
    </row>
    <row r="300" spans="1:10" ht="45" x14ac:dyDescent="0.25">
      <c r="A300" s="21" t="s">
        <v>513</v>
      </c>
      <c r="B300" s="22" t="s">
        <v>512</v>
      </c>
      <c r="C300" s="21">
        <v>1</v>
      </c>
      <c r="D300" s="21"/>
      <c r="E300" s="21" t="s">
        <v>228</v>
      </c>
      <c r="F300" s="23"/>
      <c r="G300" s="22" t="str">
        <f>IF(ISBLANK(F300),"", PRODUCT(C300,F300))</f>
        <v/>
      </c>
      <c r="H300" s="23"/>
      <c r="I300" s="22"/>
      <c r="J300" s="22"/>
    </row>
    <row r="301" spans="1:10" ht="30" x14ac:dyDescent="0.25">
      <c r="A301" s="21" t="s">
        <v>514</v>
      </c>
      <c r="B301" s="22" t="s">
        <v>515</v>
      </c>
      <c r="C301" s="21"/>
      <c r="D301" s="21"/>
      <c r="E301" s="21"/>
      <c r="F301" s="22"/>
      <c r="G301" s="22"/>
      <c r="H301" s="22"/>
      <c r="I301" s="23"/>
      <c r="J301" s="23"/>
    </row>
    <row r="302" spans="1:10" ht="30" x14ac:dyDescent="0.25">
      <c r="A302" s="21" t="s">
        <v>516</v>
      </c>
      <c r="B302" s="22" t="s">
        <v>517</v>
      </c>
      <c r="C302" s="21"/>
      <c r="D302" s="21"/>
      <c r="E302" s="21"/>
      <c r="F302" s="22"/>
      <c r="G302" s="22"/>
      <c r="H302" s="22"/>
      <c r="I302" s="23"/>
      <c r="J302" s="23"/>
    </row>
    <row r="303" spans="1:10" x14ac:dyDescent="0.25">
      <c r="A303" s="21" t="s">
        <v>518</v>
      </c>
      <c r="B303" s="22" t="s">
        <v>519</v>
      </c>
      <c r="C303" s="21"/>
      <c r="D303" s="21"/>
      <c r="E303" s="21"/>
      <c r="F303" s="22"/>
      <c r="G303" s="22"/>
      <c r="H303" s="22"/>
      <c r="I303" s="23"/>
      <c r="J303" s="23"/>
    </row>
    <row r="304" spans="1:10" ht="30" x14ac:dyDescent="0.25">
      <c r="A304" s="21" t="s">
        <v>520</v>
      </c>
      <c r="B304" s="22" t="s">
        <v>360</v>
      </c>
      <c r="C304" s="21"/>
      <c r="D304" s="21"/>
      <c r="E304" s="21"/>
      <c r="F304" s="22"/>
      <c r="G304" s="22"/>
      <c r="H304" s="22"/>
      <c r="I304" s="23"/>
      <c r="J304" s="23"/>
    </row>
    <row r="305" spans="1:10" ht="30" x14ac:dyDescent="0.25">
      <c r="A305" s="21" t="s">
        <v>521</v>
      </c>
      <c r="B305" s="22" t="s">
        <v>362</v>
      </c>
      <c r="C305" s="21"/>
      <c r="D305" s="21"/>
      <c r="E305" s="21"/>
      <c r="F305" s="22"/>
      <c r="G305" s="22"/>
      <c r="H305" s="22"/>
      <c r="I305" s="23"/>
      <c r="J305" s="23"/>
    </row>
    <row r="306" spans="1:10" ht="30" x14ac:dyDescent="0.25">
      <c r="A306" s="21" t="s">
        <v>522</v>
      </c>
      <c r="B306" s="22" t="s">
        <v>523</v>
      </c>
      <c r="C306" s="21"/>
      <c r="D306" s="21"/>
      <c r="E306" s="21"/>
      <c r="F306" s="22"/>
      <c r="G306" s="22"/>
      <c r="H306" s="22"/>
      <c r="I306" s="23"/>
      <c r="J306" s="23"/>
    </row>
    <row r="307" spans="1:10" ht="60" x14ac:dyDescent="0.25">
      <c r="A307" s="21" t="s">
        <v>524</v>
      </c>
      <c r="B307" s="22" t="s">
        <v>525</v>
      </c>
      <c r="C307" s="21"/>
      <c r="D307" s="21"/>
      <c r="E307" s="21"/>
      <c r="F307" s="22"/>
      <c r="G307" s="22"/>
      <c r="H307" s="22"/>
      <c r="I307" s="23"/>
      <c r="J307" s="23"/>
    </row>
    <row r="308" spans="1:10" ht="30" x14ac:dyDescent="0.25">
      <c r="A308" s="21" t="s">
        <v>526</v>
      </c>
      <c r="B308" s="22" t="s">
        <v>527</v>
      </c>
      <c r="C308" s="21"/>
      <c r="D308" s="21"/>
      <c r="E308" s="21"/>
      <c r="F308" s="22"/>
      <c r="G308" s="22"/>
      <c r="H308" s="22"/>
      <c r="I308" s="23"/>
      <c r="J308" s="23"/>
    </row>
    <row r="309" spans="1:10" ht="30" x14ac:dyDescent="0.25">
      <c r="A309" s="21" t="s">
        <v>528</v>
      </c>
      <c r="B309" s="22" t="s">
        <v>529</v>
      </c>
      <c r="C309" s="21"/>
      <c r="D309" s="21"/>
      <c r="E309" s="21"/>
      <c r="F309" s="22"/>
      <c r="G309" s="22"/>
      <c r="H309" s="22"/>
      <c r="I309" s="23"/>
      <c r="J309" s="23"/>
    </row>
    <row r="310" spans="1:10" ht="30" x14ac:dyDescent="0.25">
      <c r="A310" s="21" t="s">
        <v>530</v>
      </c>
      <c r="B310" s="22" t="s">
        <v>531</v>
      </c>
      <c r="C310" s="21"/>
      <c r="D310" s="21"/>
      <c r="E310" s="21"/>
      <c r="F310" s="22"/>
      <c r="G310" s="22"/>
      <c r="H310" s="22"/>
      <c r="I310" s="23"/>
      <c r="J310" s="23"/>
    </row>
    <row r="311" spans="1:10" ht="30" x14ac:dyDescent="0.25">
      <c r="A311" s="21" t="s">
        <v>532</v>
      </c>
      <c r="B311" s="22" t="s">
        <v>533</v>
      </c>
      <c r="C311" s="21"/>
      <c r="D311" s="21"/>
      <c r="E311" s="21"/>
      <c r="F311" s="22"/>
      <c r="G311" s="22"/>
      <c r="H311" s="22"/>
      <c r="I311" s="23"/>
      <c r="J311" s="23"/>
    </row>
    <row r="312" spans="1:10" x14ac:dyDescent="0.25">
      <c r="A312" s="21" t="s">
        <v>534</v>
      </c>
      <c r="B312" s="22" t="s">
        <v>374</v>
      </c>
      <c r="C312" s="21"/>
      <c r="D312" s="21"/>
      <c r="E312" s="21"/>
      <c r="F312" s="22"/>
      <c r="G312" s="22"/>
      <c r="H312" s="22"/>
      <c r="I312" s="23"/>
      <c r="J312" s="23"/>
    </row>
    <row r="313" spans="1:10" ht="30" x14ac:dyDescent="0.25">
      <c r="A313" s="21" t="s">
        <v>535</v>
      </c>
      <c r="B313" s="22" t="s">
        <v>536</v>
      </c>
      <c r="C313" s="21"/>
      <c r="D313" s="21"/>
      <c r="E313" s="21"/>
      <c r="F313" s="22"/>
      <c r="G313" s="22"/>
      <c r="H313" s="22"/>
      <c r="I313" s="23"/>
      <c r="J313" s="23"/>
    </row>
    <row r="314" spans="1:10" ht="45" x14ac:dyDescent="0.25">
      <c r="A314" s="21" t="s">
        <v>537</v>
      </c>
      <c r="B314" s="22" t="s">
        <v>538</v>
      </c>
      <c r="C314" s="21"/>
      <c r="D314" s="21"/>
      <c r="E314" s="21"/>
      <c r="F314" s="22"/>
      <c r="G314" s="22"/>
      <c r="H314" s="22"/>
      <c r="I314" s="23"/>
      <c r="J314" s="23"/>
    </row>
    <row r="315" spans="1:10" x14ac:dyDescent="0.25">
      <c r="A315" s="21" t="s">
        <v>539</v>
      </c>
      <c r="B315" s="22" t="s">
        <v>540</v>
      </c>
      <c r="C315" s="21"/>
      <c r="D315" s="21"/>
      <c r="E315" s="21"/>
      <c r="F315" s="22"/>
      <c r="G315" s="22"/>
      <c r="H315" s="22"/>
      <c r="I315" s="23"/>
      <c r="J315" s="23"/>
    </row>
    <row r="316" spans="1:10" ht="30" x14ac:dyDescent="0.25">
      <c r="A316" s="21" t="s">
        <v>541</v>
      </c>
      <c r="B316" s="22" t="s">
        <v>542</v>
      </c>
      <c r="C316" s="21"/>
      <c r="D316" s="21"/>
      <c r="E316" s="21"/>
      <c r="F316" s="22"/>
      <c r="G316" s="22"/>
      <c r="H316" s="22"/>
      <c r="I316" s="23"/>
      <c r="J316" s="23"/>
    </row>
    <row r="317" spans="1:10" x14ac:dyDescent="0.25">
      <c r="A317" s="21" t="s">
        <v>543</v>
      </c>
      <c r="B317" s="22" t="s">
        <v>544</v>
      </c>
      <c r="C317" s="21"/>
      <c r="D317" s="21"/>
      <c r="E317" s="21"/>
      <c r="F317" s="22"/>
      <c r="G317" s="22"/>
      <c r="H317" s="22"/>
      <c r="I317" s="23"/>
      <c r="J317" s="23"/>
    </row>
    <row r="318" spans="1:10" ht="30" x14ac:dyDescent="0.25">
      <c r="A318" s="21" t="s">
        <v>545</v>
      </c>
      <c r="B318" s="22" t="s">
        <v>546</v>
      </c>
      <c r="C318" s="21"/>
      <c r="D318" s="21"/>
      <c r="E318" s="21"/>
      <c r="F318" s="22"/>
      <c r="G318" s="22"/>
      <c r="H318" s="22"/>
      <c r="I318" s="23"/>
      <c r="J318" s="23"/>
    </row>
    <row r="319" spans="1:10" x14ac:dyDescent="0.25">
      <c r="A319" s="21" t="s">
        <v>547</v>
      </c>
      <c r="B319" s="22" t="s">
        <v>548</v>
      </c>
      <c r="C319" s="21"/>
      <c r="D319" s="21"/>
      <c r="E319" s="21"/>
      <c r="F319" s="22"/>
      <c r="G319" s="22"/>
      <c r="H319" s="22"/>
      <c r="I319" s="23"/>
      <c r="J319" s="23"/>
    </row>
    <row r="320" spans="1:10" ht="45" x14ac:dyDescent="0.25">
      <c r="A320" s="21" t="s">
        <v>549</v>
      </c>
      <c r="B320" s="22" t="s">
        <v>550</v>
      </c>
      <c r="C320" s="21"/>
      <c r="D320" s="21"/>
      <c r="E320" s="21"/>
      <c r="F320" s="22"/>
      <c r="G320" s="22"/>
      <c r="H320" s="22"/>
      <c r="I320" s="23"/>
      <c r="J320" s="23"/>
    </row>
    <row r="321" spans="1:10" x14ac:dyDescent="0.25">
      <c r="A321" s="21" t="s">
        <v>551</v>
      </c>
      <c r="B321" s="22" t="s">
        <v>552</v>
      </c>
      <c r="C321" s="21"/>
      <c r="D321" s="21"/>
      <c r="E321" s="21"/>
      <c r="F321" s="22"/>
      <c r="G321" s="22"/>
      <c r="H321" s="22"/>
      <c r="I321" s="23"/>
      <c r="J321" s="23"/>
    </row>
    <row r="322" spans="1:10" x14ac:dyDescent="0.25">
      <c r="A322" s="21" t="s">
        <v>553</v>
      </c>
      <c r="B322" s="22" t="s">
        <v>554</v>
      </c>
      <c r="C322" s="21"/>
      <c r="D322" s="21"/>
      <c r="E322" s="21"/>
      <c r="F322" s="22"/>
      <c r="G322" s="22"/>
      <c r="H322" s="22"/>
      <c r="I322" s="23"/>
      <c r="J322" s="23"/>
    </row>
    <row r="323" spans="1:10" x14ac:dyDescent="0.25">
      <c r="A323" s="21" t="s">
        <v>555</v>
      </c>
      <c r="B323" s="22" t="s">
        <v>392</v>
      </c>
      <c r="C323" s="21"/>
      <c r="D323" s="21"/>
      <c r="E323" s="21"/>
      <c r="F323" s="22"/>
      <c r="G323" s="22"/>
      <c r="H323" s="22"/>
      <c r="I323" s="23"/>
      <c r="J323" s="23"/>
    </row>
    <row r="324" spans="1:10" x14ac:dyDescent="0.25">
      <c r="A324" s="21" t="s">
        <v>556</v>
      </c>
      <c r="B324" s="22" t="s">
        <v>394</v>
      </c>
      <c r="C324" s="21"/>
      <c r="D324" s="21"/>
      <c r="E324" s="21"/>
      <c r="F324" s="22"/>
      <c r="G324" s="22"/>
      <c r="H324" s="22"/>
      <c r="I324" s="23"/>
      <c r="J324" s="23"/>
    </row>
    <row r="325" spans="1:10" x14ac:dyDescent="0.25">
      <c r="A325" s="21" t="s">
        <v>557</v>
      </c>
      <c r="B325" s="22" t="s">
        <v>558</v>
      </c>
      <c r="C325" s="21"/>
      <c r="D325" s="21"/>
      <c r="E325" s="21"/>
      <c r="F325" s="22"/>
      <c r="G325" s="22"/>
      <c r="H325" s="22"/>
      <c r="I325" s="23"/>
      <c r="J325" s="23"/>
    </row>
    <row r="326" spans="1:10" x14ac:dyDescent="0.25">
      <c r="A326" s="21" t="s">
        <v>559</v>
      </c>
      <c r="B326" s="22" t="s">
        <v>398</v>
      </c>
      <c r="C326" s="21"/>
      <c r="D326" s="21"/>
      <c r="E326" s="21"/>
      <c r="F326" s="22"/>
      <c r="G326" s="22"/>
      <c r="H326" s="22"/>
      <c r="I326" s="23"/>
      <c r="J326" s="23"/>
    </row>
    <row r="327" spans="1:10" x14ac:dyDescent="0.25">
      <c r="A327" s="21" t="s">
        <v>560</v>
      </c>
      <c r="B327" s="22" t="s">
        <v>561</v>
      </c>
      <c r="C327" s="21"/>
      <c r="D327" s="21"/>
      <c r="E327" s="21"/>
      <c r="F327" s="22"/>
      <c r="G327" s="22"/>
      <c r="H327" s="22"/>
      <c r="I327" s="23"/>
      <c r="J327" s="23"/>
    </row>
    <row r="328" spans="1:10" ht="30" x14ac:dyDescent="0.25">
      <c r="A328" s="21" t="s">
        <v>562</v>
      </c>
      <c r="B328" s="22" t="s">
        <v>563</v>
      </c>
      <c r="C328" s="21"/>
      <c r="D328" s="21"/>
      <c r="E328" s="21"/>
      <c r="F328" s="22"/>
      <c r="G328" s="22"/>
      <c r="H328" s="22"/>
      <c r="I328" s="23"/>
      <c r="J328" s="23"/>
    </row>
    <row r="329" spans="1:10" ht="45" x14ac:dyDescent="0.25">
      <c r="A329" s="21" t="s">
        <v>564</v>
      </c>
      <c r="B329" s="22" t="s">
        <v>565</v>
      </c>
      <c r="C329" s="21"/>
      <c r="D329" s="21"/>
      <c r="E329" s="21"/>
      <c r="F329" s="22"/>
      <c r="G329" s="22"/>
      <c r="H329" s="22"/>
      <c r="I329" s="23"/>
      <c r="J329" s="23"/>
    </row>
    <row r="330" spans="1:10" x14ac:dyDescent="0.25">
      <c r="A330" s="21" t="s">
        <v>566</v>
      </c>
      <c r="B330" s="22" t="s">
        <v>412</v>
      </c>
      <c r="C330" s="21"/>
      <c r="D330" s="21"/>
      <c r="E330" s="21"/>
      <c r="F330" s="22"/>
      <c r="G330" s="22"/>
      <c r="H330" s="22"/>
      <c r="I330" s="23"/>
      <c r="J330" s="23"/>
    </row>
    <row r="331" spans="1:10" ht="30" x14ac:dyDescent="0.25">
      <c r="A331" s="21" t="s">
        <v>567</v>
      </c>
      <c r="B331" s="22" t="s">
        <v>568</v>
      </c>
      <c r="C331" s="21"/>
      <c r="D331" s="21"/>
      <c r="E331" s="21"/>
      <c r="F331" s="22"/>
      <c r="G331" s="22"/>
      <c r="H331" s="22"/>
      <c r="I331" s="23"/>
      <c r="J331" s="23"/>
    </row>
    <row r="332" spans="1:10" ht="30" x14ac:dyDescent="0.25">
      <c r="A332" s="21" t="s">
        <v>569</v>
      </c>
      <c r="B332" s="22" t="s">
        <v>570</v>
      </c>
      <c r="C332" s="21"/>
      <c r="D332" s="21"/>
      <c r="E332" s="21"/>
      <c r="F332" s="22"/>
      <c r="G332" s="22"/>
      <c r="H332" s="22"/>
      <c r="I332" s="23"/>
      <c r="J332" s="23"/>
    </row>
    <row r="333" spans="1:10" ht="30" x14ac:dyDescent="0.25">
      <c r="A333" s="21" t="s">
        <v>571</v>
      </c>
      <c r="B333" s="22" t="s">
        <v>418</v>
      </c>
      <c r="C333" s="21"/>
      <c r="D333" s="21"/>
      <c r="E333" s="21"/>
      <c r="F333" s="22"/>
      <c r="G333" s="22"/>
      <c r="H333" s="22"/>
      <c r="I333" s="23"/>
      <c r="J333" s="23"/>
    </row>
    <row r="334" spans="1:10" ht="45" x14ac:dyDescent="0.25">
      <c r="A334" s="21" t="s">
        <v>572</v>
      </c>
      <c r="B334" s="22" t="s">
        <v>573</v>
      </c>
      <c r="C334" s="21"/>
      <c r="D334" s="21"/>
      <c r="E334" s="21"/>
      <c r="F334" s="22"/>
      <c r="G334" s="22"/>
      <c r="H334" s="22"/>
      <c r="I334" s="23"/>
      <c r="J334" s="23"/>
    </row>
    <row r="335" spans="1:10" ht="75" x14ac:dyDescent="0.25">
      <c r="A335" s="21" t="s">
        <v>574</v>
      </c>
      <c r="B335" s="22" t="s">
        <v>575</v>
      </c>
      <c r="C335" s="21"/>
      <c r="D335" s="21"/>
      <c r="E335" s="21"/>
      <c r="F335" s="22"/>
      <c r="G335" s="22"/>
      <c r="H335" s="22"/>
      <c r="I335" s="23"/>
      <c r="J335" s="23"/>
    </row>
    <row r="336" spans="1:10" ht="30" x14ac:dyDescent="0.25">
      <c r="A336" s="21" t="s">
        <v>576</v>
      </c>
      <c r="B336" s="22" t="s">
        <v>577</v>
      </c>
      <c r="C336" s="21"/>
      <c r="D336" s="21"/>
      <c r="E336" s="21"/>
      <c r="F336" s="22"/>
      <c r="G336" s="22"/>
      <c r="H336" s="22"/>
      <c r="I336" s="23"/>
      <c r="J336" s="23"/>
    </row>
    <row r="337" spans="1:10" ht="45" x14ac:dyDescent="0.25">
      <c r="A337" s="21" t="s">
        <v>578</v>
      </c>
      <c r="B337" s="22" t="s">
        <v>579</v>
      </c>
      <c r="C337" s="21"/>
      <c r="D337" s="21"/>
      <c r="E337" s="21"/>
      <c r="F337" s="22"/>
      <c r="G337" s="22"/>
      <c r="H337" s="22"/>
      <c r="I337" s="23"/>
      <c r="J337" s="23"/>
    </row>
    <row r="338" spans="1:10" ht="45" x14ac:dyDescent="0.25">
      <c r="A338" s="21" t="s">
        <v>580</v>
      </c>
      <c r="B338" s="22" t="s">
        <v>581</v>
      </c>
      <c r="C338" s="21"/>
      <c r="D338" s="21"/>
      <c r="E338" s="21"/>
      <c r="F338" s="22"/>
      <c r="G338" s="22"/>
      <c r="H338" s="22"/>
      <c r="I338" s="23"/>
      <c r="J338" s="23"/>
    </row>
    <row r="339" spans="1:10" ht="60" x14ac:dyDescent="0.25">
      <c r="A339" s="21" t="s">
        <v>582</v>
      </c>
      <c r="B339" s="22" t="s">
        <v>583</v>
      </c>
      <c r="C339" s="21"/>
      <c r="D339" s="21"/>
      <c r="E339" s="21"/>
      <c r="F339" s="22"/>
      <c r="G339" s="22"/>
      <c r="H339" s="22"/>
      <c r="I339" s="23"/>
      <c r="J339" s="23"/>
    </row>
    <row r="340" spans="1:10" x14ac:dyDescent="0.25">
      <c r="A340" s="21" t="s">
        <v>584</v>
      </c>
      <c r="B340" s="22" t="s">
        <v>428</v>
      </c>
      <c r="C340" s="21"/>
      <c r="D340" s="21"/>
      <c r="E340" s="21"/>
      <c r="F340" s="22"/>
      <c r="G340" s="22"/>
      <c r="H340" s="22"/>
      <c r="I340" s="23"/>
      <c r="J340" s="23"/>
    </row>
    <row r="341" spans="1:10" ht="45" x14ac:dyDescent="0.25">
      <c r="A341" s="21" t="s">
        <v>585</v>
      </c>
      <c r="B341" s="22" t="s">
        <v>586</v>
      </c>
      <c r="C341" s="21"/>
      <c r="D341" s="21"/>
      <c r="E341" s="21"/>
      <c r="F341" s="22"/>
      <c r="G341" s="22"/>
      <c r="H341" s="22"/>
      <c r="I341" s="23"/>
      <c r="J341" s="23"/>
    </row>
    <row r="342" spans="1:10" ht="60" x14ac:dyDescent="0.25">
      <c r="A342" s="21" t="s">
        <v>587</v>
      </c>
      <c r="B342" s="22" t="s">
        <v>432</v>
      </c>
      <c r="C342" s="21"/>
      <c r="D342" s="21"/>
      <c r="E342" s="21"/>
      <c r="F342" s="22"/>
      <c r="G342" s="22"/>
      <c r="H342" s="22"/>
      <c r="I342" s="23"/>
      <c r="J342" s="23"/>
    </row>
    <row r="343" spans="1:10" ht="30" x14ac:dyDescent="0.25">
      <c r="A343" s="21" t="s">
        <v>588</v>
      </c>
      <c r="B343" s="22" t="s">
        <v>434</v>
      </c>
      <c r="C343" s="21"/>
      <c r="D343" s="21"/>
      <c r="E343" s="21"/>
      <c r="F343" s="22"/>
      <c r="G343" s="22"/>
      <c r="H343" s="22"/>
      <c r="I343" s="23"/>
      <c r="J343" s="23"/>
    </row>
    <row r="344" spans="1:10" ht="60" x14ac:dyDescent="0.25">
      <c r="A344" s="21" t="s">
        <v>589</v>
      </c>
      <c r="B344" s="22" t="s">
        <v>590</v>
      </c>
      <c r="C344" s="21"/>
      <c r="D344" s="21"/>
      <c r="E344" s="21"/>
      <c r="F344" s="22"/>
      <c r="G344" s="22"/>
      <c r="H344" s="22"/>
      <c r="I344" s="23"/>
      <c r="J344" s="23"/>
    </row>
    <row r="345" spans="1:10" ht="60" x14ac:dyDescent="0.25">
      <c r="A345" s="21" t="s">
        <v>591</v>
      </c>
      <c r="B345" s="22" t="s">
        <v>464</v>
      </c>
      <c r="C345" s="21"/>
      <c r="D345" s="21"/>
      <c r="E345" s="21"/>
      <c r="F345" s="22"/>
      <c r="G345" s="22"/>
      <c r="H345" s="22"/>
      <c r="I345" s="23"/>
      <c r="J345" s="23"/>
    </row>
    <row r="346" spans="1:10" ht="60" x14ac:dyDescent="0.25">
      <c r="A346" s="21" t="s">
        <v>592</v>
      </c>
      <c r="B346" s="22" t="s">
        <v>466</v>
      </c>
      <c r="C346" s="21"/>
      <c r="D346" s="21"/>
      <c r="E346" s="21"/>
      <c r="F346" s="22"/>
      <c r="G346" s="22"/>
      <c r="H346" s="22"/>
      <c r="I346" s="23"/>
      <c r="J346" s="23"/>
    </row>
    <row r="347" spans="1:10" ht="30" x14ac:dyDescent="0.25">
      <c r="A347" s="21" t="s">
        <v>593</v>
      </c>
      <c r="B347" s="22" t="s">
        <v>594</v>
      </c>
      <c r="C347" s="21"/>
      <c r="D347" s="21"/>
      <c r="E347" s="21"/>
      <c r="F347" s="22"/>
      <c r="G347" s="22"/>
      <c r="H347" s="22"/>
      <c r="I347" s="23"/>
      <c r="J347" s="23"/>
    </row>
    <row r="348" spans="1:10" ht="45" x14ac:dyDescent="0.25">
      <c r="A348" s="21" t="s">
        <v>595</v>
      </c>
      <c r="B348" s="22" t="s">
        <v>596</v>
      </c>
      <c r="C348" s="21"/>
      <c r="D348" s="21"/>
      <c r="E348" s="21"/>
      <c r="F348" s="22"/>
      <c r="G348" s="22"/>
      <c r="H348" s="22"/>
      <c r="I348" s="23"/>
      <c r="J348" s="23"/>
    </row>
    <row r="349" spans="1:10" ht="75" x14ac:dyDescent="0.25">
      <c r="A349" s="21" t="s">
        <v>597</v>
      </c>
      <c r="B349" s="22" t="s">
        <v>598</v>
      </c>
      <c r="C349" s="21"/>
      <c r="D349" s="21"/>
      <c r="E349" s="21"/>
      <c r="F349" s="22"/>
      <c r="G349" s="22"/>
      <c r="H349" s="22"/>
      <c r="I349" s="23"/>
      <c r="J349" s="23"/>
    </row>
    <row r="350" spans="1:10" ht="30" x14ac:dyDescent="0.25">
      <c r="A350" s="21" t="s">
        <v>599</v>
      </c>
      <c r="B350" s="22" t="s">
        <v>600</v>
      </c>
      <c r="C350" s="21"/>
      <c r="D350" s="21"/>
      <c r="E350" s="21"/>
      <c r="F350" s="22"/>
      <c r="G350" s="22"/>
      <c r="H350" s="22"/>
      <c r="I350" s="23"/>
      <c r="J350" s="23"/>
    </row>
    <row r="351" spans="1:10" ht="30" x14ac:dyDescent="0.25">
      <c r="A351" s="21" t="s">
        <v>601</v>
      </c>
      <c r="B351" s="22" t="s">
        <v>602</v>
      </c>
      <c r="C351" s="21"/>
      <c r="D351" s="21"/>
      <c r="E351" s="21"/>
      <c r="F351" s="22"/>
      <c r="G351" s="22"/>
      <c r="H351" s="22"/>
      <c r="I351" s="23"/>
      <c r="J351" s="23"/>
    </row>
    <row r="352" spans="1:10" ht="30" x14ac:dyDescent="0.25">
      <c r="A352" s="21" t="s">
        <v>603</v>
      </c>
      <c r="B352" s="22" t="s">
        <v>604</v>
      </c>
      <c r="C352" s="21"/>
      <c r="D352" s="21"/>
      <c r="E352" s="21"/>
      <c r="F352" s="22"/>
      <c r="G352" s="22"/>
      <c r="H352" s="22"/>
      <c r="I352" s="23"/>
      <c r="J352" s="23"/>
    </row>
    <row r="353" spans="1:10" ht="30" x14ac:dyDescent="0.25">
      <c r="A353" s="21" t="s">
        <v>605</v>
      </c>
      <c r="B353" s="22" t="s">
        <v>606</v>
      </c>
      <c r="C353" s="21"/>
      <c r="D353" s="21"/>
      <c r="E353" s="21"/>
      <c r="F353" s="22"/>
      <c r="G353" s="22"/>
      <c r="H353" s="22"/>
      <c r="I353" s="23"/>
      <c r="J353" s="23"/>
    </row>
    <row r="354" spans="1:10" x14ac:dyDescent="0.25">
      <c r="A354" s="21" t="s">
        <v>607</v>
      </c>
      <c r="B354" s="22" t="s">
        <v>608</v>
      </c>
      <c r="C354" s="21"/>
      <c r="D354" s="21"/>
      <c r="E354" s="21"/>
      <c r="F354" s="22"/>
      <c r="G354" s="22"/>
      <c r="H354" s="22"/>
      <c r="I354" s="23"/>
      <c r="J354" s="23"/>
    </row>
    <row r="355" spans="1:10" x14ac:dyDescent="0.25">
      <c r="A355" s="21" t="s">
        <v>609</v>
      </c>
      <c r="B355" s="22" t="s">
        <v>610</v>
      </c>
      <c r="C355" s="21"/>
      <c r="D355" s="21"/>
      <c r="E355" s="21"/>
      <c r="F355" s="22"/>
      <c r="G355" s="22"/>
      <c r="H355" s="22"/>
      <c r="I355" s="23"/>
      <c r="J355" s="23"/>
    </row>
    <row r="356" spans="1:10" ht="30" x14ac:dyDescent="0.25">
      <c r="A356" s="21" t="s">
        <v>611</v>
      </c>
      <c r="B356" s="22" t="s">
        <v>612</v>
      </c>
      <c r="C356" s="21"/>
      <c r="D356" s="21"/>
      <c r="E356" s="21"/>
      <c r="F356" s="22"/>
      <c r="G356" s="22"/>
      <c r="H356" s="22"/>
      <c r="I356" s="23"/>
      <c r="J356" s="23"/>
    </row>
    <row r="357" spans="1:10" ht="30" x14ac:dyDescent="0.25">
      <c r="A357" s="21" t="s">
        <v>613</v>
      </c>
      <c r="B357" s="22" t="s">
        <v>614</v>
      </c>
      <c r="C357" s="21"/>
      <c r="D357" s="21"/>
      <c r="E357" s="21"/>
      <c r="F357" s="22"/>
      <c r="G357" s="22"/>
      <c r="H357" s="22"/>
      <c r="I357" s="23"/>
      <c r="J357" s="23"/>
    </row>
    <row r="358" spans="1:10" ht="30" x14ac:dyDescent="0.25">
      <c r="A358" s="21" t="s">
        <v>615</v>
      </c>
      <c r="B358" s="22" t="s">
        <v>616</v>
      </c>
      <c r="C358" s="21"/>
      <c r="D358" s="21"/>
      <c r="E358" s="21"/>
      <c r="F358" s="22"/>
      <c r="G358" s="22"/>
      <c r="H358" s="22"/>
      <c r="I358" s="23"/>
      <c r="J358" s="23"/>
    </row>
    <row r="359" spans="1:10" ht="30" x14ac:dyDescent="0.25">
      <c r="A359" s="21" t="s">
        <v>617</v>
      </c>
      <c r="B359" s="22" t="s">
        <v>618</v>
      </c>
      <c r="C359" s="21"/>
      <c r="D359" s="21"/>
      <c r="E359" s="21"/>
      <c r="F359" s="22"/>
      <c r="G359" s="22"/>
      <c r="H359" s="22"/>
      <c r="I359" s="23"/>
      <c r="J359" s="23"/>
    </row>
    <row r="360" spans="1:10" ht="45" x14ac:dyDescent="0.25">
      <c r="A360" s="21" t="s">
        <v>619</v>
      </c>
      <c r="B360" s="22" t="s">
        <v>620</v>
      </c>
      <c r="C360" s="21"/>
      <c r="D360" s="21"/>
      <c r="E360" s="21"/>
      <c r="F360" s="22"/>
      <c r="G360" s="22"/>
      <c r="H360" s="22"/>
      <c r="I360" s="23"/>
      <c r="J360" s="23"/>
    </row>
    <row r="361" spans="1:10" ht="30" x14ac:dyDescent="0.25">
      <c r="A361" s="21" t="s">
        <v>621</v>
      </c>
      <c r="B361" s="22" t="s">
        <v>622</v>
      </c>
      <c r="C361" s="21"/>
      <c r="D361" s="21"/>
      <c r="E361" s="21"/>
      <c r="F361" s="22"/>
      <c r="G361" s="22"/>
      <c r="H361" s="22"/>
      <c r="I361" s="23"/>
      <c r="J361" s="23"/>
    </row>
    <row r="362" spans="1:10" ht="30" x14ac:dyDescent="0.25">
      <c r="A362" s="21" t="s">
        <v>623</v>
      </c>
      <c r="B362" s="22" t="s">
        <v>624</v>
      </c>
      <c r="C362" s="21"/>
      <c r="D362" s="21"/>
      <c r="E362" s="21"/>
      <c r="F362" s="22"/>
      <c r="G362" s="22"/>
      <c r="H362" s="22"/>
      <c r="I362" s="23"/>
      <c r="J362" s="23"/>
    </row>
    <row r="363" spans="1:10" ht="30" x14ac:dyDescent="0.25">
      <c r="A363" s="21" t="s">
        <v>625</v>
      </c>
      <c r="B363" s="22" t="s">
        <v>626</v>
      </c>
      <c r="C363" s="21"/>
      <c r="D363" s="21"/>
      <c r="E363" s="21"/>
      <c r="F363" s="22"/>
      <c r="G363" s="22"/>
      <c r="H363" s="22"/>
      <c r="I363" s="23"/>
      <c r="J363" s="23"/>
    </row>
    <row r="364" spans="1:10" ht="45" x14ac:dyDescent="0.25">
      <c r="A364" s="21" t="s">
        <v>627</v>
      </c>
      <c r="B364" s="22" t="s">
        <v>628</v>
      </c>
      <c r="C364" s="21"/>
      <c r="D364" s="21"/>
      <c r="E364" s="21"/>
      <c r="F364" s="22"/>
      <c r="G364" s="22"/>
      <c r="H364" s="22"/>
      <c r="I364" s="23"/>
      <c r="J364" s="23"/>
    </row>
    <row r="365" spans="1:10" ht="30" x14ac:dyDescent="0.25">
      <c r="A365" s="21" t="s">
        <v>629</v>
      </c>
      <c r="B365" s="22" t="s">
        <v>630</v>
      </c>
      <c r="C365" s="21"/>
      <c r="D365" s="21"/>
      <c r="E365" s="21"/>
      <c r="F365" s="22"/>
      <c r="G365" s="22"/>
      <c r="H365" s="22"/>
      <c r="I365" s="23"/>
      <c r="J365" s="23"/>
    </row>
    <row r="366" spans="1:10" ht="60" x14ac:dyDescent="0.25">
      <c r="A366" s="21" t="s">
        <v>631</v>
      </c>
      <c r="B366" s="22" t="s">
        <v>632</v>
      </c>
      <c r="C366" s="21"/>
      <c r="D366" s="21"/>
      <c r="E366" s="21"/>
      <c r="F366" s="22"/>
      <c r="G366" s="22"/>
      <c r="H366" s="22"/>
      <c r="I366" s="23"/>
      <c r="J366" s="23"/>
    </row>
    <row r="367" spans="1:10" ht="30" x14ac:dyDescent="0.25">
      <c r="A367" s="21" t="s">
        <v>633</v>
      </c>
      <c r="B367" s="22" t="s">
        <v>634</v>
      </c>
      <c r="C367" s="21"/>
      <c r="D367" s="21"/>
      <c r="E367" s="21"/>
      <c r="F367" s="22"/>
      <c r="G367" s="22"/>
      <c r="H367" s="22"/>
      <c r="I367" s="23"/>
      <c r="J367" s="23"/>
    </row>
    <row r="368" spans="1:10" x14ac:dyDescent="0.25">
      <c r="A368" s="21" t="s">
        <v>635</v>
      </c>
      <c r="B368" s="22" t="s">
        <v>496</v>
      </c>
      <c r="C368" s="21"/>
      <c r="D368" s="21"/>
      <c r="E368" s="21"/>
      <c r="F368" s="22"/>
      <c r="G368" s="22"/>
      <c r="H368" s="22"/>
      <c r="I368" s="23"/>
      <c r="J368" s="23"/>
    </row>
    <row r="369" spans="1:10" ht="45" x14ac:dyDescent="0.25">
      <c r="A369" s="21" t="s">
        <v>636</v>
      </c>
      <c r="B369" s="22" t="s">
        <v>498</v>
      </c>
      <c r="C369" s="21"/>
      <c r="D369" s="21"/>
      <c r="E369" s="21"/>
      <c r="F369" s="22"/>
      <c r="G369" s="22"/>
      <c r="H369" s="22"/>
      <c r="I369" s="23"/>
      <c r="J369" s="23"/>
    </row>
    <row r="370" spans="1:10" ht="30" x14ac:dyDescent="0.25">
      <c r="A370" s="21" t="s">
        <v>637</v>
      </c>
      <c r="B370" s="22" t="s">
        <v>638</v>
      </c>
      <c r="C370" s="21"/>
      <c r="D370" s="24"/>
      <c r="E370" s="21"/>
      <c r="F370" s="22"/>
      <c r="G370" s="22"/>
      <c r="H370" s="22"/>
      <c r="I370" s="23"/>
      <c r="J370" s="23"/>
    </row>
    <row r="371" spans="1:10" ht="30" x14ac:dyDescent="0.25">
      <c r="A371" s="21" t="s">
        <v>639</v>
      </c>
      <c r="B371" s="22" t="s">
        <v>640</v>
      </c>
      <c r="C371" s="21"/>
      <c r="D371" s="24"/>
      <c r="E371" s="21"/>
      <c r="F371" s="22"/>
      <c r="G371" s="22"/>
      <c r="H371" s="22"/>
      <c r="I371" s="23"/>
      <c r="J371" s="23"/>
    </row>
    <row r="372" spans="1:10" ht="30" x14ac:dyDescent="0.25">
      <c r="A372" s="21" t="s">
        <v>641</v>
      </c>
      <c r="B372" s="22" t="s">
        <v>642</v>
      </c>
      <c r="C372" s="21"/>
      <c r="D372" s="24"/>
      <c r="E372" s="21"/>
      <c r="F372" s="22"/>
      <c r="G372" s="22"/>
      <c r="H372" s="22"/>
      <c r="I372" s="23"/>
      <c r="J372" s="23"/>
    </row>
    <row r="373" spans="1:10" x14ac:dyDescent="0.25">
      <c r="A373" s="21" t="s">
        <v>643</v>
      </c>
      <c r="B373" s="22" t="s">
        <v>644</v>
      </c>
      <c r="C373" s="21"/>
      <c r="D373" s="24"/>
      <c r="E373" s="21"/>
      <c r="F373" s="22"/>
      <c r="G373" s="22"/>
      <c r="H373" s="22"/>
      <c r="I373" s="23"/>
      <c r="J373" s="23"/>
    </row>
    <row r="374" spans="1:10" ht="30" x14ac:dyDescent="0.25">
      <c r="A374" s="21" t="s">
        <v>645</v>
      </c>
      <c r="B374" s="22" t="s">
        <v>646</v>
      </c>
      <c r="C374" s="21"/>
      <c r="D374" s="24"/>
      <c r="E374" s="21"/>
      <c r="F374" s="22"/>
      <c r="G374" s="22"/>
      <c r="H374" s="22"/>
      <c r="I374" s="23"/>
      <c r="J374" s="23"/>
    </row>
    <row r="375" spans="1:10" x14ac:dyDescent="0.25">
      <c r="A375" s="13"/>
      <c r="B375" s="13"/>
      <c r="C375" s="13"/>
      <c r="D375" s="13"/>
      <c r="E375" s="13"/>
      <c r="F375" s="8" t="s">
        <v>219</v>
      </c>
      <c r="G375" s="8" t="str">
        <f>IF((COUNT(C300:C374)&lt;&gt;COUNT(G300:G374)),"", ROUND(SUM(G300:G374),2))</f>
        <v/>
      </c>
      <c r="H375" s="17" t="str">
        <f>IF((COUNT(C300:C374)&lt;&gt;COUNT(G300:G374)),"Neužpildytos visų objektų kainos", "")</f>
        <v>Neužpildytos visų objektų kainos</v>
      </c>
      <c r="I375" s="13"/>
      <c r="J375" s="13"/>
    </row>
    <row r="376" spans="1:10" ht="30" x14ac:dyDescent="0.25">
      <c r="A376" s="13"/>
      <c r="B376" s="13"/>
      <c r="C376" s="13"/>
      <c r="D376" s="9" t="s">
        <v>220</v>
      </c>
      <c r="E376" s="24"/>
      <c r="F376" s="8" t="s">
        <v>221</v>
      </c>
      <c r="G376" s="8" t="str">
        <f>IF(OR(G375="",E376=""),"", ROUND(PRODUCT(E376,G375)/100,2))</f>
        <v/>
      </c>
      <c r="H376" s="17" t="str">
        <f>IF(E376="", "Nurodykite taikomą PVM dydį", "")</f>
        <v>Nurodykite taikomą PVM dydį</v>
      </c>
      <c r="I376" s="13"/>
      <c r="J376" s="13"/>
    </row>
    <row r="377" spans="1:10" x14ac:dyDescent="0.25">
      <c r="A377" s="13"/>
      <c r="B377" s="13"/>
      <c r="C377" s="13"/>
      <c r="D377" s="13"/>
      <c r="E377" s="13"/>
      <c r="F377" s="8" t="s">
        <v>222</v>
      </c>
      <c r="G377" s="8">
        <f>IF(ISBLANK(G376), "", ROUND(SUM(G375:G376),2))</f>
        <v>0</v>
      </c>
      <c r="H377" s="13"/>
      <c r="I377" s="13"/>
      <c r="J377" s="13"/>
    </row>
    <row r="381" spans="1:10" x14ac:dyDescent="0.25">
      <c r="A381" s="7" t="s">
        <v>647</v>
      </c>
      <c r="B381" s="7" t="s">
        <v>648</v>
      </c>
      <c r="C381" s="13"/>
      <c r="D381" s="13"/>
      <c r="E381" s="13"/>
      <c r="F381" s="13"/>
      <c r="G381" s="13"/>
      <c r="H381" s="13"/>
      <c r="I381" s="13"/>
      <c r="J381" s="13"/>
    </row>
    <row r="383" spans="1:10" x14ac:dyDescent="0.25">
      <c r="A383" s="7" t="s">
        <v>28</v>
      </c>
      <c r="B383" s="13"/>
      <c r="C383" s="13"/>
      <c r="D383" s="13"/>
      <c r="E383" s="13"/>
      <c r="F383" s="13"/>
      <c r="G383" s="13"/>
      <c r="H383" s="13"/>
      <c r="I383" s="13"/>
      <c r="J383" s="13"/>
    </row>
    <row r="384" spans="1:10" s="5" customFormat="1" ht="75" x14ac:dyDescent="0.25">
      <c r="A384" s="11" t="s">
        <v>29</v>
      </c>
      <c r="B384" s="11" t="s">
        <v>30</v>
      </c>
      <c r="C384" s="11" t="s">
        <v>31</v>
      </c>
      <c r="D384" s="11" t="s">
        <v>32</v>
      </c>
      <c r="E384" s="11" t="s">
        <v>33</v>
      </c>
      <c r="F384" s="11" t="s">
        <v>34</v>
      </c>
      <c r="G384" s="11" t="s">
        <v>35</v>
      </c>
      <c r="H384" s="11" t="s">
        <v>36</v>
      </c>
      <c r="I384" s="11" t="s">
        <v>37</v>
      </c>
      <c r="J384" s="11" t="s">
        <v>38</v>
      </c>
    </row>
    <row r="385" spans="1:10" x14ac:dyDescent="0.25">
      <c r="A385" s="8" t="s">
        <v>649</v>
      </c>
      <c r="B385" s="9" t="s">
        <v>650</v>
      </c>
      <c r="C385" s="21"/>
      <c r="D385" s="21"/>
      <c r="E385" s="21"/>
      <c r="F385" s="21"/>
      <c r="G385" s="21"/>
      <c r="H385" s="21"/>
      <c r="I385" s="21"/>
      <c r="J385" s="21"/>
    </row>
    <row r="386" spans="1:10" x14ac:dyDescent="0.25">
      <c r="A386" s="21" t="s">
        <v>651</v>
      </c>
      <c r="B386" s="22" t="s">
        <v>650</v>
      </c>
      <c r="C386" s="21">
        <v>1</v>
      </c>
      <c r="D386" s="21"/>
      <c r="E386" s="21" t="s">
        <v>228</v>
      </c>
      <c r="F386" s="23"/>
      <c r="G386" s="21" t="str">
        <f>IF(ISBLANK(F386),"", PRODUCT(C386,F386))</f>
        <v/>
      </c>
      <c r="H386" s="23"/>
      <c r="I386" s="21"/>
      <c r="J386" s="21"/>
    </row>
    <row r="387" spans="1:10" x14ac:dyDescent="0.25">
      <c r="A387" s="21" t="s">
        <v>652</v>
      </c>
      <c r="B387" s="22" t="s">
        <v>653</v>
      </c>
      <c r="C387" s="21"/>
      <c r="D387" s="21"/>
      <c r="E387" s="21"/>
      <c r="F387" s="21"/>
      <c r="G387" s="21"/>
      <c r="H387" s="21"/>
      <c r="I387" s="23"/>
      <c r="J387" s="23"/>
    </row>
    <row r="388" spans="1:10" x14ac:dyDescent="0.25">
      <c r="A388" s="21" t="s">
        <v>654</v>
      </c>
      <c r="B388" s="22" t="s">
        <v>655</v>
      </c>
      <c r="C388" s="21"/>
      <c r="D388" s="21"/>
      <c r="E388" s="21"/>
      <c r="F388" s="21"/>
      <c r="G388" s="21"/>
      <c r="H388" s="21"/>
      <c r="I388" s="23"/>
      <c r="J388" s="23"/>
    </row>
    <row r="389" spans="1:10" x14ac:dyDescent="0.25">
      <c r="A389" s="21" t="s">
        <v>656</v>
      </c>
      <c r="B389" s="22" t="s">
        <v>657</v>
      </c>
      <c r="C389" s="21"/>
      <c r="D389" s="21"/>
      <c r="E389" s="21"/>
      <c r="F389" s="21"/>
      <c r="G389" s="21"/>
      <c r="H389" s="21"/>
      <c r="I389" s="23"/>
      <c r="J389" s="23"/>
    </row>
    <row r="390" spans="1:10" x14ac:dyDescent="0.25">
      <c r="A390" s="21" t="s">
        <v>658</v>
      </c>
      <c r="B390" s="22" t="s">
        <v>659</v>
      </c>
      <c r="C390" s="21"/>
      <c r="D390" s="21"/>
      <c r="E390" s="21"/>
      <c r="F390" s="21"/>
      <c r="G390" s="21"/>
      <c r="H390" s="21"/>
      <c r="I390" s="23"/>
      <c r="J390" s="23"/>
    </row>
    <row r="391" spans="1:10" x14ac:dyDescent="0.25">
      <c r="A391" s="21" t="s">
        <v>660</v>
      </c>
      <c r="B391" s="22" t="s">
        <v>661</v>
      </c>
      <c r="C391" s="21"/>
      <c r="D391" s="21"/>
      <c r="E391" s="21"/>
      <c r="F391" s="21"/>
      <c r="G391" s="21"/>
      <c r="H391" s="21"/>
      <c r="I391" s="23"/>
      <c r="J391" s="23"/>
    </row>
    <row r="392" spans="1:10" x14ac:dyDescent="0.25">
      <c r="A392" s="21" t="s">
        <v>662</v>
      </c>
      <c r="B392" s="22" t="s">
        <v>663</v>
      </c>
      <c r="C392" s="21"/>
      <c r="D392" s="21"/>
      <c r="E392" s="21"/>
      <c r="F392" s="21"/>
      <c r="G392" s="21"/>
      <c r="H392" s="21"/>
      <c r="I392" s="23"/>
      <c r="J392" s="23"/>
    </row>
    <row r="393" spans="1:10" x14ac:dyDescent="0.25">
      <c r="A393" s="21" t="s">
        <v>664</v>
      </c>
      <c r="B393" s="22" t="s">
        <v>665</v>
      </c>
      <c r="C393" s="21"/>
      <c r="D393" s="21"/>
      <c r="E393" s="21"/>
      <c r="F393" s="21"/>
      <c r="G393" s="21"/>
      <c r="H393" s="21"/>
      <c r="I393" s="23"/>
      <c r="J393" s="23"/>
    </row>
    <row r="394" spans="1:10" x14ac:dyDescent="0.25">
      <c r="A394" s="21" t="s">
        <v>666</v>
      </c>
      <c r="B394" s="22" t="s">
        <v>667</v>
      </c>
      <c r="C394" s="21"/>
      <c r="D394" s="21"/>
      <c r="E394" s="21"/>
      <c r="F394" s="21"/>
      <c r="G394" s="21"/>
      <c r="H394" s="21"/>
      <c r="I394" s="23"/>
      <c r="J394" s="23"/>
    </row>
    <row r="395" spans="1:10" x14ac:dyDescent="0.25">
      <c r="A395" s="21" t="s">
        <v>668</v>
      </c>
      <c r="B395" s="22" t="s">
        <v>669</v>
      </c>
      <c r="C395" s="21"/>
      <c r="D395" s="21"/>
      <c r="E395" s="21"/>
      <c r="F395" s="21"/>
      <c r="G395" s="21"/>
      <c r="H395" s="21"/>
      <c r="I395" s="23"/>
      <c r="J395" s="23"/>
    </row>
    <row r="396" spans="1:10" x14ac:dyDescent="0.25">
      <c r="A396" s="21" t="s">
        <v>670</v>
      </c>
      <c r="B396" s="22" t="s">
        <v>671</v>
      </c>
      <c r="C396" s="21"/>
      <c r="D396" s="21"/>
      <c r="E396" s="21"/>
      <c r="F396" s="21"/>
      <c r="G396" s="21"/>
      <c r="H396" s="21"/>
      <c r="I396" s="23"/>
      <c r="J396" s="23"/>
    </row>
    <row r="397" spans="1:10" x14ac:dyDescent="0.25">
      <c r="A397" s="21" t="s">
        <v>672</v>
      </c>
      <c r="B397" s="22" t="s">
        <v>673</v>
      </c>
      <c r="C397" s="21"/>
      <c r="D397" s="21"/>
      <c r="E397" s="21"/>
      <c r="F397" s="21"/>
      <c r="G397" s="21"/>
      <c r="H397" s="21"/>
      <c r="I397" s="23"/>
      <c r="J397" s="23"/>
    </row>
    <row r="398" spans="1:10" ht="30" x14ac:dyDescent="0.25">
      <c r="A398" s="21" t="s">
        <v>674</v>
      </c>
      <c r="B398" s="22" t="s">
        <v>675</v>
      </c>
      <c r="C398" s="21"/>
      <c r="D398" s="21"/>
      <c r="E398" s="21"/>
      <c r="F398" s="21"/>
      <c r="G398" s="21"/>
      <c r="H398" s="21"/>
      <c r="I398" s="23"/>
      <c r="J398" s="23"/>
    </row>
    <row r="399" spans="1:10" ht="30" x14ac:dyDescent="0.25">
      <c r="A399" s="21" t="s">
        <v>676</v>
      </c>
      <c r="B399" s="22" t="s">
        <v>677</v>
      </c>
      <c r="C399" s="21"/>
      <c r="D399" s="21"/>
      <c r="E399" s="21"/>
      <c r="F399" s="21"/>
      <c r="G399" s="21"/>
      <c r="H399" s="21"/>
      <c r="I399" s="23"/>
      <c r="J399" s="23"/>
    </row>
    <row r="400" spans="1:10" ht="30" x14ac:dyDescent="0.25">
      <c r="A400" s="21" t="s">
        <v>678</v>
      </c>
      <c r="B400" s="22" t="s">
        <v>679</v>
      </c>
      <c r="C400" s="21"/>
      <c r="D400" s="21"/>
      <c r="E400" s="21"/>
      <c r="F400" s="21"/>
      <c r="G400" s="21"/>
      <c r="H400" s="21"/>
      <c r="I400" s="23"/>
      <c r="J400" s="23"/>
    </row>
    <row r="401" spans="1:10" x14ac:dyDescent="0.25">
      <c r="A401" s="21" t="s">
        <v>680</v>
      </c>
      <c r="B401" s="22" t="s">
        <v>681</v>
      </c>
      <c r="C401" s="21"/>
      <c r="D401" s="21"/>
      <c r="E401" s="21"/>
      <c r="F401" s="21"/>
      <c r="G401" s="21"/>
      <c r="H401" s="21"/>
      <c r="I401" s="23"/>
      <c r="J401" s="23"/>
    </row>
    <row r="402" spans="1:10" x14ac:dyDescent="0.25">
      <c r="A402" s="21" t="s">
        <v>682</v>
      </c>
      <c r="B402" s="22" t="s">
        <v>683</v>
      </c>
      <c r="C402" s="21"/>
      <c r="D402" s="21"/>
      <c r="E402" s="21"/>
      <c r="F402" s="21"/>
      <c r="G402" s="21"/>
      <c r="H402" s="21"/>
      <c r="I402" s="23"/>
      <c r="J402" s="23"/>
    </row>
    <row r="403" spans="1:10" ht="30" x14ac:dyDescent="0.25">
      <c r="A403" s="21" t="s">
        <v>684</v>
      </c>
      <c r="B403" s="22" t="s">
        <v>685</v>
      </c>
      <c r="C403" s="21"/>
      <c r="D403" s="21"/>
      <c r="E403" s="21"/>
      <c r="F403" s="21"/>
      <c r="G403" s="21"/>
      <c r="H403" s="21"/>
      <c r="I403" s="23"/>
      <c r="J403" s="23"/>
    </row>
    <row r="404" spans="1:10" ht="30" x14ac:dyDescent="0.25">
      <c r="A404" s="21" t="s">
        <v>686</v>
      </c>
      <c r="B404" s="22" t="s">
        <v>687</v>
      </c>
      <c r="C404" s="21"/>
      <c r="D404" s="21"/>
      <c r="E404" s="21"/>
      <c r="F404" s="21"/>
      <c r="G404" s="21"/>
      <c r="H404" s="21"/>
      <c r="I404" s="23"/>
      <c r="J404" s="23"/>
    </row>
    <row r="405" spans="1:10" ht="30" x14ac:dyDescent="0.25">
      <c r="A405" s="21" t="s">
        <v>688</v>
      </c>
      <c r="B405" s="22" t="s">
        <v>689</v>
      </c>
      <c r="C405" s="21"/>
      <c r="D405" s="21"/>
      <c r="E405" s="21"/>
      <c r="F405" s="21"/>
      <c r="G405" s="21"/>
      <c r="H405" s="21"/>
      <c r="I405" s="23"/>
      <c r="J405" s="23"/>
    </row>
    <row r="406" spans="1:10" ht="30" x14ac:dyDescent="0.25">
      <c r="A406" s="21" t="s">
        <v>690</v>
      </c>
      <c r="B406" s="22" t="s">
        <v>691</v>
      </c>
      <c r="C406" s="21"/>
      <c r="D406" s="21"/>
      <c r="E406" s="21"/>
      <c r="F406" s="21"/>
      <c r="G406" s="21"/>
      <c r="H406" s="21"/>
      <c r="I406" s="23"/>
      <c r="J406" s="23"/>
    </row>
    <row r="407" spans="1:10" ht="30" x14ac:dyDescent="0.25">
      <c r="A407" s="21" t="s">
        <v>692</v>
      </c>
      <c r="B407" s="22" t="s">
        <v>693</v>
      </c>
      <c r="C407" s="21"/>
      <c r="D407" s="21"/>
      <c r="E407" s="21"/>
      <c r="F407" s="21"/>
      <c r="G407" s="21"/>
      <c r="H407" s="21"/>
      <c r="I407" s="23"/>
      <c r="J407" s="23"/>
    </row>
    <row r="408" spans="1:10" ht="30" x14ac:dyDescent="0.25">
      <c r="A408" s="21" t="s">
        <v>694</v>
      </c>
      <c r="B408" s="22" t="s">
        <v>695</v>
      </c>
      <c r="C408" s="21"/>
      <c r="D408" s="21"/>
      <c r="E408" s="21"/>
      <c r="F408" s="21"/>
      <c r="G408" s="21"/>
      <c r="H408" s="21"/>
      <c r="I408" s="23"/>
      <c r="J408" s="23"/>
    </row>
    <row r="409" spans="1:10" ht="45" x14ac:dyDescent="0.25">
      <c r="A409" s="21" t="s">
        <v>696</v>
      </c>
      <c r="B409" s="22" t="s">
        <v>697</v>
      </c>
      <c r="C409" s="21"/>
      <c r="D409" s="21"/>
      <c r="E409" s="21"/>
      <c r="F409" s="21"/>
      <c r="G409" s="21"/>
      <c r="H409" s="21"/>
      <c r="I409" s="23"/>
      <c r="J409" s="23"/>
    </row>
    <row r="410" spans="1:10" ht="30" x14ac:dyDescent="0.25">
      <c r="A410" s="21" t="s">
        <v>698</v>
      </c>
      <c r="B410" s="22" t="s">
        <v>699</v>
      </c>
      <c r="C410" s="21"/>
      <c r="D410" s="21"/>
      <c r="E410" s="21"/>
      <c r="F410" s="21"/>
      <c r="G410" s="21"/>
      <c r="H410" s="21"/>
      <c r="I410" s="23"/>
      <c r="J410" s="23"/>
    </row>
    <row r="411" spans="1:10" ht="30" x14ac:dyDescent="0.25">
      <c r="A411" s="21" t="s">
        <v>700</v>
      </c>
      <c r="B411" s="22" t="s">
        <v>701</v>
      </c>
      <c r="C411" s="21"/>
      <c r="D411" s="21"/>
      <c r="E411" s="21"/>
      <c r="F411" s="21"/>
      <c r="G411" s="21"/>
      <c r="H411" s="21"/>
      <c r="I411" s="23"/>
      <c r="J411" s="23"/>
    </row>
    <row r="412" spans="1:10" ht="30" x14ac:dyDescent="0.25">
      <c r="A412" s="21" t="s">
        <v>702</v>
      </c>
      <c r="B412" s="22" t="s">
        <v>703</v>
      </c>
      <c r="C412" s="21"/>
      <c r="D412" s="21"/>
      <c r="E412" s="21"/>
      <c r="F412" s="21"/>
      <c r="G412" s="21"/>
      <c r="H412" s="21"/>
      <c r="I412" s="23"/>
      <c r="J412" s="23"/>
    </row>
    <row r="413" spans="1:10" x14ac:dyDescent="0.25">
      <c r="A413" s="21" t="s">
        <v>704</v>
      </c>
      <c r="B413" s="22" t="s">
        <v>705</v>
      </c>
      <c r="C413" s="21"/>
      <c r="D413" s="21"/>
      <c r="E413" s="21"/>
      <c r="F413" s="21"/>
      <c r="G413" s="21"/>
      <c r="H413" s="21"/>
      <c r="I413" s="23"/>
      <c r="J413" s="23"/>
    </row>
    <row r="414" spans="1:10" x14ac:dyDescent="0.25">
      <c r="A414" s="21" t="s">
        <v>706</v>
      </c>
      <c r="B414" s="22" t="s">
        <v>707</v>
      </c>
      <c r="C414" s="21"/>
      <c r="D414" s="21"/>
      <c r="E414" s="21"/>
      <c r="F414" s="21"/>
      <c r="G414" s="21"/>
      <c r="H414" s="21"/>
      <c r="I414" s="23"/>
      <c r="J414" s="23"/>
    </row>
    <row r="415" spans="1:10" x14ac:dyDescent="0.25">
      <c r="A415" s="21" t="s">
        <v>708</v>
      </c>
      <c r="B415" s="22" t="s">
        <v>709</v>
      </c>
      <c r="C415" s="21"/>
      <c r="D415" s="21"/>
      <c r="E415" s="21"/>
      <c r="F415" s="21"/>
      <c r="G415" s="21"/>
      <c r="H415" s="21"/>
      <c r="I415" s="23"/>
      <c r="J415" s="23"/>
    </row>
    <row r="416" spans="1:10" ht="30" x14ac:dyDescent="0.25">
      <c r="A416" s="21" t="s">
        <v>710</v>
      </c>
      <c r="B416" s="22" t="s">
        <v>711</v>
      </c>
      <c r="C416" s="21"/>
      <c r="D416" s="21"/>
      <c r="E416" s="21"/>
      <c r="F416" s="21"/>
      <c r="G416" s="21"/>
      <c r="H416" s="21"/>
      <c r="I416" s="23"/>
      <c r="J416" s="23"/>
    </row>
    <row r="417" spans="1:10" x14ac:dyDescent="0.25">
      <c r="A417" s="21" t="s">
        <v>712</v>
      </c>
      <c r="B417" s="22" t="s">
        <v>713</v>
      </c>
      <c r="C417" s="21"/>
      <c r="D417" s="21"/>
      <c r="E417" s="21"/>
      <c r="F417" s="21"/>
      <c r="G417" s="21"/>
      <c r="H417" s="21"/>
      <c r="I417" s="23"/>
      <c r="J417" s="23"/>
    </row>
    <row r="418" spans="1:10" ht="45" x14ac:dyDescent="0.25">
      <c r="A418" s="21" t="s">
        <v>714</v>
      </c>
      <c r="B418" s="22" t="s">
        <v>715</v>
      </c>
      <c r="C418" s="21"/>
      <c r="D418" s="21"/>
      <c r="E418" s="21"/>
      <c r="F418" s="21"/>
      <c r="G418" s="21"/>
      <c r="H418" s="21"/>
      <c r="I418" s="23"/>
      <c r="J418" s="23"/>
    </row>
    <row r="419" spans="1:10" x14ac:dyDescent="0.25">
      <c r="A419" s="21" t="s">
        <v>716</v>
      </c>
      <c r="B419" s="22" t="s">
        <v>717</v>
      </c>
      <c r="C419" s="21"/>
      <c r="D419" s="21"/>
      <c r="E419" s="21"/>
      <c r="F419" s="21"/>
      <c r="G419" s="21"/>
      <c r="H419" s="21"/>
      <c r="I419" s="23"/>
      <c r="J419" s="23"/>
    </row>
    <row r="420" spans="1:10" x14ac:dyDescent="0.25">
      <c r="A420" s="21" t="s">
        <v>718</v>
      </c>
      <c r="B420" s="22" t="s">
        <v>719</v>
      </c>
      <c r="C420" s="21"/>
      <c r="D420" s="21"/>
      <c r="E420" s="21"/>
      <c r="F420" s="21"/>
      <c r="G420" s="21"/>
      <c r="H420" s="21"/>
      <c r="I420" s="23"/>
      <c r="J420" s="23"/>
    </row>
    <row r="421" spans="1:10" x14ac:dyDescent="0.25">
      <c r="A421" s="21" t="s">
        <v>720</v>
      </c>
      <c r="B421" s="22" t="s">
        <v>721</v>
      </c>
      <c r="C421" s="21"/>
      <c r="D421" s="21"/>
      <c r="E421" s="21"/>
      <c r="F421" s="21"/>
      <c r="G421" s="21"/>
      <c r="H421" s="21"/>
      <c r="I421" s="23"/>
      <c r="J421" s="23"/>
    </row>
    <row r="422" spans="1:10" ht="30" x14ac:dyDescent="0.25">
      <c r="A422" s="21" t="s">
        <v>722</v>
      </c>
      <c r="B422" s="22" t="s">
        <v>723</v>
      </c>
      <c r="C422" s="21"/>
      <c r="D422" s="21"/>
      <c r="E422" s="21"/>
      <c r="F422" s="21"/>
      <c r="G422" s="21"/>
      <c r="H422" s="21"/>
      <c r="I422" s="23"/>
      <c r="J422" s="23"/>
    </row>
    <row r="423" spans="1:10" x14ac:dyDescent="0.25">
      <c r="A423" s="21" t="s">
        <v>724</v>
      </c>
      <c r="B423" s="22" t="s">
        <v>725</v>
      </c>
      <c r="C423" s="21"/>
      <c r="D423" s="21"/>
      <c r="E423" s="21"/>
      <c r="F423" s="21"/>
      <c r="G423" s="21"/>
      <c r="H423" s="21"/>
      <c r="I423" s="23"/>
      <c r="J423" s="23"/>
    </row>
    <row r="424" spans="1:10" x14ac:dyDescent="0.25">
      <c r="A424" s="21" t="s">
        <v>726</v>
      </c>
      <c r="B424" s="22" t="s">
        <v>727</v>
      </c>
      <c r="C424" s="21"/>
      <c r="D424" s="21"/>
      <c r="E424" s="21"/>
      <c r="F424" s="21"/>
      <c r="G424" s="21"/>
      <c r="H424" s="21"/>
      <c r="I424" s="23"/>
      <c r="J424" s="23"/>
    </row>
    <row r="425" spans="1:10" ht="30" x14ac:dyDescent="0.25">
      <c r="A425" s="21" t="s">
        <v>728</v>
      </c>
      <c r="B425" s="22" t="s">
        <v>729</v>
      </c>
      <c r="C425" s="21"/>
      <c r="D425" s="21"/>
      <c r="E425" s="21"/>
      <c r="F425" s="21"/>
      <c r="G425" s="21"/>
      <c r="H425" s="21"/>
      <c r="I425" s="23"/>
      <c r="J425" s="23"/>
    </row>
    <row r="426" spans="1:10" x14ac:dyDescent="0.25">
      <c r="A426" s="21" t="s">
        <v>730</v>
      </c>
      <c r="B426" s="22" t="s">
        <v>731</v>
      </c>
      <c r="C426" s="21"/>
      <c r="D426" s="21"/>
      <c r="E426" s="21"/>
      <c r="F426" s="21"/>
      <c r="G426" s="21"/>
      <c r="H426" s="21"/>
      <c r="I426" s="23"/>
      <c r="J426" s="23"/>
    </row>
    <row r="427" spans="1:10" ht="45" x14ac:dyDescent="0.25">
      <c r="A427" s="21" t="s">
        <v>732</v>
      </c>
      <c r="B427" s="22" t="s">
        <v>733</v>
      </c>
      <c r="C427" s="21"/>
      <c r="D427" s="21"/>
      <c r="E427" s="21"/>
      <c r="F427" s="21"/>
      <c r="G427" s="21"/>
      <c r="H427" s="21"/>
      <c r="I427" s="23"/>
      <c r="J427" s="23"/>
    </row>
    <row r="428" spans="1:10" ht="45" x14ac:dyDescent="0.25">
      <c r="A428" s="21" t="s">
        <v>734</v>
      </c>
      <c r="B428" s="22" t="s">
        <v>735</v>
      </c>
      <c r="C428" s="21"/>
      <c r="D428" s="21"/>
      <c r="E428" s="21"/>
      <c r="F428" s="21"/>
      <c r="G428" s="21"/>
      <c r="H428" s="21"/>
      <c r="I428" s="23"/>
      <c r="J428" s="23"/>
    </row>
    <row r="429" spans="1:10" x14ac:dyDescent="0.25">
      <c r="A429" s="21" t="s">
        <v>736</v>
      </c>
      <c r="B429" s="22" t="s">
        <v>737</v>
      </c>
      <c r="C429" s="21"/>
      <c r="D429" s="21"/>
      <c r="E429" s="21"/>
      <c r="F429" s="21"/>
      <c r="G429" s="21"/>
      <c r="H429" s="21"/>
      <c r="I429" s="23"/>
      <c r="J429" s="23"/>
    </row>
    <row r="430" spans="1:10" x14ac:dyDescent="0.25">
      <c r="A430" s="21" t="s">
        <v>738</v>
      </c>
      <c r="B430" s="22" t="s">
        <v>739</v>
      </c>
      <c r="C430" s="21"/>
      <c r="D430" s="21"/>
      <c r="E430" s="21"/>
      <c r="F430" s="21"/>
      <c r="G430" s="21"/>
      <c r="H430" s="21"/>
      <c r="I430" s="23"/>
      <c r="J430" s="23"/>
    </row>
    <row r="431" spans="1:10" x14ac:dyDescent="0.25">
      <c r="A431" s="21" t="s">
        <v>740</v>
      </c>
      <c r="B431" s="22" t="s">
        <v>741</v>
      </c>
      <c r="C431" s="21"/>
      <c r="D431" s="21"/>
      <c r="E431" s="21"/>
      <c r="F431" s="21"/>
      <c r="G431" s="21"/>
      <c r="H431" s="21"/>
      <c r="I431" s="23"/>
      <c r="J431" s="23"/>
    </row>
    <row r="432" spans="1:10" x14ac:dyDescent="0.25">
      <c r="A432" s="21" t="s">
        <v>742</v>
      </c>
      <c r="B432" s="22" t="s">
        <v>743</v>
      </c>
      <c r="C432" s="21"/>
      <c r="D432" s="21"/>
      <c r="E432" s="21"/>
      <c r="F432" s="21"/>
      <c r="G432" s="21"/>
      <c r="H432" s="21"/>
      <c r="I432" s="23"/>
      <c r="J432" s="23"/>
    </row>
    <row r="433" spans="1:10" x14ac:dyDescent="0.25">
      <c r="A433" s="21" t="s">
        <v>744</v>
      </c>
      <c r="B433" s="22" t="s">
        <v>745</v>
      </c>
      <c r="C433" s="21"/>
      <c r="D433" s="21"/>
      <c r="E433" s="21"/>
      <c r="F433" s="21"/>
      <c r="G433" s="21"/>
      <c r="H433" s="21"/>
      <c r="I433" s="23"/>
      <c r="J433" s="23"/>
    </row>
    <row r="434" spans="1:10" ht="105" x14ac:dyDescent="0.25">
      <c r="A434" s="21" t="s">
        <v>746</v>
      </c>
      <c r="B434" s="22" t="s">
        <v>747</v>
      </c>
      <c r="C434" s="21"/>
      <c r="D434" s="21"/>
      <c r="E434" s="21"/>
      <c r="F434" s="21"/>
      <c r="G434" s="21"/>
      <c r="H434" s="21"/>
      <c r="I434" s="23"/>
      <c r="J434" s="23"/>
    </row>
    <row r="435" spans="1:10" x14ac:dyDescent="0.25">
      <c r="A435" s="21" t="s">
        <v>748</v>
      </c>
      <c r="B435" s="22" t="s">
        <v>749</v>
      </c>
      <c r="C435" s="21"/>
      <c r="D435" s="21"/>
      <c r="E435" s="21"/>
      <c r="F435" s="21"/>
      <c r="G435" s="21"/>
      <c r="H435" s="21"/>
      <c r="I435" s="23"/>
      <c r="J435" s="23"/>
    </row>
    <row r="436" spans="1:10" x14ac:dyDescent="0.25">
      <c r="A436" s="21" t="s">
        <v>750</v>
      </c>
      <c r="B436" s="22" t="s">
        <v>751</v>
      </c>
      <c r="C436" s="21"/>
      <c r="D436" s="21"/>
      <c r="E436" s="21"/>
      <c r="F436" s="21"/>
      <c r="G436" s="21"/>
      <c r="H436" s="21"/>
      <c r="I436" s="23"/>
      <c r="J436" s="23"/>
    </row>
    <row r="437" spans="1:10" ht="45" x14ac:dyDescent="0.25">
      <c r="A437" s="21" t="s">
        <v>752</v>
      </c>
      <c r="B437" s="22" t="s">
        <v>498</v>
      </c>
      <c r="C437" s="21"/>
      <c r="D437" s="21"/>
      <c r="E437" s="21"/>
      <c r="F437" s="21"/>
      <c r="G437" s="21"/>
      <c r="H437" s="21"/>
      <c r="I437" s="23"/>
      <c r="J437" s="23"/>
    </row>
    <row r="438" spans="1:10" ht="105" x14ac:dyDescent="0.25">
      <c r="A438" s="21" t="s">
        <v>753</v>
      </c>
      <c r="B438" s="22" t="s">
        <v>754</v>
      </c>
      <c r="C438" s="21"/>
      <c r="D438" s="24"/>
      <c r="E438" s="21"/>
      <c r="F438" s="21"/>
      <c r="G438" s="21"/>
      <c r="H438" s="21"/>
      <c r="I438" s="23"/>
      <c r="J438" s="23"/>
    </row>
    <row r="439" spans="1:10" ht="30" x14ac:dyDescent="0.25">
      <c r="A439" s="21" t="s">
        <v>755</v>
      </c>
      <c r="B439" s="22" t="s">
        <v>756</v>
      </c>
      <c r="C439" s="21"/>
      <c r="D439" s="24"/>
      <c r="E439" s="21"/>
      <c r="F439" s="21"/>
      <c r="G439" s="21"/>
      <c r="H439" s="21"/>
      <c r="I439" s="23"/>
      <c r="J439" s="23"/>
    </row>
    <row r="440" spans="1:10" ht="30" x14ac:dyDescent="0.25">
      <c r="A440" s="21" t="s">
        <v>757</v>
      </c>
      <c r="B440" s="22" t="s">
        <v>758</v>
      </c>
      <c r="C440" s="21"/>
      <c r="D440" s="24"/>
      <c r="E440" s="21"/>
      <c r="F440" s="21"/>
      <c r="G440" s="21"/>
      <c r="H440" s="21"/>
      <c r="I440" s="23"/>
      <c r="J440" s="23"/>
    </row>
    <row r="441" spans="1:10" ht="165" x14ac:dyDescent="0.25">
      <c r="A441" s="21" t="s">
        <v>759</v>
      </c>
      <c r="B441" s="22" t="s">
        <v>760</v>
      </c>
      <c r="C441" s="21"/>
      <c r="D441" s="24"/>
      <c r="E441" s="21"/>
      <c r="F441" s="21"/>
      <c r="G441" s="21"/>
      <c r="H441" s="21"/>
      <c r="I441" s="23"/>
      <c r="J441" s="23"/>
    </row>
    <row r="442" spans="1:10" ht="30" x14ac:dyDescent="0.25">
      <c r="A442" s="21" t="s">
        <v>761</v>
      </c>
      <c r="B442" s="22" t="s">
        <v>762</v>
      </c>
      <c r="C442" s="21"/>
      <c r="D442" s="24"/>
      <c r="E442" s="21"/>
      <c r="F442" s="21"/>
      <c r="G442" s="21"/>
      <c r="H442" s="21"/>
      <c r="I442" s="23"/>
      <c r="J442" s="23"/>
    </row>
    <row r="443" spans="1:10" x14ac:dyDescent="0.25">
      <c r="A443" s="13"/>
      <c r="B443" s="13"/>
      <c r="C443" s="13"/>
      <c r="D443" s="13"/>
      <c r="E443" s="13"/>
      <c r="F443" s="8" t="s">
        <v>219</v>
      </c>
      <c r="G443" s="8" t="str">
        <f>IF((COUNT(C386:C442)&lt;&gt;COUNT(G386:G442)),"", ROUND(SUM(G386:G442),2))</f>
        <v/>
      </c>
      <c r="H443" s="17" t="str">
        <f>IF((COUNT(C386:C442)&lt;&gt;COUNT(G386:G442)),"Neužpildytos visų objektų kainos", "")</f>
        <v>Neužpildytos visų objektų kainos</v>
      </c>
      <c r="I443" s="13"/>
      <c r="J443" s="13"/>
    </row>
    <row r="444" spans="1:10" ht="30" x14ac:dyDescent="0.25">
      <c r="A444" s="13"/>
      <c r="B444" s="13"/>
      <c r="C444" s="13"/>
      <c r="D444" s="9" t="s">
        <v>220</v>
      </c>
      <c r="E444" s="24"/>
      <c r="F444" s="8" t="s">
        <v>221</v>
      </c>
      <c r="G444" s="8" t="str">
        <f>IF(OR(G443="",E444=""),"", ROUND(PRODUCT(E444,G443)/100,2))</f>
        <v/>
      </c>
      <c r="H444" s="17" t="str">
        <f>IF(E444="", "Nurodykite taikomą PVM dydį", "")</f>
        <v>Nurodykite taikomą PVM dydį</v>
      </c>
      <c r="I444" s="13"/>
      <c r="J444" s="13"/>
    </row>
    <row r="445" spans="1:10" x14ac:dyDescent="0.25">
      <c r="A445" s="13"/>
      <c r="B445" s="13"/>
      <c r="C445" s="13"/>
      <c r="D445" s="13"/>
      <c r="E445" s="13"/>
      <c r="F445" s="8" t="s">
        <v>222</v>
      </c>
      <c r="G445" s="8">
        <f>IF(ISBLANK(G444), "", ROUND(SUM(G443:G444),2))</f>
        <v>0</v>
      </c>
      <c r="H445" s="13"/>
      <c r="I445" s="13"/>
      <c r="J445" s="13"/>
    </row>
    <row r="449" spans="1:10" x14ac:dyDescent="0.25">
      <c r="A449" s="7" t="s">
        <v>763</v>
      </c>
      <c r="B449" s="7" t="s">
        <v>764</v>
      </c>
      <c r="C449" s="13"/>
      <c r="D449" s="13"/>
      <c r="E449" s="13"/>
      <c r="F449" s="13"/>
      <c r="G449" s="13"/>
      <c r="H449" s="13"/>
      <c r="I449" s="13"/>
      <c r="J449" s="13"/>
    </row>
    <row r="451" spans="1:10" x14ac:dyDescent="0.25">
      <c r="A451" s="7" t="s">
        <v>28</v>
      </c>
      <c r="B451" s="13"/>
      <c r="C451" s="13"/>
      <c r="D451" s="13"/>
      <c r="E451" s="13"/>
      <c r="F451" s="13"/>
      <c r="G451" s="13"/>
      <c r="H451" s="13"/>
      <c r="I451" s="13"/>
      <c r="J451" s="13"/>
    </row>
    <row r="452" spans="1:10" s="5" customFormat="1" ht="75" x14ac:dyDescent="0.25">
      <c r="A452" s="11" t="s">
        <v>29</v>
      </c>
      <c r="B452" s="11" t="s">
        <v>30</v>
      </c>
      <c r="C452" s="11" t="s">
        <v>31</v>
      </c>
      <c r="D452" s="11" t="s">
        <v>32</v>
      </c>
      <c r="E452" s="11" t="s">
        <v>33</v>
      </c>
      <c r="F452" s="11" t="s">
        <v>34</v>
      </c>
      <c r="G452" s="11" t="s">
        <v>35</v>
      </c>
      <c r="H452" s="11" t="s">
        <v>36</v>
      </c>
      <c r="I452" s="11" t="s">
        <v>37</v>
      </c>
      <c r="J452" s="11" t="s">
        <v>38</v>
      </c>
    </row>
    <row r="453" spans="1:10" ht="30" x14ac:dyDescent="0.25">
      <c r="A453" s="8" t="s">
        <v>765</v>
      </c>
      <c r="B453" s="9" t="s">
        <v>766</v>
      </c>
      <c r="C453" s="21"/>
      <c r="D453" s="21"/>
      <c r="E453" s="21"/>
      <c r="F453" s="21"/>
      <c r="G453" s="21"/>
      <c r="H453" s="21"/>
      <c r="I453" s="21"/>
      <c r="J453" s="21"/>
    </row>
    <row r="454" spans="1:10" ht="30" x14ac:dyDescent="0.25">
      <c r="A454" s="21" t="s">
        <v>767</v>
      </c>
      <c r="B454" s="22" t="s">
        <v>766</v>
      </c>
      <c r="C454" s="21">
        <v>2</v>
      </c>
      <c r="D454" s="21"/>
      <c r="E454" s="21" t="s">
        <v>228</v>
      </c>
      <c r="F454" s="23"/>
      <c r="G454" s="22" t="str">
        <f>IF(ISBLANK(F454),"", PRODUCT(C454,F454))</f>
        <v/>
      </c>
      <c r="H454" s="23"/>
      <c r="I454" s="22"/>
      <c r="J454" s="22"/>
    </row>
    <row r="455" spans="1:10" ht="30" x14ac:dyDescent="0.25">
      <c r="A455" s="21" t="s">
        <v>768</v>
      </c>
      <c r="B455" s="22" t="s">
        <v>769</v>
      </c>
      <c r="C455" s="21"/>
      <c r="D455" s="21"/>
      <c r="E455" s="21"/>
      <c r="F455" s="22"/>
      <c r="G455" s="22"/>
      <c r="H455" s="22"/>
      <c r="I455" s="23"/>
      <c r="J455" s="23"/>
    </row>
    <row r="456" spans="1:10" ht="30" x14ac:dyDescent="0.25">
      <c r="A456" s="21" t="s">
        <v>770</v>
      </c>
      <c r="B456" s="22" t="s">
        <v>771</v>
      </c>
      <c r="C456" s="21"/>
      <c r="D456" s="21"/>
      <c r="E456" s="21"/>
      <c r="F456" s="22"/>
      <c r="G456" s="22"/>
      <c r="H456" s="22"/>
      <c r="I456" s="23"/>
      <c r="J456" s="23"/>
    </row>
    <row r="457" spans="1:10" ht="30" x14ac:dyDescent="0.25">
      <c r="A457" s="21" t="s">
        <v>772</v>
      </c>
      <c r="B457" s="22" t="s">
        <v>773</v>
      </c>
      <c r="C457" s="21"/>
      <c r="D457" s="21"/>
      <c r="E457" s="21"/>
      <c r="F457" s="22"/>
      <c r="G457" s="22"/>
      <c r="H457" s="22"/>
      <c r="I457" s="23"/>
      <c r="J457" s="23"/>
    </row>
    <row r="458" spans="1:10" ht="30" x14ac:dyDescent="0.25">
      <c r="A458" s="21" t="s">
        <v>774</v>
      </c>
      <c r="B458" s="22" t="s">
        <v>775</v>
      </c>
      <c r="C458" s="21"/>
      <c r="D458" s="21"/>
      <c r="E458" s="21"/>
      <c r="F458" s="22"/>
      <c r="G458" s="22"/>
      <c r="H458" s="22"/>
      <c r="I458" s="23"/>
      <c r="J458" s="23"/>
    </row>
    <row r="459" spans="1:10" ht="30" x14ac:dyDescent="0.25">
      <c r="A459" s="21" t="s">
        <v>776</v>
      </c>
      <c r="B459" s="22" t="s">
        <v>777</v>
      </c>
      <c r="C459" s="21"/>
      <c r="D459" s="21"/>
      <c r="E459" s="21"/>
      <c r="F459" s="22"/>
      <c r="G459" s="22"/>
      <c r="H459" s="22"/>
      <c r="I459" s="23"/>
      <c r="J459" s="23"/>
    </row>
    <row r="460" spans="1:10" ht="30" x14ac:dyDescent="0.25">
      <c r="A460" s="21" t="s">
        <v>778</v>
      </c>
      <c r="B460" s="22" t="s">
        <v>779</v>
      </c>
      <c r="C460" s="21"/>
      <c r="D460" s="21"/>
      <c r="E460" s="21"/>
      <c r="F460" s="22"/>
      <c r="G460" s="22"/>
      <c r="H460" s="22"/>
      <c r="I460" s="23"/>
      <c r="J460" s="23"/>
    </row>
    <row r="461" spans="1:10" ht="30" x14ac:dyDescent="0.25">
      <c r="A461" s="21" t="s">
        <v>780</v>
      </c>
      <c r="B461" s="22" t="s">
        <v>781</v>
      </c>
      <c r="C461" s="21"/>
      <c r="D461" s="21"/>
      <c r="E461" s="21"/>
      <c r="F461" s="22"/>
      <c r="G461" s="22"/>
      <c r="H461" s="22"/>
      <c r="I461" s="23"/>
      <c r="J461" s="23"/>
    </row>
    <row r="462" spans="1:10" ht="30" x14ac:dyDescent="0.25">
      <c r="A462" s="21" t="s">
        <v>782</v>
      </c>
      <c r="B462" s="22" t="s">
        <v>783</v>
      </c>
      <c r="C462" s="21"/>
      <c r="D462" s="21"/>
      <c r="E462" s="21"/>
      <c r="F462" s="22"/>
      <c r="G462" s="22"/>
      <c r="H462" s="22"/>
      <c r="I462" s="23"/>
      <c r="J462" s="23"/>
    </row>
    <row r="463" spans="1:10" ht="30" x14ac:dyDescent="0.25">
      <c r="A463" s="21" t="s">
        <v>784</v>
      </c>
      <c r="B463" s="22" t="s">
        <v>785</v>
      </c>
      <c r="C463" s="21"/>
      <c r="D463" s="21"/>
      <c r="E463" s="21"/>
      <c r="F463" s="22"/>
      <c r="G463" s="22"/>
      <c r="H463" s="22"/>
      <c r="I463" s="23"/>
      <c r="J463" s="23"/>
    </row>
    <row r="464" spans="1:10" ht="45" x14ac:dyDescent="0.25">
      <c r="A464" s="21" t="s">
        <v>786</v>
      </c>
      <c r="B464" s="22" t="s">
        <v>787</v>
      </c>
      <c r="C464" s="21"/>
      <c r="D464" s="21"/>
      <c r="E464" s="21"/>
      <c r="F464" s="22"/>
      <c r="G464" s="22"/>
      <c r="H464" s="22"/>
      <c r="I464" s="23"/>
      <c r="J464" s="23"/>
    </row>
    <row r="465" spans="1:10" x14ac:dyDescent="0.25">
      <c r="A465" s="21" t="s">
        <v>788</v>
      </c>
      <c r="B465" s="22" t="s">
        <v>789</v>
      </c>
      <c r="C465" s="21"/>
      <c r="D465" s="21"/>
      <c r="E465" s="21"/>
      <c r="F465" s="22"/>
      <c r="G465" s="22"/>
      <c r="H465" s="22"/>
      <c r="I465" s="23"/>
      <c r="J465" s="23"/>
    </row>
    <row r="466" spans="1:10" x14ac:dyDescent="0.25">
      <c r="A466" s="21" t="s">
        <v>790</v>
      </c>
      <c r="B466" s="22" t="s">
        <v>791</v>
      </c>
      <c r="C466" s="21"/>
      <c r="D466" s="21"/>
      <c r="E466" s="21"/>
      <c r="F466" s="22"/>
      <c r="G466" s="22"/>
      <c r="H466" s="22"/>
      <c r="I466" s="23"/>
      <c r="J466" s="23"/>
    </row>
    <row r="467" spans="1:10" x14ac:dyDescent="0.25">
      <c r="A467" s="21" t="s">
        <v>792</v>
      </c>
      <c r="B467" s="22" t="s">
        <v>793</v>
      </c>
      <c r="C467" s="21"/>
      <c r="D467" s="21"/>
      <c r="E467" s="21"/>
      <c r="F467" s="22"/>
      <c r="G467" s="22"/>
      <c r="H467" s="22"/>
      <c r="I467" s="23"/>
      <c r="J467" s="23"/>
    </row>
    <row r="468" spans="1:10" x14ac:dyDescent="0.25">
      <c r="A468" s="21" t="s">
        <v>794</v>
      </c>
      <c r="B468" s="22" t="s">
        <v>795</v>
      </c>
      <c r="C468" s="21"/>
      <c r="D468" s="21"/>
      <c r="E468" s="21"/>
      <c r="F468" s="22"/>
      <c r="G468" s="22"/>
      <c r="H468" s="22"/>
      <c r="I468" s="23"/>
      <c r="J468" s="23"/>
    </row>
    <row r="469" spans="1:10" x14ac:dyDescent="0.25">
      <c r="A469" s="21" t="s">
        <v>796</v>
      </c>
      <c r="B469" s="22" t="s">
        <v>797</v>
      </c>
      <c r="C469" s="21"/>
      <c r="D469" s="21"/>
      <c r="E469" s="21"/>
      <c r="F469" s="22"/>
      <c r="G469" s="22"/>
      <c r="H469" s="22"/>
      <c r="I469" s="23"/>
      <c r="J469" s="23"/>
    </row>
    <row r="470" spans="1:10" x14ac:dyDescent="0.25">
      <c r="A470" s="21" t="s">
        <v>798</v>
      </c>
      <c r="B470" s="22" t="s">
        <v>799</v>
      </c>
      <c r="C470" s="21"/>
      <c r="D470" s="21"/>
      <c r="E470" s="21"/>
      <c r="F470" s="22"/>
      <c r="G470" s="22"/>
      <c r="H470" s="22"/>
      <c r="I470" s="23"/>
      <c r="J470" s="23"/>
    </row>
    <row r="471" spans="1:10" ht="30" x14ac:dyDescent="0.25">
      <c r="A471" s="21" t="s">
        <v>800</v>
      </c>
      <c r="B471" s="22" t="s">
        <v>801</v>
      </c>
      <c r="C471" s="21"/>
      <c r="D471" s="21"/>
      <c r="E471" s="21"/>
      <c r="F471" s="22"/>
      <c r="G471" s="22"/>
      <c r="H471" s="22"/>
      <c r="I471" s="23"/>
      <c r="J471" s="23"/>
    </row>
    <row r="472" spans="1:10" ht="30" x14ac:dyDescent="0.25">
      <c r="A472" s="21" t="s">
        <v>802</v>
      </c>
      <c r="B472" s="22" t="s">
        <v>803</v>
      </c>
      <c r="C472" s="21"/>
      <c r="D472" s="21"/>
      <c r="E472" s="21"/>
      <c r="F472" s="22"/>
      <c r="G472" s="22"/>
      <c r="H472" s="22"/>
      <c r="I472" s="23"/>
      <c r="J472" s="23"/>
    </row>
    <row r="473" spans="1:10" x14ac:dyDescent="0.25">
      <c r="A473" s="21" t="s">
        <v>804</v>
      </c>
      <c r="B473" s="22" t="s">
        <v>805</v>
      </c>
      <c r="C473" s="21"/>
      <c r="D473" s="21"/>
      <c r="E473" s="21"/>
      <c r="F473" s="22"/>
      <c r="G473" s="22"/>
      <c r="H473" s="22"/>
      <c r="I473" s="23"/>
      <c r="J473" s="23"/>
    </row>
    <row r="474" spans="1:10" x14ac:dyDescent="0.25">
      <c r="A474" s="21" t="s">
        <v>806</v>
      </c>
      <c r="B474" s="22" t="s">
        <v>807</v>
      </c>
      <c r="C474" s="21"/>
      <c r="D474" s="21"/>
      <c r="E474" s="21"/>
      <c r="F474" s="22"/>
      <c r="G474" s="22"/>
      <c r="H474" s="22"/>
      <c r="I474" s="23"/>
      <c r="J474" s="23"/>
    </row>
    <row r="475" spans="1:10" ht="30" x14ac:dyDescent="0.25">
      <c r="A475" s="21" t="s">
        <v>808</v>
      </c>
      <c r="B475" s="22" t="s">
        <v>809</v>
      </c>
      <c r="C475" s="21"/>
      <c r="D475" s="21"/>
      <c r="E475" s="21"/>
      <c r="F475" s="22"/>
      <c r="G475" s="22"/>
      <c r="H475" s="22"/>
      <c r="I475" s="23"/>
      <c r="J475" s="23"/>
    </row>
    <row r="476" spans="1:10" ht="30" x14ac:dyDescent="0.25">
      <c r="A476" s="21" t="s">
        <v>810</v>
      </c>
      <c r="B476" s="22" t="s">
        <v>811</v>
      </c>
      <c r="C476" s="21"/>
      <c r="D476" s="21"/>
      <c r="E476" s="21"/>
      <c r="F476" s="22"/>
      <c r="G476" s="22"/>
      <c r="H476" s="22"/>
      <c r="I476" s="23"/>
      <c r="J476" s="23"/>
    </row>
    <row r="477" spans="1:10" ht="30" x14ac:dyDescent="0.25">
      <c r="A477" s="21" t="s">
        <v>812</v>
      </c>
      <c r="B477" s="22" t="s">
        <v>813</v>
      </c>
      <c r="C477" s="21"/>
      <c r="D477" s="21"/>
      <c r="E477" s="21"/>
      <c r="F477" s="22"/>
      <c r="G477" s="22"/>
      <c r="H477" s="22"/>
      <c r="I477" s="23"/>
      <c r="J477" s="23"/>
    </row>
    <row r="478" spans="1:10" ht="30" x14ac:dyDescent="0.25">
      <c r="A478" s="21" t="s">
        <v>814</v>
      </c>
      <c r="B478" s="22" t="s">
        <v>815</v>
      </c>
      <c r="C478" s="21"/>
      <c r="D478" s="21"/>
      <c r="E478" s="21"/>
      <c r="F478" s="22"/>
      <c r="G478" s="22"/>
      <c r="H478" s="22"/>
      <c r="I478" s="23"/>
      <c r="J478" s="23"/>
    </row>
    <row r="479" spans="1:10" ht="30" x14ac:dyDescent="0.25">
      <c r="A479" s="21" t="s">
        <v>816</v>
      </c>
      <c r="B479" s="22" t="s">
        <v>817</v>
      </c>
      <c r="C479" s="21"/>
      <c r="D479" s="21"/>
      <c r="E479" s="21"/>
      <c r="F479" s="22"/>
      <c r="G479" s="22"/>
      <c r="H479" s="22"/>
      <c r="I479" s="23"/>
      <c r="J479" s="23"/>
    </row>
    <row r="480" spans="1:10" ht="45" x14ac:dyDescent="0.25">
      <c r="A480" s="21" t="s">
        <v>818</v>
      </c>
      <c r="B480" s="22" t="s">
        <v>819</v>
      </c>
      <c r="C480" s="21"/>
      <c r="D480" s="21"/>
      <c r="E480" s="21"/>
      <c r="F480" s="22"/>
      <c r="G480" s="22"/>
      <c r="H480" s="22"/>
      <c r="I480" s="23"/>
      <c r="J480" s="23"/>
    </row>
    <row r="481" spans="1:10" ht="45" x14ac:dyDescent="0.25">
      <c r="A481" s="21" t="s">
        <v>820</v>
      </c>
      <c r="B481" s="22" t="s">
        <v>821</v>
      </c>
      <c r="C481" s="21"/>
      <c r="D481" s="21"/>
      <c r="E481" s="21"/>
      <c r="F481" s="22"/>
      <c r="G481" s="22"/>
      <c r="H481" s="22"/>
      <c r="I481" s="23"/>
      <c r="J481" s="23"/>
    </row>
    <row r="482" spans="1:10" ht="45" x14ac:dyDescent="0.25">
      <c r="A482" s="21" t="s">
        <v>822</v>
      </c>
      <c r="B482" s="22" t="s">
        <v>823</v>
      </c>
      <c r="C482" s="21"/>
      <c r="D482" s="21"/>
      <c r="E482" s="21"/>
      <c r="F482" s="22"/>
      <c r="G482" s="22"/>
      <c r="H482" s="22"/>
      <c r="I482" s="23"/>
      <c r="J482" s="23"/>
    </row>
    <row r="483" spans="1:10" ht="45" x14ac:dyDescent="0.25">
      <c r="A483" s="21" t="s">
        <v>824</v>
      </c>
      <c r="B483" s="22" t="s">
        <v>825</v>
      </c>
      <c r="C483" s="21"/>
      <c r="D483" s="21"/>
      <c r="E483" s="21"/>
      <c r="F483" s="22"/>
      <c r="G483" s="22"/>
      <c r="H483" s="22"/>
      <c r="I483" s="23"/>
      <c r="J483" s="23"/>
    </row>
    <row r="484" spans="1:10" ht="45" x14ac:dyDescent="0.25">
      <c r="A484" s="21" t="s">
        <v>826</v>
      </c>
      <c r="B484" s="22" t="s">
        <v>827</v>
      </c>
      <c r="C484" s="21"/>
      <c r="D484" s="21"/>
      <c r="E484" s="21"/>
      <c r="F484" s="22"/>
      <c r="G484" s="22"/>
      <c r="H484" s="22"/>
      <c r="I484" s="23"/>
      <c r="J484" s="23"/>
    </row>
    <row r="485" spans="1:10" x14ac:dyDescent="0.25">
      <c r="A485" s="21" t="s">
        <v>828</v>
      </c>
      <c r="B485" s="22" t="s">
        <v>829</v>
      </c>
      <c r="C485" s="21"/>
      <c r="D485" s="21"/>
      <c r="E485" s="21"/>
      <c r="F485" s="22"/>
      <c r="G485" s="22"/>
      <c r="H485" s="22"/>
      <c r="I485" s="23"/>
      <c r="J485" s="23"/>
    </row>
    <row r="486" spans="1:10" ht="60" x14ac:dyDescent="0.25">
      <c r="A486" s="21" t="s">
        <v>830</v>
      </c>
      <c r="B486" s="22" t="s">
        <v>831</v>
      </c>
      <c r="C486" s="21"/>
      <c r="D486" s="21"/>
      <c r="E486" s="21"/>
      <c r="F486" s="22"/>
      <c r="G486" s="22"/>
      <c r="H486" s="22"/>
      <c r="I486" s="23"/>
      <c r="J486" s="23"/>
    </row>
    <row r="487" spans="1:10" ht="30" x14ac:dyDescent="0.25">
      <c r="A487" s="21" t="s">
        <v>832</v>
      </c>
      <c r="B487" s="22" t="s">
        <v>833</v>
      </c>
      <c r="C487" s="21"/>
      <c r="D487" s="21"/>
      <c r="E487" s="21"/>
      <c r="F487" s="22"/>
      <c r="G487" s="22"/>
      <c r="H487" s="22"/>
      <c r="I487" s="23"/>
      <c r="J487" s="23"/>
    </row>
    <row r="488" spans="1:10" ht="30" x14ac:dyDescent="0.25">
      <c r="A488" s="21" t="s">
        <v>834</v>
      </c>
      <c r="B488" s="22" t="s">
        <v>835</v>
      </c>
      <c r="C488" s="21"/>
      <c r="D488" s="21"/>
      <c r="E488" s="21"/>
      <c r="F488" s="22"/>
      <c r="G488" s="22"/>
      <c r="H488" s="22"/>
      <c r="I488" s="23"/>
      <c r="J488" s="23"/>
    </row>
    <row r="489" spans="1:10" ht="30" x14ac:dyDescent="0.25">
      <c r="A489" s="21" t="s">
        <v>836</v>
      </c>
      <c r="B489" s="22" t="s">
        <v>837</v>
      </c>
      <c r="C489" s="21"/>
      <c r="D489" s="21"/>
      <c r="E489" s="21"/>
      <c r="F489" s="22"/>
      <c r="G489" s="22"/>
      <c r="H489" s="22"/>
      <c r="I489" s="23"/>
      <c r="J489" s="23"/>
    </row>
    <row r="490" spans="1:10" x14ac:dyDescent="0.25">
      <c r="A490" s="21" t="s">
        <v>838</v>
      </c>
      <c r="B490" s="22" t="s">
        <v>839</v>
      </c>
      <c r="C490" s="21"/>
      <c r="D490" s="21"/>
      <c r="E490" s="21"/>
      <c r="F490" s="22"/>
      <c r="G490" s="22"/>
      <c r="H490" s="22"/>
      <c r="I490" s="23"/>
      <c r="J490" s="23"/>
    </row>
    <row r="491" spans="1:10" ht="30" x14ac:dyDescent="0.25">
      <c r="A491" s="21" t="s">
        <v>840</v>
      </c>
      <c r="B491" s="22" t="s">
        <v>841</v>
      </c>
      <c r="C491" s="21"/>
      <c r="D491" s="21"/>
      <c r="E491" s="21"/>
      <c r="F491" s="22"/>
      <c r="G491" s="22"/>
      <c r="H491" s="22"/>
      <c r="I491" s="23"/>
      <c r="J491" s="23"/>
    </row>
    <row r="492" spans="1:10" x14ac:dyDescent="0.25">
      <c r="A492" s="21" t="s">
        <v>842</v>
      </c>
      <c r="B492" s="22" t="s">
        <v>843</v>
      </c>
      <c r="C492" s="21"/>
      <c r="D492" s="21"/>
      <c r="E492" s="21"/>
      <c r="F492" s="22"/>
      <c r="G492" s="22"/>
      <c r="H492" s="22"/>
      <c r="I492" s="23"/>
      <c r="J492" s="23"/>
    </row>
    <row r="493" spans="1:10" ht="30" x14ac:dyDescent="0.25">
      <c r="A493" s="21" t="s">
        <v>844</v>
      </c>
      <c r="B493" s="22" t="s">
        <v>845</v>
      </c>
      <c r="C493" s="21"/>
      <c r="D493" s="21"/>
      <c r="E493" s="21"/>
      <c r="F493" s="22"/>
      <c r="G493" s="22"/>
      <c r="H493" s="22"/>
      <c r="I493" s="23"/>
      <c r="J493" s="23"/>
    </row>
    <row r="494" spans="1:10" x14ac:dyDescent="0.25">
      <c r="A494" s="21" t="s">
        <v>846</v>
      </c>
      <c r="B494" s="22" t="s">
        <v>847</v>
      </c>
      <c r="C494" s="21"/>
      <c r="D494" s="21"/>
      <c r="E494" s="21"/>
      <c r="F494" s="22"/>
      <c r="G494" s="22"/>
      <c r="H494" s="22"/>
      <c r="I494" s="23"/>
      <c r="J494" s="23"/>
    </row>
    <row r="495" spans="1:10" ht="30" x14ac:dyDescent="0.25">
      <c r="A495" s="21" t="s">
        <v>848</v>
      </c>
      <c r="B495" s="22" t="s">
        <v>849</v>
      </c>
      <c r="C495" s="21"/>
      <c r="D495" s="21"/>
      <c r="E495" s="21"/>
      <c r="F495" s="22"/>
      <c r="G495" s="22"/>
      <c r="H495" s="22"/>
      <c r="I495" s="23"/>
      <c r="J495" s="23"/>
    </row>
    <row r="496" spans="1:10" x14ac:dyDescent="0.25">
      <c r="A496" s="21" t="s">
        <v>850</v>
      </c>
      <c r="B496" s="22" t="s">
        <v>851</v>
      </c>
      <c r="C496" s="21"/>
      <c r="D496" s="21"/>
      <c r="E496" s="21"/>
      <c r="F496" s="22"/>
      <c r="G496" s="22"/>
      <c r="H496" s="22"/>
      <c r="I496" s="23"/>
      <c r="J496" s="23"/>
    </row>
    <row r="497" spans="1:10" ht="30" x14ac:dyDescent="0.25">
      <c r="A497" s="21" t="s">
        <v>852</v>
      </c>
      <c r="B497" s="22" t="s">
        <v>853</v>
      </c>
      <c r="C497" s="21"/>
      <c r="D497" s="21"/>
      <c r="E497" s="21"/>
      <c r="F497" s="22"/>
      <c r="G497" s="22"/>
      <c r="H497" s="22"/>
      <c r="I497" s="23"/>
      <c r="J497" s="23"/>
    </row>
    <row r="498" spans="1:10" x14ac:dyDescent="0.25">
      <c r="A498" s="21" t="s">
        <v>854</v>
      </c>
      <c r="B498" s="22" t="s">
        <v>855</v>
      </c>
      <c r="C498" s="21"/>
      <c r="D498" s="21"/>
      <c r="E498" s="21"/>
      <c r="F498" s="22"/>
      <c r="G498" s="22"/>
      <c r="H498" s="22"/>
      <c r="I498" s="23"/>
      <c r="J498" s="23"/>
    </row>
    <row r="499" spans="1:10" x14ac:dyDescent="0.25">
      <c r="A499" s="21" t="s">
        <v>856</v>
      </c>
      <c r="B499" s="22" t="s">
        <v>857</v>
      </c>
      <c r="C499" s="21"/>
      <c r="D499" s="21"/>
      <c r="E499" s="21"/>
      <c r="F499" s="22"/>
      <c r="G499" s="22"/>
      <c r="H499" s="22"/>
      <c r="I499" s="23"/>
      <c r="J499" s="23"/>
    </row>
    <row r="500" spans="1:10" ht="30" x14ac:dyDescent="0.25">
      <c r="A500" s="21" t="s">
        <v>858</v>
      </c>
      <c r="B500" s="22" t="s">
        <v>859</v>
      </c>
      <c r="C500" s="21"/>
      <c r="D500" s="21"/>
      <c r="E500" s="21"/>
      <c r="F500" s="22"/>
      <c r="G500" s="22"/>
      <c r="H500" s="22"/>
      <c r="I500" s="23"/>
      <c r="J500" s="23"/>
    </row>
    <row r="501" spans="1:10" ht="30" x14ac:dyDescent="0.25">
      <c r="A501" s="21" t="s">
        <v>860</v>
      </c>
      <c r="B501" s="22" t="s">
        <v>861</v>
      </c>
      <c r="C501" s="21"/>
      <c r="D501" s="21"/>
      <c r="E501" s="21"/>
      <c r="F501" s="22"/>
      <c r="G501" s="22"/>
      <c r="H501" s="22"/>
      <c r="I501" s="23"/>
      <c r="J501" s="23"/>
    </row>
    <row r="502" spans="1:10" ht="30" x14ac:dyDescent="0.25">
      <c r="A502" s="21" t="s">
        <v>862</v>
      </c>
      <c r="B502" s="22" t="s">
        <v>863</v>
      </c>
      <c r="C502" s="21"/>
      <c r="D502" s="21"/>
      <c r="E502" s="21"/>
      <c r="F502" s="22"/>
      <c r="G502" s="22"/>
      <c r="H502" s="22"/>
      <c r="I502" s="23"/>
      <c r="J502" s="23"/>
    </row>
    <row r="503" spans="1:10" ht="45" x14ac:dyDescent="0.25">
      <c r="A503" s="21" t="s">
        <v>864</v>
      </c>
      <c r="B503" s="22" t="s">
        <v>865</v>
      </c>
      <c r="C503" s="21"/>
      <c r="D503" s="21"/>
      <c r="E503" s="21"/>
      <c r="F503" s="22"/>
      <c r="G503" s="22"/>
      <c r="H503" s="22"/>
      <c r="I503" s="23"/>
      <c r="J503" s="23"/>
    </row>
    <row r="504" spans="1:10" ht="60" x14ac:dyDescent="0.25">
      <c r="A504" s="21" t="s">
        <v>866</v>
      </c>
      <c r="B504" s="22" t="s">
        <v>867</v>
      </c>
      <c r="C504" s="21"/>
      <c r="D504" s="21"/>
      <c r="E504" s="21"/>
      <c r="F504" s="22"/>
      <c r="G504" s="22"/>
      <c r="H504" s="22"/>
      <c r="I504" s="23"/>
      <c r="J504" s="23"/>
    </row>
    <row r="505" spans="1:10" ht="30" x14ac:dyDescent="0.25">
      <c r="A505" s="21" t="s">
        <v>868</v>
      </c>
      <c r="B505" s="22" t="s">
        <v>869</v>
      </c>
      <c r="C505" s="21"/>
      <c r="D505" s="21"/>
      <c r="E505" s="21"/>
      <c r="F505" s="22"/>
      <c r="G505" s="22"/>
      <c r="H505" s="22"/>
      <c r="I505" s="23"/>
      <c r="J505" s="23"/>
    </row>
    <row r="506" spans="1:10" ht="30" x14ac:dyDescent="0.25">
      <c r="A506" s="21" t="s">
        <v>870</v>
      </c>
      <c r="B506" s="22" t="s">
        <v>871</v>
      </c>
      <c r="C506" s="21"/>
      <c r="D506" s="21"/>
      <c r="E506" s="21"/>
      <c r="F506" s="22"/>
      <c r="G506" s="22"/>
      <c r="H506" s="22"/>
      <c r="I506" s="23"/>
      <c r="J506" s="23"/>
    </row>
    <row r="507" spans="1:10" ht="45" x14ac:dyDescent="0.25">
      <c r="A507" s="21" t="s">
        <v>872</v>
      </c>
      <c r="B507" s="22" t="s">
        <v>873</v>
      </c>
      <c r="C507" s="21"/>
      <c r="D507" s="21"/>
      <c r="E507" s="21"/>
      <c r="F507" s="22"/>
      <c r="G507" s="22"/>
      <c r="H507" s="22"/>
      <c r="I507" s="23"/>
      <c r="J507" s="23"/>
    </row>
    <row r="508" spans="1:10" ht="30" x14ac:dyDescent="0.25">
      <c r="A508" s="21" t="s">
        <v>874</v>
      </c>
      <c r="B508" s="22" t="s">
        <v>875</v>
      </c>
      <c r="C508" s="21"/>
      <c r="D508" s="21"/>
      <c r="E508" s="21"/>
      <c r="F508" s="22"/>
      <c r="G508" s="22"/>
      <c r="H508" s="22"/>
      <c r="I508" s="23"/>
      <c r="J508" s="23"/>
    </row>
    <row r="509" spans="1:10" ht="30" x14ac:dyDescent="0.25">
      <c r="A509" s="21" t="s">
        <v>876</v>
      </c>
      <c r="B509" s="22" t="s">
        <v>877</v>
      </c>
      <c r="C509" s="21"/>
      <c r="D509" s="21"/>
      <c r="E509" s="21"/>
      <c r="F509" s="22"/>
      <c r="G509" s="22"/>
      <c r="H509" s="22"/>
      <c r="I509" s="23"/>
      <c r="J509" s="23"/>
    </row>
    <row r="510" spans="1:10" ht="30" x14ac:dyDescent="0.25">
      <c r="A510" s="21" t="s">
        <v>878</v>
      </c>
      <c r="B510" s="22" t="s">
        <v>879</v>
      </c>
      <c r="C510" s="21"/>
      <c r="D510" s="21"/>
      <c r="E510" s="21"/>
      <c r="F510" s="22"/>
      <c r="G510" s="22"/>
      <c r="H510" s="22"/>
      <c r="I510" s="23"/>
      <c r="J510" s="23"/>
    </row>
    <row r="511" spans="1:10" ht="30" x14ac:dyDescent="0.25">
      <c r="A511" s="21" t="s">
        <v>880</v>
      </c>
      <c r="B511" s="22" t="s">
        <v>881</v>
      </c>
      <c r="C511" s="21"/>
      <c r="D511" s="21"/>
      <c r="E511" s="21"/>
      <c r="F511" s="22"/>
      <c r="G511" s="22"/>
      <c r="H511" s="22"/>
      <c r="I511" s="23"/>
      <c r="J511" s="23"/>
    </row>
    <row r="512" spans="1:10" ht="30" x14ac:dyDescent="0.25">
      <c r="A512" s="21" t="s">
        <v>882</v>
      </c>
      <c r="B512" s="22" t="s">
        <v>883</v>
      </c>
      <c r="C512" s="21"/>
      <c r="D512" s="21"/>
      <c r="E512" s="21"/>
      <c r="F512" s="22"/>
      <c r="G512" s="22"/>
      <c r="H512" s="22"/>
      <c r="I512" s="23"/>
      <c r="J512" s="23"/>
    </row>
    <row r="513" spans="1:10" ht="45" x14ac:dyDescent="0.25">
      <c r="A513" s="21" t="s">
        <v>884</v>
      </c>
      <c r="B513" s="22" t="s">
        <v>885</v>
      </c>
      <c r="C513" s="21"/>
      <c r="D513" s="21"/>
      <c r="E513" s="21"/>
      <c r="F513" s="22"/>
      <c r="G513" s="22"/>
      <c r="H513" s="22"/>
      <c r="I513" s="23"/>
      <c r="J513" s="23"/>
    </row>
    <row r="514" spans="1:10" ht="30" x14ac:dyDescent="0.25">
      <c r="A514" s="21" t="s">
        <v>886</v>
      </c>
      <c r="B514" s="22" t="s">
        <v>887</v>
      </c>
      <c r="C514" s="21"/>
      <c r="D514" s="21"/>
      <c r="E514" s="21"/>
      <c r="F514" s="22"/>
      <c r="G514" s="22"/>
      <c r="H514" s="22"/>
      <c r="I514" s="23"/>
      <c r="J514" s="23"/>
    </row>
    <row r="515" spans="1:10" ht="30" x14ac:dyDescent="0.25">
      <c r="A515" s="21" t="s">
        <v>888</v>
      </c>
      <c r="B515" s="22" t="s">
        <v>889</v>
      </c>
      <c r="C515" s="21"/>
      <c r="D515" s="21"/>
      <c r="E515" s="21"/>
      <c r="F515" s="22"/>
      <c r="G515" s="22"/>
      <c r="H515" s="22"/>
      <c r="I515" s="23"/>
      <c r="J515" s="23"/>
    </row>
    <row r="516" spans="1:10" ht="30" x14ac:dyDescent="0.25">
      <c r="A516" s="21" t="s">
        <v>890</v>
      </c>
      <c r="B516" s="22" t="s">
        <v>891</v>
      </c>
      <c r="C516" s="21"/>
      <c r="D516" s="21"/>
      <c r="E516" s="21"/>
      <c r="F516" s="22"/>
      <c r="G516" s="22"/>
      <c r="H516" s="22"/>
      <c r="I516" s="23"/>
      <c r="J516" s="23"/>
    </row>
    <row r="517" spans="1:10" ht="30" x14ac:dyDescent="0.25">
      <c r="A517" s="21" t="s">
        <v>892</v>
      </c>
      <c r="B517" s="22" t="s">
        <v>893</v>
      </c>
      <c r="C517" s="21"/>
      <c r="D517" s="21"/>
      <c r="E517" s="21"/>
      <c r="F517" s="22"/>
      <c r="G517" s="22"/>
      <c r="H517" s="22"/>
      <c r="I517" s="23"/>
      <c r="J517" s="23"/>
    </row>
    <row r="518" spans="1:10" ht="30" x14ac:dyDescent="0.25">
      <c r="A518" s="21" t="s">
        <v>894</v>
      </c>
      <c r="B518" s="22" t="s">
        <v>895</v>
      </c>
      <c r="C518" s="21"/>
      <c r="D518" s="21"/>
      <c r="E518" s="21"/>
      <c r="F518" s="22"/>
      <c r="G518" s="22"/>
      <c r="H518" s="22"/>
      <c r="I518" s="23"/>
      <c r="J518" s="23"/>
    </row>
    <row r="519" spans="1:10" ht="30" x14ac:dyDescent="0.25">
      <c r="A519" s="21" t="s">
        <v>896</v>
      </c>
      <c r="B519" s="22" t="s">
        <v>897</v>
      </c>
      <c r="C519" s="21"/>
      <c r="D519" s="21"/>
      <c r="E519" s="21"/>
      <c r="F519" s="22"/>
      <c r="G519" s="22"/>
      <c r="H519" s="22"/>
      <c r="I519" s="23"/>
      <c r="J519" s="23"/>
    </row>
    <row r="520" spans="1:10" ht="30" x14ac:dyDescent="0.25">
      <c r="A520" s="21" t="s">
        <v>898</v>
      </c>
      <c r="B520" s="22" t="s">
        <v>899</v>
      </c>
      <c r="C520" s="21"/>
      <c r="D520" s="21"/>
      <c r="E520" s="21"/>
      <c r="F520" s="22"/>
      <c r="G520" s="22"/>
      <c r="H520" s="22"/>
      <c r="I520" s="23"/>
      <c r="J520" s="23"/>
    </row>
    <row r="521" spans="1:10" ht="30" x14ac:dyDescent="0.25">
      <c r="A521" s="21" t="s">
        <v>900</v>
      </c>
      <c r="B521" s="22" t="s">
        <v>901</v>
      </c>
      <c r="C521" s="21"/>
      <c r="D521" s="21"/>
      <c r="E521" s="21"/>
      <c r="F521" s="22"/>
      <c r="G521" s="22"/>
      <c r="H521" s="22"/>
      <c r="I521" s="23"/>
      <c r="J521" s="23"/>
    </row>
    <row r="522" spans="1:10" ht="30" x14ac:dyDescent="0.25">
      <c r="A522" s="21" t="s">
        <v>902</v>
      </c>
      <c r="B522" s="22" t="s">
        <v>903</v>
      </c>
      <c r="C522" s="21"/>
      <c r="D522" s="21"/>
      <c r="E522" s="21"/>
      <c r="F522" s="22"/>
      <c r="G522" s="22"/>
      <c r="H522" s="22"/>
      <c r="I522" s="23"/>
      <c r="J522" s="23"/>
    </row>
    <row r="523" spans="1:10" ht="30" x14ac:dyDescent="0.25">
      <c r="A523" s="21" t="s">
        <v>904</v>
      </c>
      <c r="B523" s="22" t="s">
        <v>905</v>
      </c>
      <c r="C523" s="21"/>
      <c r="D523" s="21"/>
      <c r="E523" s="21"/>
      <c r="F523" s="22"/>
      <c r="G523" s="22"/>
      <c r="H523" s="22"/>
      <c r="I523" s="23"/>
      <c r="J523" s="23"/>
    </row>
    <row r="524" spans="1:10" ht="60" x14ac:dyDescent="0.25">
      <c r="A524" s="21" t="s">
        <v>906</v>
      </c>
      <c r="B524" s="22" t="s">
        <v>907</v>
      </c>
      <c r="C524" s="21"/>
      <c r="D524" s="21"/>
      <c r="E524" s="21"/>
      <c r="F524" s="22"/>
      <c r="G524" s="22"/>
      <c r="H524" s="22"/>
      <c r="I524" s="23"/>
      <c r="J524" s="23"/>
    </row>
    <row r="525" spans="1:10" ht="30" x14ac:dyDescent="0.25">
      <c r="A525" s="21" t="s">
        <v>908</v>
      </c>
      <c r="B525" s="22" t="s">
        <v>909</v>
      </c>
      <c r="C525" s="21"/>
      <c r="D525" s="21"/>
      <c r="E525" s="21"/>
      <c r="F525" s="22"/>
      <c r="G525" s="22"/>
      <c r="H525" s="22"/>
      <c r="I525" s="23"/>
      <c r="J525" s="23"/>
    </row>
    <row r="526" spans="1:10" ht="45" x14ac:dyDescent="0.25">
      <c r="A526" s="21" t="s">
        <v>910</v>
      </c>
      <c r="B526" s="22" t="s">
        <v>911</v>
      </c>
      <c r="C526" s="21"/>
      <c r="D526" s="21"/>
      <c r="E526" s="21"/>
      <c r="F526" s="22"/>
      <c r="G526" s="22"/>
      <c r="H526" s="22"/>
      <c r="I526" s="23"/>
      <c r="J526" s="23"/>
    </row>
    <row r="527" spans="1:10" ht="60" x14ac:dyDescent="0.25">
      <c r="A527" s="21" t="s">
        <v>912</v>
      </c>
      <c r="B527" s="22" t="s">
        <v>913</v>
      </c>
      <c r="C527" s="21"/>
      <c r="D527" s="21"/>
      <c r="E527" s="21"/>
      <c r="F527" s="22"/>
      <c r="G527" s="22"/>
      <c r="H527" s="22"/>
      <c r="I527" s="23"/>
      <c r="J527" s="23"/>
    </row>
    <row r="528" spans="1:10" x14ac:dyDescent="0.25">
      <c r="A528" s="21" t="s">
        <v>914</v>
      </c>
      <c r="B528" s="22" t="s">
        <v>915</v>
      </c>
      <c r="C528" s="21"/>
      <c r="D528" s="21"/>
      <c r="E528" s="21"/>
      <c r="F528" s="22"/>
      <c r="G528" s="22"/>
      <c r="H528" s="22"/>
      <c r="I528" s="23"/>
      <c r="J528" s="23"/>
    </row>
    <row r="529" spans="1:10" ht="30" x14ac:dyDescent="0.25">
      <c r="A529" s="21" t="s">
        <v>916</v>
      </c>
      <c r="B529" s="22" t="s">
        <v>917</v>
      </c>
      <c r="C529" s="21"/>
      <c r="D529" s="21"/>
      <c r="E529" s="21"/>
      <c r="F529" s="22"/>
      <c r="G529" s="22"/>
      <c r="H529" s="22"/>
      <c r="I529" s="23"/>
      <c r="J529" s="23"/>
    </row>
    <row r="530" spans="1:10" x14ac:dyDescent="0.25">
      <c r="A530" s="21" t="s">
        <v>918</v>
      </c>
      <c r="B530" s="22" t="s">
        <v>919</v>
      </c>
      <c r="C530" s="21"/>
      <c r="D530" s="21"/>
      <c r="E530" s="21"/>
      <c r="F530" s="22"/>
      <c r="G530" s="22"/>
      <c r="H530" s="22"/>
      <c r="I530" s="23"/>
      <c r="J530" s="23"/>
    </row>
    <row r="531" spans="1:10" x14ac:dyDescent="0.25">
      <c r="A531" s="21" t="s">
        <v>920</v>
      </c>
      <c r="B531" s="22" t="s">
        <v>921</v>
      </c>
      <c r="C531" s="21"/>
      <c r="D531" s="21"/>
      <c r="E531" s="21"/>
      <c r="F531" s="22"/>
      <c r="G531" s="22"/>
      <c r="H531" s="22"/>
      <c r="I531" s="23"/>
      <c r="J531" s="23"/>
    </row>
    <row r="532" spans="1:10" x14ac:dyDescent="0.25">
      <c r="A532" s="21" t="s">
        <v>922</v>
      </c>
      <c r="B532" s="22" t="s">
        <v>923</v>
      </c>
      <c r="C532" s="21"/>
      <c r="D532" s="21"/>
      <c r="E532" s="21"/>
      <c r="F532" s="22"/>
      <c r="G532" s="22"/>
      <c r="H532" s="22"/>
      <c r="I532" s="23"/>
      <c r="J532" s="23"/>
    </row>
    <row r="533" spans="1:10" ht="60" x14ac:dyDescent="0.25">
      <c r="A533" s="21" t="s">
        <v>924</v>
      </c>
      <c r="B533" s="22" t="s">
        <v>925</v>
      </c>
      <c r="C533" s="21"/>
      <c r="D533" s="21"/>
      <c r="E533" s="21"/>
      <c r="F533" s="22"/>
      <c r="G533" s="22"/>
      <c r="H533" s="22"/>
      <c r="I533" s="23"/>
      <c r="J533" s="23"/>
    </row>
    <row r="534" spans="1:10" ht="30" x14ac:dyDescent="0.25">
      <c r="A534" s="21" t="s">
        <v>926</v>
      </c>
      <c r="B534" s="22" t="s">
        <v>927</v>
      </c>
      <c r="C534" s="21"/>
      <c r="D534" s="21"/>
      <c r="E534" s="21"/>
      <c r="F534" s="22"/>
      <c r="G534" s="22"/>
      <c r="H534" s="22"/>
      <c r="I534" s="23"/>
      <c r="J534" s="23"/>
    </row>
    <row r="535" spans="1:10" ht="30" x14ac:dyDescent="0.25">
      <c r="A535" s="21" t="s">
        <v>928</v>
      </c>
      <c r="B535" s="22" t="s">
        <v>929</v>
      </c>
      <c r="C535" s="21"/>
      <c r="D535" s="21"/>
      <c r="E535" s="21"/>
      <c r="F535" s="22"/>
      <c r="G535" s="22"/>
      <c r="H535" s="22"/>
      <c r="I535" s="23"/>
      <c r="J535" s="23"/>
    </row>
    <row r="536" spans="1:10" x14ac:dyDescent="0.25">
      <c r="A536" s="21" t="s">
        <v>930</v>
      </c>
      <c r="B536" s="22" t="s">
        <v>931</v>
      </c>
      <c r="C536" s="21"/>
      <c r="D536" s="21"/>
      <c r="E536" s="21"/>
      <c r="F536" s="22"/>
      <c r="G536" s="22"/>
      <c r="H536" s="22"/>
      <c r="I536" s="23"/>
      <c r="J536" s="23"/>
    </row>
    <row r="537" spans="1:10" ht="30" x14ac:dyDescent="0.25">
      <c r="A537" s="21" t="s">
        <v>932</v>
      </c>
      <c r="B537" s="22" t="s">
        <v>933</v>
      </c>
      <c r="C537" s="21"/>
      <c r="D537" s="21"/>
      <c r="E537" s="21"/>
      <c r="F537" s="22"/>
      <c r="G537" s="22"/>
      <c r="H537" s="22"/>
      <c r="I537" s="23"/>
      <c r="J537" s="23"/>
    </row>
    <row r="538" spans="1:10" ht="30" x14ac:dyDescent="0.25">
      <c r="A538" s="21" t="s">
        <v>934</v>
      </c>
      <c r="B538" s="22" t="s">
        <v>935</v>
      </c>
      <c r="C538" s="21"/>
      <c r="D538" s="21"/>
      <c r="E538" s="21"/>
      <c r="F538" s="22"/>
      <c r="G538" s="22"/>
      <c r="H538" s="22"/>
      <c r="I538" s="23"/>
      <c r="J538" s="23"/>
    </row>
    <row r="539" spans="1:10" ht="30" x14ac:dyDescent="0.25">
      <c r="A539" s="21" t="s">
        <v>936</v>
      </c>
      <c r="B539" s="22" t="s">
        <v>937</v>
      </c>
      <c r="C539" s="21"/>
      <c r="D539" s="21"/>
      <c r="E539" s="21"/>
      <c r="F539" s="22"/>
      <c r="G539" s="22"/>
      <c r="H539" s="22"/>
      <c r="I539" s="23"/>
      <c r="J539" s="23"/>
    </row>
    <row r="540" spans="1:10" ht="30" x14ac:dyDescent="0.25">
      <c r="A540" s="21" t="s">
        <v>938</v>
      </c>
      <c r="B540" s="22" t="s">
        <v>939</v>
      </c>
      <c r="C540" s="21"/>
      <c r="D540" s="21"/>
      <c r="E540" s="21"/>
      <c r="F540" s="22"/>
      <c r="G540" s="22"/>
      <c r="H540" s="22"/>
      <c r="I540" s="23"/>
      <c r="J540" s="23"/>
    </row>
    <row r="541" spans="1:10" ht="30" x14ac:dyDescent="0.25">
      <c r="A541" s="21" t="s">
        <v>940</v>
      </c>
      <c r="B541" s="22" t="s">
        <v>941</v>
      </c>
      <c r="C541" s="21"/>
      <c r="D541" s="21"/>
      <c r="E541" s="21"/>
      <c r="F541" s="22"/>
      <c r="G541" s="22"/>
      <c r="H541" s="22"/>
      <c r="I541" s="23"/>
      <c r="J541" s="23"/>
    </row>
    <row r="542" spans="1:10" ht="30" x14ac:dyDescent="0.25">
      <c r="A542" s="21" t="s">
        <v>942</v>
      </c>
      <c r="B542" s="22" t="s">
        <v>943</v>
      </c>
      <c r="C542" s="21"/>
      <c r="D542" s="21"/>
      <c r="E542" s="21"/>
      <c r="F542" s="22"/>
      <c r="G542" s="22"/>
      <c r="H542" s="22"/>
      <c r="I542" s="23"/>
      <c r="J542" s="23"/>
    </row>
    <row r="543" spans="1:10" ht="30" x14ac:dyDescent="0.25">
      <c r="A543" s="21" t="s">
        <v>944</v>
      </c>
      <c r="B543" s="22" t="s">
        <v>945</v>
      </c>
      <c r="C543" s="21"/>
      <c r="D543" s="21"/>
      <c r="E543" s="21"/>
      <c r="F543" s="22"/>
      <c r="G543" s="22"/>
      <c r="H543" s="22"/>
      <c r="I543" s="23"/>
      <c r="J543" s="23"/>
    </row>
    <row r="544" spans="1:10" ht="30" x14ac:dyDescent="0.25">
      <c r="A544" s="21" t="s">
        <v>946</v>
      </c>
      <c r="B544" s="22" t="s">
        <v>947</v>
      </c>
      <c r="C544" s="21"/>
      <c r="D544" s="21"/>
      <c r="E544" s="21"/>
      <c r="F544" s="22"/>
      <c r="G544" s="22"/>
      <c r="H544" s="22"/>
      <c r="I544" s="23"/>
      <c r="J544" s="23"/>
    </row>
    <row r="545" spans="1:10" ht="30" x14ac:dyDescent="0.25">
      <c r="A545" s="21" t="s">
        <v>948</v>
      </c>
      <c r="B545" s="22" t="s">
        <v>949</v>
      </c>
      <c r="C545" s="21"/>
      <c r="D545" s="21"/>
      <c r="E545" s="21"/>
      <c r="F545" s="22"/>
      <c r="G545" s="22"/>
      <c r="H545" s="22"/>
      <c r="I545" s="23"/>
      <c r="J545" s="23"/>
    </row>
    <row r="546" spans="1:10" x14ac:dyDescent="0.25">
      <c r="A546" s="21" t="s">
        <v>950</v>
      </c>
      <c r="B546" s="22" t="s">
        <v>951</v>
      </c>
      <c r="C546" s="21"/>
      <c r="D546" s="21"/>
      <c r="E546" s="21"/>
      <c r="F546" s="22"/>
      <c r="G546" s="22"/>
      <c r="H546" s="22"/>
      <c r="I546" s="23"/>
      <c r="J546" s="23"/>
    </row>
    <row r="547" spans="1:10" ht="45" x14ac:dyDescent="0.25">
      <c r="A547" s="21" t="s">
        <v>952</v>
      </c>
      <c r="B547" s="22" t="s">
        <v>953</v>
      </c>
      <c r="C547" s="21"/>
      <c r="D547" s="21"/>
      <c r="E547" s="21"/>
      <c r="F547" s="22"/>
      <c r="G547" s="22"/>
      <c r="H547" s="22"/>
      <c r="I547" s="23"/>
      <c r="J547" s="23"/>
    </row>
    <row r="548" spans="1:10" ht="30" x14ac:dyDescent="0.25">
      <c r="A548" s="21" t="s">
        <v>954</v>
      </c>
      <c r="B548" s="22" t="s">
        <v>955</v>
      </c>
      <c r="C548" s="21"/>
      <c r="D548" s="21"/>
      <c r="E548" s="21"/>
      <c r="F548" s="22"/>
      <c r="G548" s="22"/>
      <c r="H548" s="22"/>
      <c r="I548" s="23"/>
      <c r="J548" s="23"/>
    </row>
    <row r="549" spans="1:10" ht="30" x14ac:dyDescent="0.25">
      <c r="A549" s="21" t="s">
        <v>956</v>
      </c>
      <c r="B549" s="22" t="s">
        <v>957</v>
      </c>
      <c r="C549" s="21"/>
      <c r="D549" s="21"/>
      <c r="E549" s="21"/>
      <c r="F549" s="22"/>
      <c r="G549" s="22"/>
      <c r="H549" s="22"/>
      <c r="I549" s="23"/>
      <c r="J549" s="23"/>
    </row>
    <row r="550" spans="1:10" ht="30" x14ac:dyDescent="0.25">
      <c r="A550" s="21" t="s">
        <v>958</v>
      </c>
      <c r="B550" s="22" t="s">
        <v>959</v>
      </c>
      <c r="C550" s="21"/>
      <c r="D550" s="21"/>
      <c r="E550" s="21"/>
      <c r="F550" s="22"/>
      <c r="G550" s="22"/>
      <c r="H550" s="22"/>
      <c r="I550" s="23"/>
      <c r="J550" s="23"/>
    </row>
    <row r="551" spans="1:10" ht="30" x14ac:dyDescent="0.25">
      <c r="A551" s="21" t="s">
        <v>960</v>
      </c>
      <c r="B551" s="22" t="s">
        <v>961</v>
      </c>
      <c r="C551" s="21"/>
      <c r="D551" s="21"/>
      <c r="E551" s="21"/>
      <c r="F551" s="22"/>
      <c r="G551" s="22"/>
      <c r="H551" s="22"/>
      <c r="I551" s="23"/>
      <c r="J551" s="23"/>
    </row>
    <row r="552" spans="1:10" ht="30" x14ac:dyDescent="0.25">
      <c r="A552" s="21" t="s">
        <v>962</v>
      </c>
      <c r="B552" s="22" t="s">
        <v>963</v>
      </c>
      <c r="C552" s="21"/>
      <c r="D552" s="21"/>
      <c r="E552" s="21"/>
      <c r="F552" s="22"/>
      <c r="G552" s="22"/>
      <c r="H552" s="22"/>
      <c r="I552" s="23"/>
      <c r="J552" s="23"/>
    </row>
    <row r="553" spans="1:10" ht="30" x14ac:dyDescent="0.25">
      <c r="A553" s="21" t="s">
        <v>964</v>
      </c>
      <c r="B553" s="22" t="s">
        <v>965</v>
      </c>
      <c r="C553" s="21"/>
      <c r="D553" s="21"/>
      <c r="E553" s="21"/>
      <c r="F553" s="22"/>
      <c r="G553" s="22"/>
      <c r="H553" s="22"/>
      <c r="I553" s="23"/>
      <c r="J553" s="23"/>
    </row>
    <row r="554" spans="1:10" ht="30" x14ac:dyDescent="0.25">
      <c r="A554" s="21" t="s">
        <v>966</v>
      </c>
      <c r="B554" s="22" t="s">
        <v>967</v>
      </c>
      <c r="C554" s="21"/>
      <c r="D554" s="21"/>
      <c r="E554" s="21"/>
      <c r="F554" s="22"/>
      <c r="G554" s="22"/>
      <c r="H554" s="22"/>
      <c r="I554" s="23"/>
      <c r="J554" s="23"/>
    </row>
    <row r="555" spans="1:10" ht="30" x14ac:dyDescent="0.25">
      <c r="A555" s="21" t="s">
        <v>968</v>
      </c>
      <c r="B555" s="22" t="s">
        <v>969</v>
      </c>
      <c r="C555" s="21"/>
      <c r="D555" s="21"/>
      <c r="E555" s="21"/>
      <c r="F555" s="22"/>
      <c r="G555" s="22"/>
      <c r="H555" s="22"/>
      <c r="I555" s="23"/>
      <c r="J555" s="23"/>
    </row>
    <row r="556" spans="1:10" ht="30" x14ac:dyDescent="0.25">
      <c r="A556" s="21" t="s">
        <v>970</v>
      </c>
      <c r="B556" s="22" t="s">
        <v>971</v>
      </c>
      <c r="C556" s="21"/>
      <c r="D556" s="21"/>
      <c r="E556" s="21"/>
      <c r="F556" s="22"/>
      <c r="G556" s="22"/>
      <c r="H556" s="22"/>
      <c r="I556" s="23"/>
      <c r="J556" s="23"/>
    </row>
    <row r="557" spans="1:10" ht="30" x14ac:dyDescent="0.25">
      <c r="A557" s="21" t="s">
        <v>972</v>
      </c>
      <c r="B557" s="22" t="s">
        <v>973</v>
      </c>
      <c r="C557" s="21"/>
      <c r="D557" s="21"/>
      <c r="E557" s="21"/>
      <c r="F557" s="22"/>
      <c r="G557" s="22"/>
      <c r="H557" s="22"/>
      <c r="I557" s="23"/>
      <c r="J557" s="23"/>
    </row>
    <row r="558" spans="1:10" ht="30" x14ac:dyDescent="0.25">
      <c r="A558" s="21" t="s">
        <v>974</v>
      </c>
      <c r="B558" s="22" t="s">
        <v>975</v>
      </c>
      <c r="C558" s="21"/>
      <c r="D558" s="21"/>
      <c r="E558" s="21"/>
      <c r="F558" s="22"/>
      <c r="G558" s="22"/>
      <c r="H558" s="22"/>
      <c r="I558" s="23"/>
      <c r="J558" s="23"/>
    </row>
    <row r="559" spans="1:10" x14ac:dyDescent="0.25">
      <c r="A559" s="21" t="s">
        <v>976</v>
      </c>
      <c r="B559" s="22" t="s">
        <v>977</v>
      </c>
      <c r="C559" s="21"/>
      <c r="D559" s="21"/>
      <c r="E559" s="21"/>
      <c r="F559" s="22"/>
      <c r="G559" s="22"/>
      <c r="H559" s="22"/>
      <c r="I559" s="23"/>
      <c r="J559" s="23"/>
    </row>
    <row r="560" spans="1:10" ht="30" x14ac:dyDescent="0.25">
      <c r="A560" s="21" t="s">
        <v>978</v>
      </c>
      <c r="B560" s="22" t="s">
        <v>979</v>
      </c>
      <c r="C560" s="21"/>
      <c r="D560" s="21"/>
      <c r="E560" s="21"/>
      <c r="F560" s="22"/>
      <c r="G560" s="22"/>
      <c r="H560" s="22"/>
      <c r="I560" s="23"/>
      <c r="J560" s="23"/>
    </row>
    <row r="561" spans="1:10" ht="30" x14ac:dyDescent="0.25">
      <c r="A561" s="21" t="s">
        <v>980</v>
      </c>
      <c r="B561" s="22" t="s">
        <v>981</v>
      </c>
      <c r="C561" s="21"/>
      <c r="D561" s="21"/>
      <c r="E561" s="21"/>
      <c r="F561" s="22"/>
      <c r="G561" s="22"/>
      <c r="H561" s="22"/>
      <c r="I561" s="23"/>
      <c r="J561" s="23"/>
    </row>
    <row r="562" spans="1:10" ht="30" x14ac:dyDescent="0.25">
      <c r="A562" s="21" t="s">
        <v>982</v>
      </c>
      <c r="B562" s="22" t="s">
        <v>983</v>
      </c>
      <c r="C562" s="21"/>
      <c r="D562" s="21"/>
      <c r="E562" s="21"/>
      <c r="F562" s="22"/>
      <c r="G562" s="22"/>
      <c r="H562" s="22"/>
      <c r="I562" s="23"/>
      <c r="J562" s="23"/>
    </row>
    <row r="563" spans="1:10" x14ac:dyDescent="0.25">
      <c r="A563" s="21" t="s">
        <v>984</v>
      </c>
      <c r="B563" s="22" t="s">
        <v>985</v>
      </c>
      <c r="C563" s="21"/>
      <c r="D563" s="21"/>
      <c r="E563" s="21"/>
      <c r="F563" s="22"/>
      <c r="G563" s="22"/>
      <c r="H563" s="22"/>
      <c r="I563" s="23"/>
      <c r="J563" s="23"/>
    </row>
    <row r="564" spans="1:10" ht="30" x14ac:dyDescent="0.25">
      <c r="A564" s="21" t="s">
        <v>986</v>
      </c>
      <c r="B564" s="22" t="s">
        <v>987</v>
      </c>
      <c r="C564" s="21"/>
      <c r="D564" s="21"/>
      <c r="E564" s="21"/>
      <c r="F564" s="22"/>
      <c r="G564" s="22"/>
      <c r="H564" s="22"/>
      <c r="I564" s="23"/>
      <c r="J564" s="23"/>
    </row>
    <row r="565" spans="1:10" x14ac:dyDescent="0.25">
      <c r="A565" s="21" t="s">
        <v>988</v>
      </c>
      <c r="B565" s="22" t="s">
        <v>989</v>
      </c>
      <c r="C565" s="21"/>
      <c r="D565" s="21"/>
      <c r="E565" s="21"/>
      <c r="F565" s="22"/>
      <c r="G565" s="22"/>
      <c r="H565" s="22"/>
      <c r="I565" s="23"/>
      <c r="J565" s="23"/>
    </row>
    <row r="566" spans="1:10" ht="45" x14ac:dyDescent="0.25">
      <c r="A566" s="21" t="s">
        <v>990</v>
      </c>
      <c r="B566" s="22" t="s">
        <v>991</v>
      </c>
      <c r="C566" s="21"/>
      <c r="D566" s="21"/>
      <c r="E566" s="21"/>
      <c r="F566" s="22"/>
      <c r="G566" s="22"/>
      <c r="H566" s="22"/>
      <c r="I566" s="23"/>
      <c r="J566" s="23"/>
    </row>
    <row r="567" spans="1:10" ht="30" x14ac:dyDescent="0.25">
      <c r="A567" s="21" t="s">
        <v>992</v>
      </c>
      <c r="B567" s="22" t="s">
        <v>993</v>
      </c>
      <c r="C567" s="21"/>
      <c r="D567" s="21"/>
      <c r="E567" s="21"/>
      <c r="F567" s="22"/>
      <c r="G567" s="22"/>
      <c r="H567" s="22"/>
      <c r="I567" s="23"/>
      <c r="J567" s="23"/>
    </row>
    <row r="568" spans="1:10" ht="60" x14ac:dyDescent="0.25">
      <c r="A568" s="21" t="s">
        <v>994</v>
      </c>
      <c r="B568" s="22" t="s">
        <v>995</v>
      </c>
      <c r="C568" s="21"/>
      <c r="D568" s="21"/>
      <c r="E568" s="21"/>
      <c r="F568" s="22"/>
      <c r="G568" s="22"/>
      <c r="H568" s="22"/>
      <c r="I568" s="23"/>
      <c r="J568" s="23"/>
    </row>
    <row r="569" spans="1:10" ht="45" x14ac:dyDescent="0.25">
      <c r="A569" s="21" t="s">
        <v>996</v>
      </c>
      <c r="B569" s="22" t="s">
        <v>997</v>
      </c>
      <c r="C569" s="21"/>
      <c r="D569" s="21"/>
      <c r="E569" s="21"/>
      <c r="F569" s="22"/>
      <c r="G569" s="22"/>
      <c r="H569" s="22"/>
      <c r="I569" s="23"/>
      <c r="J569" s="23"/>
    </row>
    <row r="570" spans="1:10" ht="60" x14ac:dyDescent="0.25">
      <c r="A570" s="21" t="s">
        <v>998</v>
      </c>
      <c r="B570" s="22" t="s">
        <v>999</v>
      </c>
      <c r="C570" s="21"/>
      <c r="D570" s="21"/>
      <c r="E570" s="21"/>
      <c r="F570" s="22"/>
      <c r="G570" s="22"/>
      <c r="H570" s="22"/>
      <c r="I570" s="23"/>
      <c r="J570" s="23"/>
    </row>
    <row r="571" spans="1:10" ht="45" x14ac:dyDescent="0.25">
      <c r="A571" s="21" t="s">
        <v>1000</v>
      </c>
      <c r="B571" s="22" t="s">
        <v>1001</v>
      </c>
      <c r="C571" s="21"/>
      <c r="D571" s="21"/>
      <c r="E571" s="21"/>
      <c r="F571" s="22"/>
      <c r="G571" s="22"/>
      <c r="H571" s="22"/>
      <c r="I571" s="23"/>
      <c r="J571" s="23"/>
    </row>
    <row r="572" spans="1:10" ht="30" x14ac:dyDescent="0.25">
      <c r="A572" s="21" t="s">
        <v>1002</v>
      </c>
      <c r="B572" s="22" t="s">
        <v>1003</v>
      </c>
      <c r="C572" s="21"/>
      <c r="D572" s="21"/>
      <c r="E572" s="21"/>
      <c r="F572" s="22"/>
      <c r="G572" s="22"/>
      <c r="H572" s="22"/>
      <c r="I572" s="23"/>
      <c r="J572" s="23"/>
    </row>
    <row r="573" spans="1:10" ht="60" x14ac:dyDescent="0.25">
      <c r="A573" s="21" t="s">
        <v>1004</v>
      </c>
      <c r="B573" s="22" t="s">
        <v>1005</v>
      </c>
      <c r="C573" s="21"/>
      <c r="D573" s="21"/>
      <c r="E573" s="21"/>
      <c r="F573" s="22"/>
      <c r="G573" s="22"/>
      <c r="H573" s="22"/>
      <c r="I573" s="23"/>
      <c r="J573" s="23"/>
    </row>
    <row r="574" spans="1:10" ht="75" x14ac:dyDescent="0.25">
      <c r="A574" s="21" t="s">
        <v>1006</v>
      </c>
      <c r="B574" s="22" t="s">
        <v>1007</v>
      </c>
      <c r="C574" s="21"/>
      <c r="D574" s="21"/>
      <c r="E574" s="21"/>
      <c r="F574" s="22"/>
      <c r="G574" s="22"/>
      <c r="H574" s="22"/>
      <c r="I574" s="23"/>
      <c r="J574" s="23"/>
    </row>
    <row r="575" spans="1:10" ht="45" x14ac:dyDescent="0.25">
      <c r="A575" s="21" t="s">
        <v>1008</v>
      </c>
      <c r="B575" s="22" t="s">
        <v>1009</v>
      </c>
      <c r="C575" s="21"/>
      <c r="D575" s="21"/>
      <c r="E575" s="21"/>
      <c r="F575" s="22"/>
      <c r="G575" s="22"/>
      <c r="H575" s="22"/>
      <c r="I575" s="23"/>
      <c r="J575" s="23"/>
    </row>
    <row r="576" spans="1:10" ht="45" x14ac:dyDescent="0.25">
      <c r="A576" s="21" t="s">
        <v>1010</v>
      </c>
      <c r="B576" s="22" t="s">
        <v>1011</v>
      </c>
      <c r="C576" s="21"/>
      <c r="D576" s="21"/>
      <c r="E576" s="21"/>
      <c r="F576" s="22"/>
      <c r="G576" s="22"/>
      <c r="H576" s="22"/>
      <c r="I576" s="23"/>
      <c r="J576" s="23"/>
    </row>
    <row r="577" spans="1:10" ht="45" x14ac:dyDescent="0.25">
      <c r="A577" s="21" t="s">
        <v>1012</v>
      </c>
      <c r="B577" s="22" t="s">
        <v>1013</v>
      </c>
      <c r="C577" s="21"/>
      <c r="D577" s="21"/>
      <c r="E577" s="21"/>
      <c r="F577" s="22"/>
      <c r="G577" s="22"/>
      <c r="H577" s="22"/>
      <c r="I577" s="23"/>
      <c r="J577" s="23"/>
    </row>
    <row r="578" spans="1:10" ht="45" x14ac:dyDescent="0.25">
      <c r="A578" s="21" t="s">
        <v>1014</v>
      </c>
      <c r="B578" s="22" t="s">
        <v>498</v>
      </c>
      <c r="C578" s="21"/>
      <c r="D578" s="21"/>
      <c r="E578" s="21"/>
      <c r="F578" s="22"/>
      <c r="G578" s="22"/>
      <c r="H578" s="22"/>
      <c r="I578" s="23"/>
      <c r="J578" s="23"/>
    </row>
    <row r="579" spans="1:10" x14ac:dyDescent="0.25">
      <c r="A579" s="21" t="s">
        <v>1015</v>
      </c>
      <c r="B579" s="22" t="s">
        <v>1016</v>
      </c>
      <c r="C579" s="21"/>
      <c r="D579" s="21"/>
      <c r="E579" s="21"/>
      <c r="F579" s="22"/>
      <c r="G579" s="22"/>
      <c r="H579" s="22"/>
      <c r="I579" s="23"/>
      <c r="J579" s="23"/>
    </row>
    <row r="580" spans="1:10" ht="30" x14ac:dyDescent="0.25">
      <c r="A580" s="21" t="s">
        <v>1017</v>
      </c>
      <c r="B580" s="22" t="s">
        <v>1018</v>
      </c>
      <c r="C580" s="21"/>
      <c r="D580" s="24"/>
      <c r="E580" s="21"/>
      <c r="F580" s="22"/>
      <c r="G580" s="22"/>
      <c r="H580" s="22"/>
      <c r="I580" s="23"/>
      <c r="J580" s="23"/>
    </row>
    <row r="581" spans="1:10" ht="60" x14ac:dyDescent="0.25">
      <c r="A581" s="21" t="s">
        <v>1019</v>
      </c>
      <c r="B581" s="22" t="s">
        <v>1020</v>
      </c>
      <c r="C581" s="21"/>
      <c r="D581" s="24"/>
      <c r="E581" s="21"/>
      <c r="F581" s="22"/>
      <c r="G581" s="22"/>
      <c r="H581" s="22"/>
      <c r="I581" s="23"/>
      <c r="J581" s="23"/>
    </row>
    <row r="582" spans="1:10" ht="90" x14ac:dyDescent="0.25">
      <c r="A582" s="21" t="s">
        <v>1021</v>
      </c>
      <c r="B582" s="22" t="s">
        <v>1022</v>
      </c>
      <c r="C582" s="21"/>
      <c r="D582" s="24"/>
      <c r="E582" s="21"/>
      <c r="F582" s="22"/>
      <c r="G582" s="22"/>
      <c r="H582" s="22"/>
      <c r="I582" s="23"/>
      <c r="J582" s="23"/>
    </row>
    <row r="583" spans="1:10" x14ac:dyDescent="0.25">
      <c r="A583" s="13"/>
      <c r="B583" s="13"/>
      <c r="C583" s="13"/>
      <c r="D583" s="13"/>
      <c r="E583" s="13"/>
      <c r="F583" s="8" t="s">
        <v>219</v>
      </c>
      <c r="G583" s="8" t="str">
        <f>IF((COUNT(C454:C582)&lt;&gt;COUNT(G454:G582)),"", ROUND(SUM(G454:G582),2))</f>
        <v/>
      </c>
      <c r="H583" s="17" t="str">
        <f>IF((COUNT(C454:C582)&lt;&gt;COUNT(G454:G582)),"Neužpildytos visų objektų kainos", "")</f>
        <v>Neužpildytos visų objektų kainos</v>
      </c>
      <c r="I583" s="13"/>
      <c r="J583" s="13"/>
    </row>
    <row r="584" spans="1:10" ht="30" x14ac:dyDescent="0.25">
      <c r="A584" s="13"/>
      <c r="B584" s="13"/>
      <c r="C584" s="13"/>
      <c r="D584" s="9" t="s">
        <v>220</v>
      </c>
      <c r="E584" s="24"/>
      <c r="F584" s="8" t="s">
        <v>221</v>
      </c>
      <c r="G584" s="8" t="str">
        <f>IF(OR(G583="",E584=""),"", ROUND(PRODUCT(E584,G583)/100,2))</f>
        <v/>
      </c>
      <c r="H584" s="17" t="str">
        <f>IF(E584="", "Nurodykite taikomą PVM dydį", "")</f>
        <v>Nurodykite taikomą PVM dydį</v>
      </c>
      <c r="I584" s="13"/>
      <c r="J584" s="13"/>
    </row>
    <row r="585" spans="1:10" x14ac:dyDescent="0.25">
      <c r="A585" s="13"/>
      <c r="B585" s="13"/>
      <c r="C585" s="13"/>
      <c r="D585" s="13"/>
      <c r="E585" s="13"/>
      <c r="F585" s="8" t="s">
        <v>222</v>
      </c>
      <c r="G585" s="8">
        <f>IF(ISBLANK(G584), "", ROUND(SUM(G583:G584),2))</f>
        <v>0</v>
      </c>
      <c r="H585" s="13"/>
      <c r="I585" s="13"/>
      <c r="J585" s="13"/>
    </row>
    <row r="589" spans="1:10" x14ac:dyDescent="0.25">
      <c r="A589" s="7" t="s">
        <v>1023</v>
      </c>
      <c r="B589" s="7" t="s">
        <v>1024</v>
      </c>
      <c r="C589" s="13"/>
      <c r="D589" s="13"/>
      <c r="E589" s="13"/>
      <c r="F589" s="13"/>
      <c r="G589" s="13"/>
      <c r="H589" s="13"/>
      <c r="I589" s="13"/>
      <c r="J589" s="13"/>
    </row>
    <row r="591" spans="1:10" x14ac:dyDescent="0.25">
      <c r="A591" s="7" t="s">
        <v>28</v>
      </c>
      <c r="B591" s="13"/>
      <c r="C591" s="13"/>
      <c r="D591" s="13"/>
      <c r="E591" s="13"/>
      <c r="F591" s="13"/>
      <c r="G591" s="13"/>
      <c r="H591" s="13"/>
      <c r="I591" s="13"/>
      <c r="J591" s="13"/>
    </row>
    <row r="592" spans="1:10" s="5" customFormat="1" ht="75" x14ac:dyDescent="0.25">
      <c r="A592" s="11" t="s">
        <v>29</v>
      </c>
      <c r="B592" s="11" t="s">
        <v>30</v>
      </c>
      <c r="C592" s="11" t="s">
        <v>31</v>
      </c>
      <c r="D592" s="11" t="s">
        <v>32</v>
      </c>
      <c r="E592" s="11" t="s">
        <v>33</v>
      </c>
      <c r="F592" s="11" t="s">
        <v>34</v>
      </c>
      <c r="G592" s="11" t="s">
        <v>35</v>
      </c>
      <c r="H592" s="11" t="s">
        <v>36</v>
      </c>
      <c r="I592" s="11" t="s">
        <v>37</v>
      </c>
      <c r="J592" s="11" t="s">
        <v>38</v>
      </c>
    </row>
    <row r="593" spans="1:10" x14ac:dyDescent="0.25">
      <c r="A593" s="8" t="s">
        <v>1025</v>
      </c>
      <c r="B593" s="9" t="s">
        <v>1026</v>
      </c>
      <c r="C593" s="21"/>
      <c r="D593" s="21"/>
      <c r="E593" s="21"/>
      <c r="F593" s="21"/>
      <c r="G593" s="21"/>
      <c r="H593" s="21"/>
      <c r="I593" s="21"/>
      <c r="J593" s="21"/>
    </row>
    <row r="594" spans="1:10" x14ac:dyDescent="0.25">
      <c r="A594" s="21" t="s">
        <v>1027</v>
      </c>
      <c r="B594" s="22" t="s">
        <v>1026</v>
      </c>
      <c r="C594" s="21">
        <v>2</v>
      </c>
      <c r="D594" s="21"/>
      <c r="E594" s="21" t="s">
        <v>42</v>
      </c>
      <c r="F594" s="23"/>
      <c r="G594" s="22" t="str">
        <f>IF(ISBLANK(F594),"", PRODUCT(C594,F594))</f>
        <v/>
      </c>
      <c r="H594" s="23"/>
      <c r="I594" s="21"/>
      <c r="J594" s="21"/>
    </row>
    <row r="595" spans="1:10" ht="30" x14ac:dyDescent="0.25">
      <c r="A595" s="21" t="s">
        <v>1028</v>
      </c>
      <c r="B595" s="22" t="s">
        <v>1029</v>
      </c>
      <c r="C595" s="21"/>
      <c r="D595" s="21"/>
      <c r="E595" s="21"/>
      <c r="F595" s="21"/>
      <c r="G595" s="21"/>
      <c r="H595" s="21"/>
      <c r="I595" s="23"/>
      <c r="J595" s="23"/>
    </row>
    <row r="596" spans="1:10" x14ac:dyDescent="0.25">
      <c r="A596" s="21" t="s">
        <v>1030</v>
      </c>
      <c r="B596" s="22" t="s">
        <v>1031</v>
      </c>
      <c r="C596" s="21"/>
      <c r="D596" s="21"/>
      <c r="E596" s="21"/>
      <c r="F596" s="21"/>
      <c r="G596" s="21"/>
      <c r="H596" s="21"/>
      <c r="I596" s="23"/>
      <c r="J596" s="23"/>
    </row>
    <row r="597" spans="1:10" x14ac:dyDescent="0.25">
      <c r="A597" s="21" t="s">
        <v>1032</v>
      </c>
      <c r="B597" s="22" t="s">
        <v>1033</v>
      </c>
      <c r="C597" s="21"/>
      <c r="D597" s="21"/>
      <c r="E597" s="21"/>
      <c r="F597" s="21"/>
      <c r="G597" s="21"/>
      <c r="H597" s="21"/>
      <c r="I597" s="23"/>
      <c r="J597" s="23"/>
    </row>
    <row r="598" spans="1:10" x14ac:dyDescent="0.25">
      <c r="A598" s="21" t="s">
        <v>1034</v>
      </c>
      <c r="B598" s="22" t="s">
        <v>1035</v>
      </c>
      <c r="C598" s="21"/>
      <c r="D598" s="21"/>
      <c r="E598" s="21"/>
      <c r="F598" s="21"/>
      <c r="G598" s="21"/>
      <c r="H598" s="21"/>
      <c r="I598" s="23"/>
      <c r="J598" s="23"/>
    </row>
    <row r="599" spans="1:10" x14ac:dyDescent="0.25">
      <c r="A599" s="21" t="s">
        <v>1036</v>
      </c>
      <c r="B599" s="22" t="s">
        <v>1037</v>
      </c>
      <c r="C599" s="21"/>
      <c r="D599" s="21"/>
      <c r="E599" s="21"/>
      <c r="F599" s="21"/>
      <c r="G599" s="21"/>
      <c r="H599" s="21"/>
      <c r="I599" s="23"/>
      <c r="J599" s="23"/>
    </row>
    <row r="600" spans="1:10" x14ac:dyDescent="0.25">
      <c r="A600" s="21" t="s">
        <v>1038</v>
      </c>
      <c r="B600" s="22" t="s">
        <v>1039</v>
      </c>
      <c r="C600" s="21"/>
      <c r="D600" s="21"/>
      <c r="E600" s="21"/>
      <c r="F600" s="21"/>
      <c r="G600" s="21"/>
      <c r="H600" s="21"/>
      <c r="I600" s="23"/>
      <c r="J600" s="23"/>
    </row>
    <row r="601" spans="1:10" ht="30" x14ac:dyDescent="0.25">
      <c r="A601" s="21" t="s">
        <v>1040</v>
      </c>
      <c r="B601" s="22" t="s">
        <v>1041</v>
      </c>
      <c r="C601" s="21"/>
      <c r="D601" s="21"/>
      <c r="E601" s="21"/>
      <c r="F601" s="21"/>
      <c r="G601" s="21"/>
      <c r="H601" s="21"/>
      <c r="I601" s="23"/>
      <c r="J601" s="23"/>
    </row>
    <row r="602" spans="1:10" ht="30" x14ac:dyDescent="0.25">
      <c r="A602" s="21" t="s">
        <v>1042</v>
      </c>
      <c r="B602" s="22" t="s">
        <v>1043</v>
      </c>
      <c r="C602" s="21"/>
      <c r="D602" s="21"/>
      <c r="E602" s="21"/>
      <c r="F602" s="21"/>
      <c r="G602" s="21"/>
      <c r="H602" s="21"/>
      <c r="I602" s="23"/>
      <c r="J602" s="23"/>
    </row>
    <row r="603" spans="1:10" ht="30" x14ac:dyDescent="0.25">
      <c r="A603" s="21" t="s">
        <v>1044</v>
      </c>
      <c r="B603" s="22" t="s">
        <v>1045</v>
      </c>
      <c r="C603" s="21"/>
      <c r="D603" s="21"/>
      <c r="E603" s="21"/>
      <c r="F603" s="21"/>
      <c r="G603" s="21"/>
      <c r="H603" s="21"/>
      <c r="I603" s="23"/>
      <c r="J603" s="23"/>
    </row>
    <row r="604" spans="1:10" ht="45" x14ac:dyDescent="0.25">
      <c r="A604" s="21" t="s">
        <v>1046</v>
      </c>
      <c r="B604" s="22" t="s">
        <v>1047</v>
      </c>
      <c r="C604" s="21"/>
      <c r="D604" s="21"/>
      <c r="E604" s="21"/>
      <c r="F604" s="21"/>
      <c r="G604" s="21"/>
      <c r="H604" s="21"/>
      <c r="I604" s="23"/>
      <c r="J604" s="23"/>
    </row>
    <row r="605" spans="1:10" ht="30" x14ac:dyDescent="0.25">
      <c r="A605" s="21" t="s">
        <v>1048</v>
      </c>
      <c r="B605" s="22" t="s">
        <v>1049</v>
      </c>
      <c r="C605" s="21"/>
      <c r="D605" s="21"/>
      <c r="E605" s="21"/>
      <c r="F605" s="21"/>
      <c r="G605" s="21"/>
      <c r="H605" s="21"/>
      <c r="I605" s="23"/>
      <c r="J605" s="23"/>
    </row>
    <row r="606" spans="1:10" ht="30" x14ac:dyDescent="0.25">
      <c r="A606" s="21" t="s">
        <v>1050</v>
      </c>
      <c r="B606" s="22" t="s">
        <v>1051</v>
      </c>
      <c r="C606" s="21"/>
      <c r="D606" s="21"/>
      <c r="E606" s="21"/>
      <c r="F606" s="21"/>
      <c r="G606" s="21"/>
      <c r="H606" s="21"/>
      <c r="I606" s="23"/>
      <c r="J606" s="23"/>
    </row>
    <row r="607" spans="1:10" ht="105" x14ac:dyDescent="0.25">
      <c r="A607" s="21" t="s">
        <v>1052</v>
      </c>
      <c r="B607" s="22" t="s">
        <v>1053</v>
      </c>
      <c r="C607" s="21"/>
      <c r="D607" s="21"/>
      <c r="E607" s="21"/>
      <c r="F607" s="21"/>
      <c r="G607" s="21"/>
      <c r="H607" s="21"/>
      <c r="I607" s="23"/>
      <c r="J607" s="23"/>
    </row>
    <row r="608" spans="1:10" ht="60" x14ac:dyDescent="0.25">
      <c r="A608" s="21" t="s">
        <v>1054</v>
      </c>
      <c r="B608" s="22" t="s">
        <v>1055</v>
      </c>
      <c r="C608" s="21"/>
      <c r="D608" s="21"/>
      <c r="E608" s="21"/>
      <c r="F608" s="21"/>
      <c r="G608" s="21"/>
      <c r="H608" s="21"/>
      <c r="I608" s="23"/>
      <c r="J608" s="23"/>
    </row>
    <row r="609" spans="1:10" ht="30" x14ac:dyDescent="0.25">
      <c r="A609" s="21" t="s">
        <v>1056</v>
      </c>
      <c r="B609" s="22" t="s">
        <v>1057</v>
      </c>
      <c r="C609" s="21"/>
      <c r="D609" s="21"/>
      <c r="E609" s="21"/>
      <c r="F609" s="21"/>
      <c r="G609" s="21"/>
      <c r="H609" s="21"/>
      <c r="I609" s="23"/>
      <c r="J609" s="23"/>
    </row>
    <row r="610" spans="1:10" ht="30" x14ac:dyDescent="0.25">
      <c r="A610" s="21" t="s">
        <v>1058</v>
      </c>
      <c r="B610" s="22" t="s">
        <v>1059</v>
      </c>
      <c r="C610" s="21"/>
      <c r="D610" s="21"/>
      <c r="E610" s="21"/>
      <c r="F610" s="21"/>
      <c r="G610" s="21"/>
      <c r="H610" s="21"/>
      <c r="I610" s="23"/>
      <c r="J610" s="23"/>
    </row>
    <row r="611" spans="1:10" ht="105" x14ac:dyDescent="0.25">
      <c r="A611" s="21" t="s">
        <v>1060</v>
      </c>
      <c r="B611" s="22" t="s">
        <v>1061</v>
      </c>
      <c r="C611" s="21"/>
      <c r="D611" s="21"/>
      <c r="E611" s="21"/>
      <c r="F611" s="21"/>
      <c r="G611" s="21"/>
      <c r="H611" s="21"/>
      <c r="I611" s="23"/>
      <c r="J611" s="23"/>
    </row>
    <row r="612" spans="1:10" ht="30" x14ac:dyDescent="0.25">
      <c r="A612" s="21" t="s">
        <v>1062</v>
      </c>
      <c r="B612" s="22" t="s">
        <v>1063</v>
      </c>
      <c r="C612" s="21"/>
      <c r="D612" s="21"/>
      <c r="E612" s="21"/>
      <c r="F612" s="21"/>
      <c r="G612" s="21"/>
      <c r="H612" s="21"/>
      <c r="I612" s="23"/>
      <c r="J612" s="23"/>
    </row>
    <row r="613" spans="1:10" ht="45" x14ac:dyDescent="0.25">
      <c r="A613" s="21" t="s">
        <v>1064</v>
      </c>
      <c r="B613" s="22" t="s">
        <v>1065</v>
      </c>
      <c r="C613" s="21"/>
      <c r="D613" s="21"/>
      <c r="E613" s="21"/>
      <c r="F613" s="21"/>
      <c r="G613" s="21"/>
      <c r="H613" s="21"/>
      <c r="I613" s="23"/>
      <c r="J613" s="23"/>
    </row>
    <row r="614" spans="1:10" ht="45" x14ac:dyDescent="0.25">
      <c r="A614" s="21" t="s">
        <v>1066</v>
      </c>
      <c r="B614" s="22" t="s">
        <v>1067</v>
      </c>
      <c r="C614" s="21"/>
      <c r="D614" s="21"/>
      <c r="E614" s="21"/>
      <c r="F614" s="21"/>
      <c r="G614" s="21"/>
      <c r="H614" s="21"/>
      <c r="I614" s="23"/>
      <c r="J614" s="23"/>
    </row>
    <row r="615" spans="1:10" ht="45" x14ac:dyDescent="0.25">
      <c r="A615" s="21" t="s">
        <v>1068</v>
      </c>
      <c r="B615" s="22" t="s">
        <v>1069</v>
      </c>
      <c r="C615" s="21"/>
      <c r="D615" s="21"/>
      <c r="E615" s="21"/>
      <c r="F615" s="21"/>
      <c r="G615" s="21"/>
      <c r="H615" s="21"/>
      <c r="I615" s="23"/>
      <c r="J615" s="23"/>
    </row>
    <row r="616" spans="1:10" ht="30" x14ac:dyDescent="0.25">
      <c r="A616" s="21" t="s">
        <v>1070</v>
      </c>
      <c r="B616" s="22" t="s">
        <v>1071</v>
      </c>
      <c r="C616" s="21"/>
      <c r="D616" s="21"/>
      <c r="E616" s="21"/>
      <c r="F616" s="21"/>
      <c r="G616" s="21"/>
      <c r="H616" s="21"/>
      <c r="I616" s="23"/>
      <c r="J616" s="23"/>
    </row>
    <row r="617" spans="1:10" x14ac:dyDescent="0.25">
      <c r="A617" s="21" t="s">
        <v>1072</v>
      </c>
      <c r="B617" s="22" t="s">
        <v>1073</v>
      </c>
      <c r="C617" s="21"/>
      <c r="D617" s="21"/>
      <c r="E617" s="21"/>
      <c r="F617" s="21"/>
      <c r="G617" s="21"/>
      <c r="H617" s="21"/>
      <c r="I617" s="23"/>
      <c r="J617" s="23"/>
    </row>
    <row r="618" spans="1:10" ht="45" x14ac:dyDescent="0.25">
      <c r="A618" s="21" t="s">
        <v>1074</v>
      </c>
      <c r="B618" s="22" t="s">
        <v>1075</v>
      </c>
      <c r="C618" s="21"/>
      <c r="D618" s="21"/>
      <c r="E618" s="21"/>
      <c r="F618" s="21"/>
      <c r="G618" s="21"/>
      <c r="H618" s="21"/>
      <c r="I618" s="23"/>
      <c r="J618" s="23"/>
    </row>
    <row r="619" spans="1:10" ht="30" x14ac:dyDescent="0.25">
      <c r="A619" s="21" t="s">
        <v>1076</v>
      </c>
      <c r="B619" s="22" t="s">
        <v>1077</v>
      </c>
      <c r="C619" s="21"/>
      <c r="D619" s="21"/>
      <c r="E619" s="21"/>
      <c r="F619" s="21"/>
      <c r="G619" s="21"/>
      <c r="H619" s="21"/>
      <c r="I619" s="23"/>
      <c r="J619" s="23"/>
    </row>
    <row r="620" spans="1:10" ht="30" x14ac:dyDescent="0.25">
      <c r="A620" s="21" t="s">
        <v>1078</v>
      </c>
      <c r="B620" s="22" t="s">
        <v>1079</v>
      </c>
      <c r="C620" s="21"/>
      <c r="D620" s="21"/>
      <c r="E620" s="21"/>
      <c r="F620" s="21"/>
      <c r="G620" s="21"/>
      <c r="H620" s="21"/>
      <c r="I620" s="23"/>
      <c r="J620" s="23"/>
    </row>
    <row r="621" spans="1:10" x14ac:dyDescent="0.25">
      <c r="A621" s="21" t="s">
        <v>1080</v>
      </c>
      <c r="B621" s="22" t="s">
        <v>1081</v>
      </c>
      <c r="C621" s="21"/>
      <c r="D621" s="21"/>
      <c r="E621" s="21"/>
      <c r="F621" s="21"/>
      <c r="G621" s="21"/>
      <c r="H621" s="21"/>
      <c r="I621" s="23"/>
      <c r="J621" s="23"/>
    </row>
    <row r="622" spans="1:10" ht="30" x14ac:dyDescent="0.25">
      <c r="A622" s="21" t="s">
        <v>1082</v>
      </c>
      <c r="B622" s="22" t="s">
        <v>1083</v>
      </c>
      <c r="C622" s="21"/>
      <c r="D622" s="21"/>
      <c r="E622" s="21"/>
      <c r="F622" s="21"/>
      <c r="G622" s="21"/>
      <c r="H622" s="21"/>
      <c r="I622" s="23"/>
      <c r="J622" s="23"/>
    </row>
    <row r="623" spans="1:10" ht="30" x14ac:dyDescent="0.25">
      <c r="A623" s="21" t="s">
        <v>1084</v>
      </c>
      <c r="B623" s="22" t="s">
        <v>1085</v>
      </c>
      <c r="C623" s="21"/>
      <c r="D623" s="21"/>
      <c r="E623" s="21"/>
      <c r="F623" s="21"/>
      <c r="G623" s="21"/>
      <c r="H623" s="21"/>
      <c r="I623" s="23"/>
      <c r="J623" s="23"/>
    </row>
    <row r="624" spans="1:10" ht="45" x14ac:dyDescent="0.25">
      <c r="A624" s="21" t="s">
        <v>1086</v>
      </c>
      <c r="B624" s="22" t="s">
        <v>1087</v>
      </c>
      <c r="C624" s="21"/>
      <c r="D624" s="21"/>
      <c r="E624" s="21"/>
      <c r="F624" s="21"/>
      <c r="G624" s="21"/>
      <c r="H624" s="21"/>
      <c r="I624" s="23"/>
      <c r="J624" s="23"/>
    </row>
    <row r="625" spans="1:10" ht="45" x14ac:dyDescent="0.25">
      <c r="A625" s="21" t="s">
        <v>1088</v>
      </c>
      <c r="B625" s="22" t="s">
        <v>1089</v>
      </c>
      <c r="C625" s="21"/>
      <c r="D625" s="21"/>
      <c r="E625" s="21"/>
      <c r="F625" s="21"/>
      <c r="G625" s="21"/>
      <c r="H625" s="21"/>
      <c r="I625" s="23"/>
      <c r="J625" s="23"/>
    </row>
    <row r="626" spans="1:10" ht="30" x14ac:dyDescent="0.25">
      <c r="A626" s="21" t="s">
        <v>1090</v>
      </c>
      <c r="B626" s="22" t="s">
        <v>1091</v>
      </c>
      <c r="C626" s="21"/>
      <c r="D626" s="21"/>
      <c r="E626" s="21"/>
      <c r="F626" s="21"/>
      <c r="G626" s="21"/>
      <c r="H626" s="21"/>
      <c r="I626" s="23"/>
      <c r="J626" s="23"/>
    </row>
    <row r="627" spans="1:10" ht="45" x14ac:dyDescent="0.25">
      <c r="A627" s="21" t="s">
        <v>1092</v>
      </c>
      <c r="B627" s="22" t="s">
        <v>1093</v>
      </c>
      <c r="C627" s="21"/>
      <c r="D627" s="21"/>
      <c r="E627" s="21"/>
      <c r="F627" s="21"/>
      <c r="G627" s="21"/>
      <c r="H627" s="21"/>
      <c r="I627" s="23"/>
      <c r="J627" s="23"/>
    </row>
    <row r="628" spans="1:10" ht="30" x14ac:dyDescent="0.25">
      <c r="A628" s="21" t="s">
        <v>1094</v>
      </c>
      <c r="B628" s="22" t="s">
        <v>1095</v>
      </c>
      <c r="C628" s="21"/>
      <c r="D628" s="21"/>
      <c r="E628" s="21"/>
      <c r="F628" s="21"/>
      <c r="G628" s="21"/>
      <c r="H628" s="21"/>
      <c r="I628" s="23"/>
      <c r="J628" s="23"/>
    </row>
    <row r="629" spans="1:10" ht="30" x14ac:dyDescent="0.25">
      <c r="A629" s="21" t="s">
        <v>1096</v>
      </c>
      <c r="B629" s="22" t="s">
        <v>1097</v>
      </c>
      <c r="C629" s="21"/>
      <c r="D629" s="21"/>
      <c r="E629" s="21"/>
      <c r="F629" s="21"/>
      <c r="G629" s="21"/>
      <c r="H629" s="21"/>
      <c r="I629" s="23"/>
      <c r="J629" s="23"/>
    </row>
    <row r="630" spans="1:10" ht="45" x14ac:dyDescent="0.25">
      <c r="A630" s="21" t="s">
        <v>1098</v>
      </c>
      <c r="B630" s="22" t="s">
        <v>1099</v>
      </c>
      <c r="C630" s="21"/>
      <c r="D630" s="21"/>
      <c r="E630" s="21"/>
      <c r="F630" s="21"/>
      <c r="G630" s="21"/>
      <c r="H630" s="21"/>
      <c r="I630" s="23"/>
      <c r="J630" s="23"/>
    </row>
    <row r="631" spans="1:10" ht="45" x14ac:dyDescent="0.25">
      <c r="A631" s="21" t="s">
        <v>1100</v>
      </c>
      <c r="B631" s="22" t="s">
        <v>1101</v>
      </c>
      <c r="C631" s="21"/>
      <c r="D631" s="21"/>
      <c r="E631" s="21"/>
      <c r="F631" s="21"/>
      <c r="G631" s="21"/>
      <c r="H631" s="21"/>
      <c r="I631" s="23"/>
      <c r="J631" s="23"/>
    </row>
    <row r="632" spans="1:10" ht="45" x14ac:dyDescent="0.25">
      <c r="A632" s="21" t="s">
        <v>1102</v>
      </c>
      <c r="B632" s="22" t="s">
        <v>1103</v>
      </c>
      <c r="C632" s="21"/>
      <c r="D632" s="21"/>
      <c r="E632" s="21"/>
      <c r="F632" s="21"/>
      <c r="G632" s="21"/>
      <c r="H632" s="21"/>
      <c r="I632" s="23"/>
      <c r="J632" s="23"/>
    </row>
    <row r="633" spans="1:10" ht="45" x14ac:dyDescent="0.25">
      <c r="A633" s="21" t="s">
        <v>1104</v>
      </c>
      <c r="B633" s="22" t="s">
        <v>1105</v>
      </c>
      <c r="C633" s="21"/>
      <c r="D633" s="21"/>
      <c r="E633" s="21"/>
      <c r="F633" s="21"/>
      <c r="G633" s="21"/>
      <c r="H633" s="21"/>
      <c r="I633" s="23"/>
      <c r="J633" s="23"/>
    </row>
    <row r="634" spans="1:10" ht="30" x14ac:dyDescent="0.25">
      <c r="A634" s="21" t="s">
        <v>1106</v>
      </c>
      <c r="B634" s="22" t="s">
        <v>1107</v>
      </c>
      <c r="C634" s="21"/>
      <c r="D634" s="21"/>
      <c r="E634" s="21"/>
      <c r="F634" s="21"/>
      <c r="G634" s="21"/>
      <c r="H634" s="21"/>
      <c r="I634" s="23"/>
      <c r="J634" s="23"/>
    </row>
    <row r="635" spans="1:10" ht="60" x14ac:dyDescent="0.25">
      <c r="A635" s="21" t="s">
        <v>1108</v>
      </c>
      <c r="B635" s="22" t="s">
        <v>1109</v>
      </c>
      <c r="C635" s="21"/>
      <c r="D635" s="21"/>
      <c r="E635" s="21"/>
      <c r="F635" s="21"/>
      <c r="G635" s="21"/>
      <c r="H635" s="21"/>
      <c r="I635" s="23"/>
      <c r="J635" s="23"/>
    </row>
    <row r="636" spans="1:10" ht="60" x14ac:dyDescent="0.25">
      <c r="A636" s="21" t="s">
        <v>1110</v>
      </c>
      <c r="B636" s="22" t="s">
        <v>1111</v>
      </c>
      <c r="C636" s="21"/>
      <c r="D636" s="21"/>
      <c r="E636" s="21"/>
      <c r="F636" s="21"/>
      <c r="G636" s="21"/>
      <c r="H636" s="21"/>
      <c r="I636" s="23"/>
      <c r="J636" s="23"/>
    </row>
    <row r="637" spans="1:10" ht="60" x14ac:dyDescent="0.25">
      <c r="A637" s="21" t="s">
        <v>1112</v>
      </c>
      <c r="B637" s="22" t="s">
        <v>1113</v>
      </c>
      <c r="C637" s="21"/>
      <c r="D637" s="21"/>
      <c r="E637" s="21"/>
      <c r="F637" s="21"/>
      <c r="G637" s="21"/>
      <c r="H637" s="21"/>
      <c r="I637" s="23"/>
      <c r="J637" s="23"/>
    </row>
    <row r="638" spans="1:10" ht="30" x14ac:dyDescent="0.25">
      <c r="A638" s="21" t="s">
        <v>1114</v>
      </c>
      <c r="B638" s="22" t="s">
        <v>1115</v>
      </c>
      <c r="C638" s="21"/>
      <c r="D638" s="21"/>
      <c r="E638" s="21"/>
      <c r="F638" s="21"/>
      <c r="G638" s="21"/>
      <c r="H638" s="21"/>
      <c r="I638" s="23"/>
      <c r="J638" s="23"/>
    </row>
    <row r="639" spans="1:10" ht="30" x14ac:dyDescent="0.25">
      <c r="A639" s="21" t="s">
        <v>1116</v>
      </c>
      <c r="B639" s="22" t="s">
        <v>1117</v>
      </c>
      <c r="C639" s="21"/>
      <c r="D639" s="21"/>
      <c r="E639" s="21"/>
      <c r="F639" s="21"/>
      <c r="G639" s="21"/>
      <c r="H639" s="21"/>
      <c r="I639" s="23"/>
      <c r="J639" s="23"/>
    </row>
    <row r="640" spans="1:10" x14ac:dyDescent="0.25">
      <c r="A640" s="21" t="s">
        <v>1118</v>
      </c>
      <c r="B640" s="22" t="s">
        <v>1119</v>
      </c>
      <c r="C640" s="21"/>
      <c r="D640" s="21"/>
      <c r="E640" s="21"/>
      <c r="F640" s="21"/>
      <c r="G640" s="21"/>
      <c r="H640" s="21"/>
      <c r="I640" s="23"/>
      <c r="J640" s="23"/>
    </row>
    <row r="641" spans="1:10" x14ac:dyDescent="0.25">
      <c r="A641" s="21" t="s">
        <v>1120</v>
      </c>
      <c r="B641" s="22" t="s">
        <v>1121</v>
      </c>
      <c r="C641" s="21"/>
      <c r="D641" s="21"/>
      <c r="E641" s="21"/>
      <c r="F641" s="21"/>
      <c r="G641" s="21"/>
      <c r="H641" s="21"/>
      <c r="I641" s="23"/>
      <c r="J641" s="23"/>
    </row>
    <row r="642" spans="1:10" ht="30" x14ac:dyDescent="0.25">
      <c r="A642" s="21" t="s">
        <v>1122</v>
      </c>
      <c r="B642" s="22" t="s">
        <v>1123</v>
      </c>
      <c r="C642" s="21"/>
      <c r="D642" s="21"/>
      <c r="E642" s="21"/>
      <c r="F642" s="21"/>
      <c r="G642" s="21"/>
      <c r="H642" s="21"/>
      <c r="I642" s="23"/>
      <c r="J642" s="23"/>
    </row>
    <row r="643" spans="1:10" ht="45" x14ac:dyDescent="0.25">
      <c r="A643" s="21" t="s">
        <v>1124</v>
      </c>
      <c r="B643" s="22" t="s">
        <v>1125</v>
      </c>
      <c r="C643" s="21"/>
      <c r="D643" s="21"/>
      <c r="E643" s="21"/>
      <c r="F643" s="21"/>
      <c r="G643" s="21"/>
      <c r="H643" s="21"/>
      <c r="I643" s="23"/>
      <c r="J643" s="23"/>
    </row>
    <row r="644" spans="1:10" ht="30" x14ac:dyDescent="0.25">
      <c r="A644" s="21" t="s">
        <v>1126</v>
      </c>
      <c r="B644" s="22" t="s">
        <v>1127</v>
      </c>
      <c r="C644" s="21"/>
      <c r="D644" s="21"/>
      <c r="E644" s="21"/>
      <c r="F644" s="21"/>
      <c r="G644" s="21"/>
      <c r="H644" s="21"/>
      <c r="I644" s="23"/>
      <c r="J644" s="23"/>
    </row>
    <row r="645" spans="1:10" ht="45" x14ac:dyDescent="0.25">
      <c r="A645" s="21" t="s">
        <v>1128</v>
      </c>
      <c r="B645" s="22" t="s">
        <v>1129</v>
      </c>
      <c r="C645" s="21"/>
      <c r="D645" s="21"/>
      <c r="E645" s="21"/>
      <c r="F645" s="21"/>
      <c r="G645" s="21"/>
      <c r="H645" s="21"/>
      <c r="I645" s="23"/>
      <c r="J645" s="23"/>
    </row>
    <row r="646" spans="1:10" ht="45" x14ac:dyDescent="0.25">
      <c r="A646" s="21" t="s">
        <v>1130</v>
      </c>
      <c r="B646" s="22" t="s">
        <v>1131</v>
      </c>
      <c r="C646" s="21"/>
      <c r="D646" s="21"/>
      <c r="E646" s="21"/>
      <c r="F646" s="21"/>
      <c r="G646" s="21"/>
      <c r="H646" s="21"/>
      <c r="I646" s="23"/>
      <c r="J646" s="23"/>
    </row>
    <row r="647" spans="1:10" ht="45" x14ac:dyDescent="0.25">
      <c r="A647" s="21" t="s">
        <v>1132</v>
      </c>
      <c r="B647" s="22" t="s">
        <v>1133</v>
      </c>
      <c r="C647" s="21"/>
      <c r="D647" s="21"/>
      <c r="E647" s="21"/>
      <c r="F647" s="21"/>
      <c r="G647" s="21"/>
      <c r="H647" s="21"/>
      <c r="I647" s="23"/>
      <c r="J647" s="23"/>
    </row>
    <row r="648" spans="1:10" ht="30" x14ac:dyDescent="0.25">
      <c r="A648" s="21" t="s">
        <v>1134</v>
      </c>
      <c r="B648" s="22" t="s">
        <v>1135</v>
      </c>
      <c r="C648" s="21"/>
      <c r="D648" s="21"/>
      <c r="E648" s="21"/>
      <c r="F648" s="21"/>
      <c r="G648" s="21"/>
      <c r="H648" s="21"/>
      <c r="I648" s="23"/>
      <c r="J648" s="23"/>
    </row>
    <row r="649" spans="1:10" ht="30" x14ac:dyDescent="0.25">
      <c r="A649" s="21" t="s">
        <v>1136</v>
      </c>
      <c r="B649" s="22" t="s">
        <v>1137</v>
      </c>
      <c r="C649" s="21"/>
      <c r="D649" s="21"/>
      <c r="E649" s="21"/>
      <c r="F649" s="21"/>
      <c r="G649" s="21"/>
      <c r="H649" s="21"/>
      <c r="I649" s="23"/>
      <c r="J649" s="23"/>
    </row>
    <row r="650" spans="1:10" x14ac:dyDescent="0.25">
      <c r="A650" s="21" t="s">
        <v>1138</v>
      </c>
      <c r="B650" s="22" t="s">
        <v>1139</v>
      </c>
      <c r="C650" s="21"/>
      <c r="D650" s="21"/>
      <c r="E650" s="21"/>
      <c r="F650" s="21"/>
      <c r="G650" s="21"/>
      <c r="H650" s="21"/>
      <c r="I650" s="23"/>
      <c r="J650" s="23"/>
    </row>
    <row r="651" spans="1:10" x14ac:dyDescent="0.25">
      <c r="A651" s="21" t="s">
        <v>1140</v>
      </c>
      <c r="B651" s="22" t="s">
        <v>1141</v>
      </c>
      <c r="C651" s="21"/>
      <c r="D651" s="21"/>
      <c r="E651" s="21"/>
      <c r="F651" s="21"/>
      <c r="G651" s="21"/>
      <c r="H651" s="21"/>
      <c r="I651" s="23"/>
      <c r="J651" s="23"/>
    </row>
    <row r="652" spans="1:10" x14ac:dyDescent="0.25">
      <c r="A652" s="21" t="s">
        <v>1142</v>
      </c>
      <c r="B652" s="22" t="s">
        <v>1143</v>
      </c>
      <c r="C652" s="21"/>
      <c r="D652" s="21"/>
      <c r="E652" s="21"/>
      <c r="F652" s="21"/>
      <c r="G652" s="21"/>
      <c r="H652" s="21"/>
      <c r="I652" s="23"/>
      <c r="J652" s="23"/>
    </row>
    <row r="653" spans="1:10" x14ac:dyDescent="0.25">
      <c r="A653" s="21" t="s">
        <v>1144</v>
      </c>
      <c r="B653" s="22" t="s">
        <v>1145</v>
      </c>
      <c r="C653" s="21"/>
      <c r="D653" s="21"/>
      <c r="E653" s="21"/>
      <c r="F653" s="21"/>
      <c r="G653" s="21"/>
      <c r="H653" s="21"/>
      <c r="I653" s="23"/>
      <c r="J653" s="23"/>
    </row>
    <row r="654" spans="1:10" x14ac:dyDescent="0.25">
      <c r="A654" s="21" t="s">
        <v>1146</v>
      </c>
      <c r="B654" s="22" t="s">
        <v>1147</v>
      </c>
      <c r="C654" s="21"/>
      <c r="D654" s="21"/>
      <c r="E654" s="21"/>
      <c r="F654" s="21"/>
      <c r="G654" s="21"/>
      <c r="H654" s="21"/>
      <c r="I654" s="23"/>
      <c r="J654" s="23"/>
    </row>
    <row r="655" spans="1:10" x14ac:dyDescent="0.25">
      <c r="A655" s="21" t="s">
        <v>1148</v>
      </c>
      <c r="B655" s="22" t="s">
        <v>1149</v>
      </c>
      <c r="C655" s="21"/>
      <c r="D655" s="21"/>
      <c r="E655" s="21"/>
      <c r="F655" s="21"/>
      <c r="G655" s="21"/>
      <c r="H655" s="21"/>
      <c r="I655" s="23"/>
      <c r="J655" s="23"/>
    </row>
    <row r="656" spans="1:10" ht="135" x14ac:dyDescent="0.25">
      <c r="A656" s="21" t="s">
        <v>1150</v>
      </c>
      <c r="B656" s="22" t="s">
        <v>1151</v>
      </c>
      <c r="C656" s="21"/>
      <c r="D656" s="21"/>
      <c r="E656" s="21"/>
      <c r="F656" s="21"/>
      <c r="G656" s="21"/>
      <c r="H656" s="21"/>
      <c r="I656" s="23"/>
      <c r="J656" s="23"/>
    </row>
    <row r="657" spans="1:10" ht="45" x14ac:dyDescent="0.25">
      <c r="A657" s="21" t="s">
        <v>1152</v>
      </c>
      <c r="B657" s="22" t="s">
        <v>1153</v>
      </c>
      <c r="C657" s="21"/>
      <c r="D657" s="21"/>
      <c r="E657" s="21"/>
      <c r="F657" s="21"/>
      <c r="G657" s="21"/>
      <c r="H657" s="21"/>
      <c r="I657" s="23"/>
      <c r="J657" s="23"/>
    </row>
    <row r="658" spans="1:10" x14ac:dyDescent="0.25">
      <c r="A658" s="21" t="s">
        <v>1154</v>
      </c>
      <c r="B658" s="22" t="s">
        <v>1155</v>
      </c>
      <c r="C658" s="21"/>
      <c r="D658" s="21"/>
      <c r="E658" s="21"/>
      <c r="F658" s="21"/>
      <c r="G658" s="21"/>
      <c r="H658" s="21"/>
      <c r="I658" s="23"/>
      <c r="J658" s="23"/>
    </row>
    <row r="659" spans="1:10" x14ac:dyDescent="0.25">
      <c r="A659" s="21" t="s">
        <v>1156</v>
      </c>
      <c r="B659" s="22" t="s">
        <v>1157</v>
      </c>
      <c r="C659" s="21"/>
      <c r="D659" s="21"/>
      <c r="E659" s="21"/>
      <c r="F659" s="21"/>
      <c r="G659" s="21"/>
      <c r="H659" s="21"/>
      <c r="I659" s="23"/>
      <c r="J659" s="23"/>
    </row>
    <row r="660" spans="1:10" x14ac:dyDescent="0.25">
      <c r="A660" s="21" t="s">
        <v>1158</v>
      </c>
      <c r="B660" s="22" t="s">
        <v>1159</v>
      </c>
      <c r="C660" s="21"/>
      <c r="D660" s="21"/>
      <c r="E660" s="21"/>
      <c r="F660" s="21"/>
      <c r="G660" s="21"/>
      <c r="H660" s="21"/>
      <c r="I660" s="23"/>
      <c r="J660" s="23"/>
    </row>
    <row r="661" spans="1:10" x14ac:dyDescent="0.25">
      <c r="A661" s="21" t="s">
        <v>1160</v>
      </c>
      <c r="B661" s="22" t="s">
        <v>1161</v>
      </c>
      <c r="C661" s="21"/>
      <c r="D661" s="21"/>
      <c r="E661" s="21"/>
      <c r="F661" s="21"/>
      <c r="G661" s="21"/>
      <c r="H661" s="21"/>
      <c r="I661" s="23"/>
      <c r="J661" s="23"/>
    </row>
    <row r="662" spans="1:10" x14ac:dyDescent="0.25">
      <c r="A662" s="21" t="s">
        <v>1162</v>
      </c>
      <c r="B662" s="22" t="s">
        <v>1163</v>
      </c>
      <c r="C662" s="21"/>
      <c r="D662" s="21"/>
      <c r="E662" s="21"/>
      <c r="F662" s="21"/>
      <c r="G662" s="21"/>
      <c r="H662" s="21"/>
      <c r="I662" s="23"/>
      <c r="J662" s="23"/>
    </row>
    <row r="663" spans="1:10" x14ac:dyDescent="0.25">
      <c r="A663" s="21" t="s">
        <v>1164</v>
      </c>
      <c r="B663" s="22" t="s">
        <v>1165</v>
      </c>
      <c r="C663" s="21"/>
      <c r="D663" s="21"/>
      <c r="E663" s="21"/>
      <c r="F663" s="21"/>
      <c r="G663" s="21"/>
      <c r="H663" s="21"/>
      <c r="I663" s="23"/>
      <c r="J663" s="23"/>
    </row>
    <row r="664" spans="1:10" ht="30" x14ac:dyDescent="0.25">
      <c r="A664" s="21" t="s">
        <v>1166</v>
      </c>
      <c r="B664" s="22" t="s">
        <v>1167</v>
      </c>
      <c r="C664" s="21"/>
      <c r="D664" s="21"/>
      <c r="E664" s="21"/>
      <c r="F664" s="21"/>
      <c r="G664" s="21"/>
      <c r="H664" s="21"/>
      <c r="I664" s="23"/>
      <c r="J664" s="23"/>
    </row>
    <row r="665" spans="1:10" x14ac:dyDescent="0.25">
      <c r="A665" s="21" t="s">
        <v>1168</v>
      </c>
      <c r="B665" s="22" t="s">
        <v>1169</v>
      </c>
      <c r="C665" s="21"/>
      <c r="D665" s="21"/>
      <c r="E665" s="21"/>
      <c r="F665" s="21"/>
      <c r="G665" s="21"/>
      <c r="H665" s="21"/>
      <c r="I665" s="23"/>
      <c r="J665" s="23"/>
    </row>
    <row r="666" spans="1:10" x14ac:dyDescent="0.25">
      <c r="A666" s="21" t="s">
        <v>1170</v>
      </c>
      <c r="B666" s="22" t="s">
        <v>1171</v>
      </c>
      <c r="C666" s="21"/>
      <c r="D666" s="21"/>
      <c r="E666" s="21"/>
      <c r="F666" s="21"/>
      <c r="G666" s="21"/>
      <c r="H666" s="21"/>
      <c r="I666" s="23"/>
      <c r="J666" s="23"/>
    </row>
    <row r="667" spans="1:10" x14ac:dyDescent="0.25">
      <c r="A667" s="21" t="s">
        <v>1172</v>
      </c>
      <c r="B667" s="22" t="s">
        <v>1173</v>
      </c>
      <c r="C667" s="21"/>
      <c r="D667" s="21"/>
      <c r="E667" s="21"/>
      <c r="F667" s="21"/>
      <c r="G667" s="21"/>
      <c r="H667" s="21"/>
      <c r="I667" s="23"/>
      <c r="J667" s="23"/>
    </row>
    <row r="668" spans="1:10" x14ac:dyDescent="0.25">
      <c r="A668" s="21" t="s">
        <v>1174</v>
      </c>
      <c r="B668" s="22" t="s">
        <v>1175</v>
      </c>
      <c r="C668" s="21"/>
      <c r="D668" s="21"/>
      <c r="E668" s="21"/>
      <c r="F668" s="21"/>
      <c r="G668" s="21"/>
      <c r="H668" s="21"/>
      <c r="I668" s="23"/>
      <c r="J668" s="23"/>
    </row>
    <row r="669" spans="1:10" x14ac:dyDescent="0.25">
      <c r="A669" s="21" t="s">
        <v>1176</v>
      </c>
      <c r="B669" s="22" t="s">
        <v>1177</v>
      </c>
      <c r="C669" s="21"/>
      <c r="D669" s="21"/>
      <c r="E669" s="21"/>
      <c r="F669" s="21"/>
      <c r="G669" s="21"/>
      <c r="H669" s="21"/>
      <c r="I669" s="23"/>
      <c r="J669" s="23"/>
    </row>
    <row r="670" spans="1:10" ht="45" x14ac:dyDescent="0.25">
      <c r="A670" s="21" t="s">
        <v>1178</v>
      </c>
      <c r="B670" s="22" t="s">
        <v>498</v>
      </c>
      <c r="C670" s="21"/>
      <c r="D670" s="21"/>
      <c r="E670" s="21"/>
      <c r="F670" s="21"/>
      <c r="G670" s="21"/>
      <c r="H670" s="21"/>
      <c r="I670" s="23"/>
      <c r="J670" s="23"/>
    </row>
    <row r="671" spans="1:10" x14ac:dyDescent="0.25">
      <c r="A671" s="21" t="s">
        <v>1179</v>
      </c>
      <c r="B671" s="22" t="s">
        <v>1180</v>
      </c>
      <c r="C671" s="21"/>
      <c r="D671" s="24"/>
      <c r="E671" s="21"/>
      <c r="F671" s="21"/>
      <c r="G671" s="21"/>
      <c r="H671" s="21"/>
      <c r="I671" s="23"/>
      <c r="J671" s="23"/>
    </row>
    <row r="672" spans="1:10" x14ac:dyDescent="0.25">
      <c r="A672" s="13"/>
      <c r="B672" s="13"/>
      <c r="C672" s="13"/>
      <c r="D672" s="13"/>
      <c r="E672" s="13"/>
      <c r="F672" s="8" t="s">
        <v>219</v>
      </c>
      <c r="G672" s="8" t="str">
        <f>IF((COUNT(C594:C671)&lt;&gt;COUNT(G594:G671)),"", ROUND(SUM(G594:G671),2))</f>
        <v/>
      </c>
      <c r="H672" s="17" t="str">
        <f>IF((COUNT(C594:C671)&lt;&gt;COUNT(G594:G671)),"Neužpildytos visų objektų kainos", "")</f>
        <v>Neužpildytos visų objektų kainos</v>
      </c>
      <c r="I672" s="13"/>
      <c r="J672" s="13"/>
    </row>
    <row r="673" spans="1:10" ht="30" x14ac:dyDescent="0.25">
      <c r="A673" s="13"/>
      <c r="B673" s="13"/>
      <c r="C673" s="13"/>
      <c r="D673" s="9" t="s">
        <v>220</v>
      </c>
      <c r="E673" s="24"/>
      <c r="F673" s="8" t="s">
        <v>221</v>
      </c>
      <c r="G673" s="8" t="str">
        <f>IF(OR(G672="",E673=""),"", ROUND(PRODUCT(E673,G672)/100,2))</f>
        <v/>
      </c>
      <c r="H673" s="17" t="str">
        <f>IF(E673="", "Nurodykite taikomą PVM dydį", "")</f>
        <v>Nurodykite taikomą PVM dydį</v>
      </c>
      <c r="I673" s="13"/>
      <c r="J673" s="13"/>
    </row>
    <row r="674" spans="1:10" x14ac:dyDescent="0.25">
      <c r="A674" s="13"/>
      <c r="B674" s="13"/>
      <c r="C674" s="13"/>
      <c r="D674" s="13"/>
      <c r="E674" s="13"/>
      <c r="F674" s="8" t="s">
        <v>222</v>
      </c>
      <c r="G674" s="8">
        <f>IF(ISBLANK(G673), "", ROUND(SUM(G672:G673),2))</f>
        <v>0</v>
      </c>
      <c r="H674" s="13"/>
      <c r="I674" s="13"/>
      <c r="J674" s="13"/>
    </row>
    <row r="678" spans="1:10" x14ac:dyDescent="0.25">
      <c r="A678" s="7" t="s">
        <v>1181</v>
      </c>
      <c r="B678" s="7" t="s">
        <v>1182</v>
      </c>
      <c r="C678" s="13"/>
      <c r="D678" s="13"/>
      <c r="E678" s="13"/>
      <c r="F678" s="13"/>
      <c r="G678" s="13"/>
      <c r="H678" s="13"/>
      <c r="I678" s="13"/>
      <c r="J678" s="13"/>
    </row>
    <row r="680" spans="1:10" x14ac:dyDescent="0.25">
      <c r="A680" s="7" t="s">
        <v>28</v>
      </c>
      <c r="B680" s="13"/>
      <c r="C680" s="13"/>
      <c r="D680" s="13"/>
      <c r="E680" s="13"/>
      <c r="F680" s="13"/>
      <c r="G680" s="13"/>
      <c r="H680" s="13"/>
      <c r="I680" s="13"/>
      <c r="J680" s="13"/>
    </row>
    <row r="681" spans="1:10" s="5" customFormat="1" ht="75" x14ac:dyDescent="0.25">
      <c r="A681" s="11" t="s">
        <v>29</v>
      </c>
      <c r="B681" s="11" t="s">
        <v>30</v>
      </c>
      <c r="C681" s="11" t="s">
        <v>31</v>
      </c>
      <c r="D681" s="11" t="s">
        <v>32</v>
      </c>
      <c r="E681" s="11" t="s">
        <v>33</v>
      </c>
      <c r="F681" s="11" t="s">
        <v>34</v>
      </c>
      <c r="G681" s="11" t="s">
        <v>35</v>
      </c>
      <c r="H681" s="11" t="s">
        <v>36</v>
      </c>
      <c r="I681" s="11" t="s">
        <v>37</v>
      </c>
      <c r="J681" s="11" t="s">
        <v>38</v>
      </c>
    </row>
    <row r="682" spans="1:10" x14ac:dyDescent="0.25">
      <c r="A682" s="8" t="s">
        <v>1183</v>
      </c>
      <c r="B682" s="9" t="s">
        <v>1184</v>
      </c>
      <c r="C682" s="21"/>
      <c r="D682" s="21"/>
      <c r="E682" s="21"/>
      <c r="F682" s="21"/>
      <c r="G682" s="21"/>
      <c r="H682" s="21"/>
      <c r="I682" s="21"/>
      <c r="J682" s="21"/>
    </row>
    <row r="683" spans="1:10" ht="75" x14ac:dyDescent="0.25">
      <c r="A683" s="21" t="s">
        <v>1185</v>
      </c>
      <c r="B683" s="22" t="s">
        <v>1184</v>
      </c>
      <c r="C683" s="21">
        <v>1</v>
      </c>
      <c r="D683" s="21"/>
      <c r="E683" s="21" t="s">
        <v>42</v>
      </c>
      <c r="F683" s="23">
        <v>89900</v>
      </c>
      <c r="G683" s="22">
        <f>IF(ISBLANK(F683),"", PRODUCT(C683,F683))</f>
        <v>89900</v>
      </c>
      <c r="H683" s="38" t="s">
        <v>1561</v>
      </c>
      <c r="I683" s="22"/>
      <c r="J683" s="22"/>
    </row>
    <row r="684" spans="1:10" ht="30" x14ac:dyDescent="0.25">
      <c r="A684" s="21" t="s">
        <v>1186</v>
      </c>
      <c r="B684" s="22" t="s">
        <v>1187</v>
      </c>
      <c r="C684" s="21"/>
      <c r="D684" s="21"/>
      <c r="E684" s="21"/>
      <c r="F684" s="22"/>
      <c r="G684" s="22"/>
      <c r="H684" s="22"/>
      <c r="I684" s="37" t="s">
        <v>1540</v>
      </c>
      <c r="J684" s="23" t="s">
        <v>1188</v>
      </c>
    </row>
    <row r="685" spans="1:10" ht="30" x14ac:dyDescent="0.25">
      <c r="A685" s="21" t="s">
        <v>1189</v>
      </c>
      <c r="B685" s="22" t="s">
        <v>1190</v>
      </c>
      <c r="C685" s="21"/>
      <c r="D685" s="21"/>
      <c r="E685" s="21"/>
      <c r="F685" s="22"/>
      <c r="G685" s="22"/>
      <c r="H685" s="22"/>
      <c r="I685" s="23" t="s">
        <v>1191</v>
      </c>
      <c r="J685" s="23" t="s">
        <v>1192</v>
      </c>
    </row>
    <row r="686" spans="1:10" ht="30" x14ac:dyDescent="0.25">
      <c r="A686" s="21" t="s">
        <v>1193</v>
      </c>
      <c r="B686" s="22" t="s">
        <v>1194</v>
      </c>
      <c r="C686" s="21"/>
      <c r="D686" s="21"/>
      <c r="E686" s="21"/>
      <c r="F686" s="22"/>
      <c r="G686" s="22"/>
      <c r="H686" s="22"/>
      <c r="I686" s="23" t="s">
        <v>1195</v>
      </c>
      <c r="J686" s="23" t="s">
        <v>1196</v>
      </c>
    </row>
    <row r="687" spans="1:10" ht="30" x14ac:dyDescent="0.25">
      <c r="A687" s="21" t="s">
        <v>1197</v>
      </c>
      <c r="B687" s="22" t="s">
        <v>1198</v>
      </c>
      <c r="C687" s="21"/>
      <c r="D687" s="21"/>
      <c r="E687" s="21"/>
      <c r="F687" s="22"/>
      <c r="G687" s="22"/>
      <c r="H687" s="22"/>
      <c r="I687" s="23" t="s">
        <v>1199</v>
      </c>
      <c r="J687" s="23" t="s">
        <v>1200</v>
      </c>
    </row>
    <row r="688" spans="1:10" ht="30" x14ac:dyDescent="0.25">
      <c r="A688" s="21" t="s">
        <v>1201</v>
      </c>
      <c r="B688" s="22" t="s">
        <v>1202</v>
      </c>
      <c r="C688" s="21"/>
      <c r="D688" s="21"/>
      <c r="E688" s="21"/>
      <c r="F688" s="22"/>
      <c r="G688" s="22"/>
      <c r="H688" s="22"/>
      <c r="I688" s="23" t="s">
        <v>1202</v>
      </c>
      <c r="J688" s="23" t="s">
        <v>1203</v>
      </c>
    </row>
    <row r="689" spans="1:10" ht="30" x14ac:dyDescent="0.25">
      <c r="A689" s="21" t="s">
        <v>1204</v>
      </c>
      <c r="B689" s="22" t="s">
        <v>1205</v>
      </c>
      <c r="C689" s="21"/>
      <c r="D689" s="21"/>
      <c r="E689" s="21"/>
      <c r="F689" s="22"/>
      <c r="G689" s="22"/>
      <c r="H689" s="22"/>
      <c r="I689" s="23" t="s">
        <v>1205</v>
      </c>
      <c r="J689" s="23" t="s">
        <v>1206</v>
      </c>
    </row>
    <row r="690" spans="1:10" ht="30" x14ac:dyDescent="0.25">
      <c r="A690" s="21" t="s">
        <v>1207</v>
      </c>
      <c r="B690" s="22" t="s">
        <v>1208</v>
      </c>
      <c r="C690" s="21"/>
      <c r="D690" s="21"/>
      <c r="E690" s="21"/>
      <c r="F690" s="22"/>
      <c r="G690" s="22"/>
      <c r="H690" s="22"/>
      <c r="I690" s="23" t="s">
        <v>1208</v>
      </c>
      <c r="J690" s="23" t="s">
        <v>1209</v>
      </c>
    </row>
    <row r="691" spans="1:10" ht="30" x14ac:dyDescent="0.25">
      <c r="A691" s="21" t="s">
        <v>1210</v>
      </c>
      <c r="B691" s="22" t="s">
        <v>1211</v>
      </c>
      <c r="C691" s="21"/>
      <c r="D691" s="21"/>
      <c r="E691" s="21"/>
      <c r="F691" s="22"/>
      <c r="G691" s="22"/>
      <c r="H691" s="22"/>
      <c r="I691" s="23" t="s">
        <v>1211</v>
      </c>
      <c r="J691" s="23" t="s">
        <v>1212</v>
      </c>
    </row>
    <row r="692" spans="1:10" ht="30" x14ac:dyDescent="0.25">
      <c r="A692" s="21" t="s">
        <v>1213</v>
      </c>
      <c r="B692" s="22" t="s">
        <v>1214</v>
      </c>
      <c r="C692" s="21"/>
      <c r="D692" s="21"/>
      <c r="E692" s="21"/>
      <c r="F692" s="22"/>
      <c r="G692" s="22"/>
      <c r="H692" s="22"/>
      <c r="I692" s="23" t="s">
        <v>1214</v>
      </c>
      <c r="J692" s="23" t="s">
        <v>1212</v>
      </c>
    </row>
    <row r="693" spans="1:10" ht="30" x14ac:dyDescent="0.25">
      <c r="A693" s="21" t="s">
        <v>1215</v>
      </c>
      <c r="B693" s="22" t="s">
        <v>1216</v>
      </c>
      <c r="C693" s="21"/>
      <c r="D693" s="21"/>
      <c r="E693" s="21"/>
      <c r="F693" s="22"/>
      <c r="G693" s="22"/>
      <c r="H693" s="22"/>
      <c r="I693" s="23" t="s">
        <v>1216</v>
      </c>
      <c r="J693" s="23" t="s">
        <v>1217</v>
      </c>
    </row>
    <row r="694" spans="1:10" ht="30" x14ac:dyDescent="0.25">
      <c r="A694" s="21" t="s">
        <v>1218</v>
      </c>
      <c r="B694" s="22" t="s">
        <v>1219</v>
      </c>
      <c r="C694" s="21"/>
      <c r="D694" s="21"/>
      <c r="E694" s="21"/>
      <c r="F694" s="22"/>
      <c r="G694" s="22"/>
      <c r="H694" s="22"/>
      <c r="I694" s="23" t="s">
        <v>1219</v>
      </c>
      <c r="J694" s="23" t="s">
        <v>1209</v>
      </c>
    </row>
    <row r="695" spans="1:10" ht="30" x14ac:dyDescent="0.25">
      <c r="A695" s="21" t="s">
        <v>1220</v>
      </c>
      <c r="B695" s="22" t="s">
        <v>1221</v>
      </c>
      <c r="C695" s="21"/>
      <c r="D695" s="21"/>
      <c r="E695" s="21"/>
      <c r="F695" s="22"/>
      <c r="G695" s="22"/>
      <c r="H695" s="22"/>
      <c r="I695" s="23" t="s">
        <v>1221</v>
      </c>
      <c r="J695" s="23" t="s">
        <v>1209</v>
      </c>
    </row>
    <row r="696" spans="1:10" ht="30" x14ac:dyDescent="0.25">
      <c r="A696" s="21" t="s">
        <v>1222</v>
      </c>
      <c r="B696" s="22" t="s">
        <v>1223</v>
      </c>
      <c r="C696" s="21"/>
      <c r="D696" s="21"/>
      <c r="E696" s="21"/>
      <c r="F696" s="22"/>
      <c r="G696" s="22"/>
      <c r="H696" s="22"/>
      <c r="I696" s="23" t="s">
        <v>1223</v>
      </c>
      <c r="J696" s="23" t="s">
        <v>1224</v>
      </c>
    </row>
    <row r="697" spans="1:10" ht="30" x14ac:dyDescent="0.25">
      <c r="A697" s="21" t="s">
        <v>1225</v>
      </c>
      <c r="B697" s="22" t="s">
        <v>1226</v>
      </c>
      <c r="C697" s="21"/>
      <c r="D697" s="21"/>
      <c r="E697" s="21"/>
      <c r="F697" s="22"/>
      <c r="G697" s="22"/>
      <c r="H697" s="22"/>
      <c r="I697" s="23" t="s">
        <v>1226</v>
      </c>
      <c r="J697" s="23" t="s">
        <v>1227</v>
      </c>
    </row>
    <row r="698" spans="1:10" ht="30" x14ac:dyDescent="0.25">
      <c r="A698" s="21" t="s">
        <v>1228</v>
      </c>
      <c r="B698" s="22" t="s">
        <v>1229</v>
      </c>
      <c r="C698" s="21"/>
      <c r="D698" s="21"/>
      <c r="E698" s="21"/>
      <c r="F698" s="22"/>
      <c r="G698" s="22"/>
      <c r="H698" s="22"/>
      <c r="I698" s="23" t="s">
        <v>1229</v>
      </c>
      <c r="J698" s="23" t="s">
        <v>1227</v>
      </c>
    </row>
    <row r="699" spans="1:10" ht="30" x14ac:dyDescent="0.25">
      <c r="A699" s="21" t="s">
        <v>1230</v>
      </c>
      <c r="B699" s="22" t="s">
        <v>1231</v>
      </c>
      <c r="C699" s="21"/>
      <c r="D699" s="21"/>
      <c r="E699" s="21"/>
      <c r="F699" s="22"/>
      <c r="G699" s="22"/>
      <c r="H699" s="22"/>
      <c r="I699" s="23" t="s">
        <v>1232</v>
      </c>
      <c r="J699" s="23" t="s">
        <v>1227</v>
      </c>
    </row>
    <row r="700" spans="1:10" ht="30" x14ac:dyDescent="0.25">
      <c r="A700" s="21" t="s">
        <v>1233</v>
      </c>
      <c r="B700" s="22" t="s">
        <v>1234</v>
      </c>
      <c r="C700" s="21"/>
      <c r="D700" s="21"/>
      <c r="E700" s="21"/>
      <c r="F700" s="22"/>
      <c r="G700" s="22"/>
      <c r="H700" s="22"/>
      <c r="I700" s="23" t="s">
        <v>1235</v>
      </c>
      <c r="J700" s="23" t="s">
        <v>1236</v>
      </c>
    </row>
    <row r="701" spans="1:10" ht="30" x14ac:dyDescent="0.25">
      <c r="A701" s="21" t="s">
        <v>1237</v>
      </c>
      <c r="B701" s="22" t="s">
        <v>1238</v>
      </c>
      <c r="C701" s="21"/>
      <c r="D701" s="21"/>
      <c r="E701" s="21"/>
      <c r="F701" s="22"/>
      <c r="G701" s="22"/>
      <c r="H701" s="22"/>
      <c r="I701" s="23" t="s">
        <v>1238</v>
      </c>
      <c r="J701" s="23" t="s">
        <v>1236</v>
      </c>
    </row>
    <row r="702" spans="1:10" ht="30" x14ac:dyDescent="0.25">
      <c r="A702" s="21" t="s">
        <v>1239</v>
      </c>
      <c r="B702" s="22" t="s">
        <v>1240</v>
      </c>
      <c r="C702" s="21"/>
      <c r="D702" s="21"/>
      <c r="E702" s="21"/>
      <c r="F702" s="22"/>
      <c r="G702" s="22"/>
      <c r="H702" s="22"/>
      <c r="I702" s="23" t="s">
        <v>1240</v>
      </c>
      <c r="J702" s="23" t="s">
        <v>1236</v>
      </c>
    </row>
    <row r="703" spans="1:10" ht="45" x14ac:dyDescent="0.25">
      <c r="A703" s="21" t="s">
        <v>1241</v>
      </c>
      <c r="B703" s="22" t="s">
        <v>1242</v>
      </c>
      <c r="C703" s="21"/>
      <c r="D703" s="21"/>
      <c r="E703" s="21"/>
      <c r="F703" s="22"/>
      <c r="G703" s="22"/>
      <c r="H703" s="22"/>
      <c r="I703" s="23" t="s">
        <v>1242</v>
      </c>
      <c r="J703" s="23" t="s">
        <v>1236</v>
      </c>
    </row>
    <row r="704" spans="1:10" ht="30" x14ac:dyDescent="0.25">
      <c r="A704" s="21" t="s">
        <v>1243</v>
      </c>
      <c r="B704" s="22" t="s">
        <v>1244</v>
      </c>
      <c r="C704" s="21"/>
      <c r="D704" s="21"/>
      <c r="E704" s="21"/>
      <c r="F704" s="22"/>
      <c r="G704" s="22"/>
      <c r="H704" s="22"/>
      <c r="I704" s="23" t="s">
        <v>1245</v>
      </c>
      <c r="J704" s="23" t="s">
        <v>1236</v>
      </c>
    </row>
    <row r="705" spans="1:10" ht="45" x14ac:dyDescent="0.25">
      <c r="A705" s="21" t="s">
        <v>1246</v>
      </c>
      <c r="B705" s="22" t="s">
        <v>1247</v>
      </c>
      <c r="C705" s="21"/>
      <c r="D705" s="21"/>
      <c r="E705" s="21"/>
      <c r="F705" s="22"/>
      <c r="G705" s="22"/>
      <c r="H705" s="22"/>
      <c r="I705" s="23" t="s">
        <v>1248</v>
      </c>
      <c r="J705" s="23" t="s">
        <v>1227</v>
      </c>
    </row>
    <row r="706" spans="1:10" ht="30" x14ac:dyDescent="0.25">
      <c r="A706" s="21" t="s">
        <v>1249</v>
      </c>
      <c r="B706" s="22" t="s">
        <v>1250</v>
      </c>
      <c r="C706" s="21"/>
      <c r="D706" s="21"/>
      <c r="E706" s="21"/>
      <c r="F706" s="22"/>
      <c r="G706" s="22"/>
      <c r="H706" s="22"/>
      <c r="I706" s="23" t="s">
        <v>1251</v>
      </c>
      <c r="J706" s="23" t="s">
        <v>1252</v>
      </c>
    </row>
    <row r="707" spans="1:10" ht="30" x14ac:dyDescent="0.25">
      <c r="A707" s="21" t="s">
        <v>1253</v>
      </c>
      <c r="B707" s="22" t="s">
        <v>1254</v>
      </c>
      <c r="C707" s="21"/>
      <c r="D707" s="21"/>
      <c r="E707" s="21"/>
      <c r="F707" s="22"/>
      <c r="G707" s="22"/>
      <c r="H707" s="22"/>
      <c r="I707" s="23" t="s">
        <v>1254</v>
      </c>
      <c r="J707" s="23" t="s">
        <v>1252</v>
      </c>
    </row>
    <row r="708" spans="1:10" ht="30" x14ac:dyDescent="0.25">
      <c r="A708" s="21" t="s">
        <v>1255</v>
      </c>
      <c r="B708" s="22" t="s">
        <v>1256</v>
      </c>
      <c r="C708" s="21"/>
      <c r="D708" s="21"/>
      <c r="E708" s="21"/>
      <c r="F708" s="22"/>
      <c r="G708" s="22"/>
      <c r="H708" s="22"/>
      <c r="I708" s="23" t="s">
        <v>1256</v>
      </c>
      <c r="J708" s="23" t="s">
        <v>1252</v>
      </c>
    </row>
    <row r="709" spans="1:10" ht="30" x14ac:dyDescent="0.25">
      <c r="A709" s="21" t="s">
        <v>1257</v>
      </c>
      <c r="B709" s="22" t="s">
        <v>1258</v>
      </c>
      <c r="C709" s="21"/>
      <c r="D709" s="21"/>
      <c r="E709" s="21"/>
      <c r="F709" s="22"/>
      <c r="G709" s="22"/>
      <c r="H709" s="22"/>
      <c r="I709" s="37" t="s">
        <v>1541</v>
      </c>
      <c r="J709" s="23" t="s">
        <v>1259</v>
      </c>
    </row>
    <row r="710" spans="1:10" ht="60" x14ac:dyDescent="0.25">
      <c r="A710" s="21" t="s">
        <v>1260</v>
      </c>
      <c r="B710" s="22" t="s">
        <v>1261</v>
      </c>
      <c r="C710" s="21"/>
      <c r="D710" s="21"/>
      <c r="E710" s="21"/>
      <c r="F710" s="22"/>
      <c r="G710" s="22"/>
      <c r="H710" s="22"/>
      <c r="I710" s="23" t="s">
        <v>1261</v>
      </c>
      <c r="J710" s="23" t="s">
        <v>1262</v>
      </c>
    </row>
    <row r="711" spans="1:10" ht="30" x14ac:dyDescent="0.25">
      <c r="A711" s="21" t="s">
        <v>1263</v>
      </c>
      <c r="B711" s="22" t="s">
        <v>1264</v>
      </c>
      <c r="C711" s="21"/>
      <c r="D711" s="21"/>
      <c r="E711" s="21"/>
      <c r="F711" s="22"/>
      <c r="G711" s="22"/>
      <c r="H711" s="22"/>
      <c r="I711" s="23" t="s">
        <v>1265</v>
      </c>
      <c r="J711" s="23" t="s">
        <v>1266</v>
      </c>
    </row>
    <row r="712" spans="1:10" ht="30" x14ac:dyDescent="0.25">
      <c r="A712" s="21" t="s">
        <v>1267</v>
      </c>
      <c r="B712" s="22" t="s">
        <v>1268</v>
      </c>
      <c r="C712" s="21"/>
      <c r="D712" s="21"/>
      <c r="E712" s="21"/>
      <c r="F712" s="22"/>
      <c r="G712" s="22"/>
      <c r="H712" s="22"/>
      <c r="I712" s="23" t="s">
        <v>1268</v>
      </c>
      <c r="J712" s="23" t="s">
        <v>1269</v>
      </c>
    </row>
    <row r="713" spans="1:10" ht="30" x14ac:dyDescent="0.25">
      <c r="A713" s="21" t="s">
        <v>1270</v>
      </c>
      <c r="B713" s="22" t="s">
        <v>1271</v>
      </c>
      <c r="C713" s="21"/>
      <c r="D713" s="21"/>
      <c r="E713" s="21"/>
      <c r="F713" s="22"/>
      <c r="G713" s="22"/>
      <c r="H713" s="22"/>
      <c r="I713" s="23" t="s">
        <v>1271</v>
      </c>
      <c r="J713" s="23" t="s">
        <v>1209</v>
      </c>
    </row>
    <row r="714" spans="1:10" ht="30" x14ac:dyDescent="0.25">
      <c r="A714" s="21" t="s">
        <v>1272</v>
      </c>
      <c r="B714" s="22" t="s">
        <v>1273</v>
      </c>
      <c r="C714" s="21"/>
      <c r="D714" s="21"/>
      <c r="E714" s="21"/>
      <c r="F714" s="22"/>
      <c r="G714" s="22"/>
      <c r="H714" s="22"/>
      <c r="I714" s="23" t="s">
        <v>1274</v>
      </c>
      <c r="J714" s="23" t="s">
        <v>1266</v>
      </c>
    </row>
    <row r="715" spans="1:10" ht="30" x14ac:dyDescent="0.25">
      <c r="A715" s="21" t="s">
        <v>1275</v>
      </c>
      <c r="B715" s="22" t="s">
        <v>1276</v>
      </c>
      <c r="C715" s="21"/>
      <c r="D715" s="21"/>
      <c r="E715" s="21"/>
      <c r="F715" s="22"/>
      <c r="G715" s="22"/>
      <c r="H715" s="22"/>
      <c r="I715" s="23" t="s">
        <v>1276</v>
      </c>
      <c r="J715" s="23" t="s">
        <v>1269</v>
      </c>
    </row>
    <row r="716" spans="1:10" ht="30" x14ac:dyDescent="0.25">
      <c r="A716" s="21" t="s">
        <v>1277</v>
      </c>
      <c r="B716" s="22" t="s">
        <v>1278</v>
      </c>
      <c r="C716" s="21"/>
      <c r="D716" s="21"/>
      <c r="E716" s="21"/>
      <c r="F716" s="22"/>
      <c r="G716" s="22"/>
      <c r="H716" s="22"/>
      <c r="I716" s="23" t="s">
        <v>1278</v>
      </c>
      <c r="J716" s="23" t="s">
        <v>1227</v>
      </c>
    </row>
    <row r="717" spans="1:10" ht="30" x14ac:dyDescent="0.25">
      <c r="A717" s="21" t="s">
        <v>1279</v>
      </c>
      <c r="B717" s="22" t="s">
        <v>1280</v>
      </c>
      <c r="C717" s="21"/>
      <c r="D717" s="21"/>
      <c r="E717" s="21"/>
      <c r="F717" s="22"/>
      <c r="G717" s="22"/>
      <c r="H717" s="22"/>
      <c r="I717" s="23" t="s">
        <v>1281</v>
      </c>
      <c r="J717" s="23" t="s">
        <v>1282</v>
      </c>
    </row>
    <row r="718" spans="1:10" ht="60" x14ac:dyDescent="0.25">
      <c r="A718" s="21" t="s">
        <v>1283</v>
      </c>
      <c r="B718" s="22" t="s">
        <v>1284</v>
      </c>
      <c r="C718" s="21"/>
      <c r="D718" s="21"/>
      <c r="E718" s="21"/>
      <c r="F718" s="22"/>
      <c r="G718" s="22"/>
      <c r="H718" s="22"/>
      <c r="I718" s="23" t="s">
        <v>1285</v>
      </c>
      <c r="J718" s="23" t="s">
        <v>1286</v>
      </c>
    </row>
    <row r="719" spans="1:10" ht="45" x14ac:dyDescent="0.25">
      <c r="A719" s="21" t="s">
        <v>1287</v>
      </c>
      <c r="B719" s="22" t="s">
        <v>1288</v>
      </c>
      <c r="C719" s="21"/>
      <c r="D719" s="21"/>
      <c r="E719" s="21"/>
      <c r="F719" s="22"/>
      <c r="G719" s="22"/>
      <c r="H719" s="22"/>
      <c r="I719" s="23" t="s">
        <v>1289</v>
      </c>
      <c r="J719" s="23" t="s">
        <v>1290</v>
      </c>
    </row>
    <row r="720" spans="1:10" ht="45" x14ac:dyDescent="0.25">
      <c r="A720" s="21" t="s">
        <v>1291</v>
      </c>
      <c r="B720" s="22" t="s">
        <v>1292</v>
      </c>
      <c r="C720" s="21"/>
      <c r="D720" s="21"/>
      <c r="E720" s="21"/>
      <c r="F720" s="22"/>
      <c r="G720" s="22"/>
      <c r="H720" s="22"/>
      <c r="I720" s="23" t="s">
        <v>1293</v>
      </c>
      <c r="J720" s="23" t="s">
        <v>1294</v>
      </c>
    </row>
    <row r="721" spans="1:10" ht="45" x14ac:dyDescent="0.25">
      <c r="A721" s="21" t="s">
        <v>1295</v>
      </c>
      <c r="B721" s="22" t="s">
        <v>1296</v>
      </c>
      <c r="C721" s="21"/>
      <c r="D721" s="21"/>
      <c r="E721" s="21"/>
      <c r="F721" s="22"/>
      <c r="G721" s="22"/>
      <c r="H721" s="22"/>
      <c r="I721" s="23" t="s">
        <v>1297</v>
      </c>
      <c r="J721" s="23" t="s">
        <v>1298</v>
      </c>
    </row>
    <row r="722" spans="1:10" ht="30" x14ac:dyDescent="0.25">
      <c r="A722" s="21" t="s">
        <v>1299</v>
      </c>
      <c r="B722" s="22" t="s">
        <v>1300</v>
      </c>
      <c r="C722" s="21"/>
      <c r="D722" s="21"/>
      <c r="E722" s="21"/>
      <c r="F722" s="22"/>
      <c r="G722" s="22"/>
      <c r="H722" s="22"/>
      <c r="I722" s="23" t="s">
        <v>1301</v>
      </c>
      <c r="J722" s="23" t="s">
        <v>1302</v>
      </c>
    </row>
    <row r="723" spans="1:10" ht="30" x14ac:dyDescent="0.25">
      <c r="A723" s="21" t="s">
        <v>1303</v>
      </c>
      <c r="B723" s="22" t="s">
        <v>1304</v>
      </c>
      <c r="C723" s="21"/>
      <c r="D723" s="21"/>
      <c r="E723" s="21"/>
      <c r="F723" s="22"/>
      <c r="G723" s="22"/>
      <c r="H723" s="22"/>
      <c r="I723" s="23" t="s">
        <v>1305</v>
      </c>
      <c r="J723" s="23" t="s">
        <v>1306</v>
      </c>
    </row>
    <row r="724" spans="1:10" ht="30" x14ac:dyDescent="0.25">
      <c r="A724" s="21" t="s">
        <v>1307</v>
      </c>
      <c r="B724" s="22" t="s">
        <v>1308</v>
      </c>
      <c r="C724" s="21"/>
      <c r="D724" s="21"/>
      <c r="E724" s="21"/>
      <c r="F724" s="22"/>
      <c r="G724" s="22"/>
      <c r="H724" s="22"/>
      <c r="I724" s="23" t="s">
        <v>1308</v>
      </c>
      <c r="J724" s="23" t="s">
        <v>1309</v>
      </c>
    </row>
    <row r="725" spans="1:10" ht="30" x14ac:dyDescent="0.25">
      <c r="A725" s="21" t="s">
        <v>1310</v>
      </c>
      <c r="B725" s="22" t="s">
        <v>1311</v>
      </c>
      <c r="C725" s="21"/>
      <c r="D725" s="21"/>
      <c r="E725" s="21"/>
      <c r="F725" s="22"/>
      <c r="G725" s="22"/>
      <c r="H725" s="22"/>
      <c r="I725" s="23" t="s">
        <v>1312</v>
      </c>
      <c r="J725" s="23" t="s">
        <v>1309</v>
      </c>
    </row>
    <row r="726" spans="1:10" ht="45" x14ac:dyDescent="0.25">
      <c r="A726" s="21" t="s">
        <v>1313</v>
      </c>
      <c r="B726" s="22" t="s">
        <v>498</v>
      </c>
      <c r="C726" s="21"/>
      <c r="D726" s="21"/>
      <c r="E726" s="21"/>
      <c r="F726" s="22"/>
      <c r="G726" s="22"/>
      <c r="H726" s="22"/>
      <c r="I726" s="37" t="s">
        <v>1542</v>
      </c>
      <c r="J726" s="23"/>
    </row>
    <row r="727" spans="1:10" x14ac:dyDescent="0.25">
      <c r="A727" s="21" t="s">
        <v>1314</v>
      </c>
      <c r="B727" s="22" t="s">
        <v>1315</v>
      </c>
      <c r="C727" s="21"/>
      <c r="D727" s="21"/>
      <c r="E727" s="21"/>
      <c r="F727" s="22"/>
      <c r="G727" s="22"/>
      <c r="H727" s="22"/>
      <c r="I727" s="37" t="s">
        <v>1543</v>
      </c>
      <c r="J727" s="23"/>
    </row>
    <row r="728" spans="1:10" x14ac:dyDescent="0.25">
      <c r="A728" s="21" t="s">
        <v>1316</v>
      </c>
      <c r="B728" s="22" t="s">
        <v>1317</v>
      </c>
      <c r="C728" s="21"/>
      <c r="D728" s="21"/>
      <c r="E728" s="21"/>
      <c r="F728" s="22"/>
      <c r="G728" s="22"/>
      <c r="H728" s="22"/>
      <c r="I728" s="37" t="s">
        <v>1544</v>
      </c>
      <c r="J728" s="23" t="s">
        <v>1318</v>
      </c>
    </row>
    <row r="729" spans="1:10" ht="45" x14ac:dyDescent="0.25">
      <c r="A729" s="21" t="s">
        <v>1319</v>
      </c>
      <c r="B729" s="22" t="s">
        <v>1320</v>
      </c>
      <c r="C729" s="21"/>
      <c r="D729" s="21"/>
      <c r="E729" s="21"/>
      <c r="F729" s="22"/>
      <c r="G729" s="22"/>
      <c r="H729" s="22"/>
      <c r="I729" s="23" t="s">
        <v>1320</v>
      </c>
      <c r="J729" s="23" t="s">
        <v>1321</v>
      </c>
    </row>
    <row r="730" spans="1:10" ht="30" x14ac:dyDescent="0.25">
      <c r="A730" s="21" t="s">
        <v>1322</v>
      </c>
      <c r="B730" s="22" t="s">
        <v>1323</v>
      </c>
      <c r="C730" s="21"/>
      <c r="D730" s="21"/>
      <c r="E730" s="21"/>
      <c r="F730" s="22"/>
      <c r="G730" s="22"/>
      <c r="H730" s="22"/>
      <c r="I730" s="23" t="s">
        <v>1324</v>
      </c>
      <c r="J730" s="23" t="s">
        <v>1325</v>
      </c>
    </row>
    <row r="731" spans="1:10" ht="30" x14ac:dyDescent="0.25">
      <c r="A731" s="21" t="s">
        <v>1326</v>
      </c>
      <c r="B731" s="22" t="s">
        <v>1327</v>
      </c>
      <c r="C731" s="21"/>
      <c r="D731" s="21"/>
      <c r="E731" s="21"/>
      <c r="F731" s="22"/>
      <c r="G731" s="22"/>
      <c r="H731" s="22"/>
      <c r="I731" s="37" t="s">
        <v>1545</v>
      </c>
      <c r="J731" s="23" t="s">
        <v>1328</v>
      </c>
    </row>
    <row r="732" spans="1:10" ht="30" x14ac:dyDescent="0.25">
      <c r="A732" s="21" t="s">
        <v>1329</v>
      </c>
      <c r="B732" s="22" t="s">
        <v>1330</v>
      </c>
      <c r="C732" s="21"/>
      <c r="D732" s="21"/>
      <c r="E732" s="21"/>
      <c r="F732" s="22"/>
      <c r="G732" s="22"/>
      <c r="H732" s="22"/>
      <c r="I732" s="37" t="s">
        <v>1546</v>
      </c>
      <c r="J732" s="23" t="s">
        <v>1328</v>
      </c>
    </row>
    <row r="733" spans="1:10" ht="45" x14ac:dyDescent="0.25">
      <c r="A733" s="21" t="s">
        <v>1331</v>
      </c>
      <c r="B733" s="22" t="s">
        <v>1332</v>
      </c>
      <c r="C733" s="21"/>
      <c r="D733" s="21"/>
      <c r="E733" s="21"/>
      <c r="F733" s="22"/>
      <c r="G733" s="22"/>
      <c r="H733" s="22"/>
      <c r="I733" s="23" t="s">
        <v>1333</v>
      </c>
      <c r="J733" s="23" t="s">
        <v>1334</v>
      </c>
    </row>
    <row r="734" spans="1:10" ht="30" x14ac:dyDescent="0.25">
      <c r="A734" s="21" t="s">
        <v>1335</v>
      </c>
      <c r="B734" s="22" t="s">
        <v>1336</v>
      </c>
      <c r="C734" s="21"/>
      <c r="D734" s="21"/>
      <c r="E734" s="21"/>
      <c r="F734" s="22"/>
      <c r="G734" s="22"/>
      <c r="H734" s="22"/>
      <c r="I734" s="23" t="s">
        <v>1337</v>
      </c>
      <c r="J734" s="23" t="s">
        <v>1338</v>
      </c>
    </row>
    <row r="735" spans="1:10" ht="45" x14ac:dyDescent="0.25">
      <c r="A735" s="21" t="s">
        <v>1339</v>
      </c>
      <c r="B735" s="22" t="s">
        <v>1340</v>
      </c>
      <c r="C735" s="21"/>
      <c r="D735" s="21"/>
      <c r="E735" s="21"/>
      <c r="F735" s="22"/>
      <c r="G735" s="22"/>
      <c r="H735" s="22"/>
      <c r="I735" s="37" t="s">
        <v>1547</v>
      </c>
      <c r="J735" s="23" t="s">
        <v>1341</v>
      </c>
    </row>
    <row r="736" spans="1:10" ht="150" x14ac:dyDescent="0.25">
      <c r="A736" s="21" t="s">
        <v>1342</v>
      </c>
      <c r="B736" s="22" t="s">
        <v>1343</v>
      </c>
      <c r="C736" s="21"/>
      <c r="D736" s="21"/>
      <c r="E736" s="21"/>
      <c r="F736" s="22"/>
      <c r="G736" s="22"/>
      <c r="H736" s="22"/>
      <c r="I736" s="37" t="s">
        <v>1552</v>
      </c>
      <c r="J736" s="37" t="s">
        <v>1344</v>
      </c>
    </row>
    <row r="737" spans="1:10" ht="150" x14ac:dyDescent="0.25">
      <c r="A737" s="21" t="s">
        <v>1345</v>
      </c>
      <c r="B737" s="22" t="s">
        <v>1346</v>
      </c>
      <c r="C737" s="21"/>
      <c r="D737" s="21"/>
      <c r="E737" s="21"/>
      <c r="F737" s="22"/>
      <c r="G737" s="22"/>
      <c r="H737" s="22"/>
      <c r="I737" s="37" t="s">
        <v>1551</v>
      </c>
      <c r="J737" s="23" t="s">
        <v>1344</v>
      </c>
    </row>
    <row r="738" spans="1:10" ht="165" x14ac:dyDescent="0.25">
      <c r="A738" s="21" t="s">
        <v>1347</v>
      </c>
      <c r="B738" s="22" t="s">
        <v>1348</v>
      </c>
      <c r="C738" s="21"/>
      <c r="D738" s="21"/>
      <c r="E738" s="21"/>
      <c r="F738" s="22"/>
      <c r="G738" s="22"/>
      <c r="H738" s="22"/>
      <c r="I738" s="37" t="s">
        <v>1550</v>
      </c>
      <c r="J738" s="23" t="s">
        <v>1349</v>
      </c>
    </row>
    <row r="739" spans="1:10" ht="150" x14ac:dyDescent="0.25">
      <c r="A739" s="21" t="s">
        <v>1350</v>
      </c>
      <c r="B739" s="22" t="s">
        <v>1351</v>
      </c>
      <c r="C739" s="21"/>
      <c r="D739" s="21"/>
      <c r="E739" s="21"/>
      <c r="F739" s="22"/>
      <c r="G739" s="22"/>
      <c r="H739" s="22"/>
      <c r="I739" s="37" t="s">
        <v>1548</v>
      </c>
      <c r="J739" s="23" t="s">
        <v>1352</v>
      </c>
    </row>
    <row r="740" spans="1:10" ht="45" x14ac:dyDescent="0.25">
      <c r="A740" s="21" t="s">
        <v>1353</v>
      </c>
      <c r="B740" s="22" t="s">
        <v>1354</v>
      </c>
      <c r="C740" s="21"/>
      <c r="D740" s="21"/>
      <c r="E740" s="21"/>
      <c r="F740" s="22"/>
      <c r="G740" s="22"/>
      <c r="H740" s="22"/>
      <c r="I740" s="23" t="s">
        <v>1355</v>
      </c>
      <c r="J740" s="23" t="s">
        <v>1356</v>
      </c>
    </row>
    <row r="741" spans="1:10" ht="45" x14ac:dyDescent="0.25">
      <c r="A741" s="21" t="s">
        <v>1357</v>
      </c>
      <c r="B741" s="22" t="s">
        <v>1358</v>
      </c>
      <c r="C741" s="21"/>
      <c r="D741" s="21"/>
      <c r="E741" s="21"/>
      <c r="F741" s="22"/>
      <c r="G741" s="22"/>
      <c r="H741" s="22"/>
      <c r="I741" s="23" t="s">
        <v>1359</v>
      </c>
      <c r="J741" s="37" t="s">
        <v>1549</v>
      </c>
    </row>
    <row r="742" spans="1:10" ht="90" x14ac:dyDescent="0.25">
      <c r="A742" s="21" t="s">
        <v>1360</v>
      </c>
      <c r="B742" s="22" t="s">
        <v>1361</v>
      </c>
      <c r="C742" s="21"/>
      <c r="D742" s="21"/>
      <c r="E742" s="21"/>
      <c r="F742" s="22"/>
      <c r="G742" s="22"/>
      <c r="H742" s="22"/>
      <c r="I742" s="23" t="s">
        <v>1362</v>
      </c>
      <c r="J742" s="23" t="s">
        <v>1363</v>
      </c>
    </row>
    <row r="743" spans="1:10" x14ac:dyDescent="0.25">
      <c r="A743" s="21" t="s">
        <v>1364</v>
      </c>
      <c r="B743" s="22" t="s">
        <v>1365</v>
      </c>
      <c r="C743" s="21"/>
      <c r="D743" s="21"/>
      <c r="E743" s="21"/>
      <c r="F743" s="22"/>
      <c r="G743" s="22"/>
      <c r="H743" s="22"/>
      <c r="I743" s="23" t="s">
        <v>1366</v>
      </c>
      <c r="J743" s="23" t="s">
        <v>1367</v>
      </c>
    </row>
    <row r="744" spans="1:10" ht="60" x14ac:dyDescent="0.25">
      <c r="A744" s="21" t="s">
        <v>1368</v>
      </c>
      <c r="B744" s="22" t="s">
        <v>1369</v>
      </c>
      <c r="C744" s="21"/>
      <c r="D744" s="21"/>
      <c r="E744" s="21"/>
      <c r="F744" s="22"/>
      <c r="G744" s="22"/>
      <c r="H744" s="22"/>
      <c r="I744" s="23" t="s">
        <v>1370</v>
      </c>
      <c r="J744" s="23" t="s">
        <v>1371</v>
      </c>
    </row>
    <row r="745" spans="1:10" ht="45" x14ac:dyDescent="0.25">
      <c r="A745" s="21" t="s">
        <v>1372</v>
      </c>
      <c r="B745" s="22" t="s">
        <v>1373</v>
      </c>
      <c r="C745" s="21"/>
      <c r="D745" s="21"/>
      <c r="E745" s="21"/>
      <c r="F745" s="22"/>
      <c r="G745" s="22"/>
      <c r="H745" s="22"/>
      <c r="I745" s="23" t="s">
        <v>1374</v>
      </c>
      <c r="J745" s="23" t="s">
        <v>1375</v>
      </c>
    </row>
    <row r="746" spans="1:10" ht="45" x14ac:dyDescent="0.25">
      <c r="A746" s="21" t="s">
        <v>1376</v>
      </c>
      <c r="B746" s="22" t="s">
        <v>1377</v>
      </c>
      <c r="C746" s="21"/>
      <c r="D746" s="21"/>
      <c r="E746" s="21"/>
      <c r="F746" s="22"/>
      <c r="G746" s="22"/>
      <c r="H746" s="22"/>
      <c r="I746" s="23" t="s">
        <v>1378</v>
      </c>
      <c r="J746" s="23" t="s">
        <v>1379</v>
      </c>
    </row>
    <row r="747" spans="1:10" x14ac:dyDescent="0.25">
      <c r="A747" s="21" t="s">
        <v>1380</v>
      </c>
      <c r="B747" s="22" t="s">
        <v>1381</v>
      </c>
      <c r="C747" s="21"/>
      <c r="D747" s="21"/>
      <c r="E747" s="21"/>
      <c r="F747" s="22"/>
      <c r="G747" s="22"/>
      <c r="H747" s="22"/>
      <c r="I747" s="23" t="s">
        <v>1381</v>
      </c>
      <c r="J747" s="23" t="s">
        <v>1382</v>
      </c>
    </row>
    <row r="748" spans="1:10" x14ac:dyDescent="0.25">
      <c r="A748" s="21" t="s">
        <v>1383</v>
      </c>
      <c r="B748" s="22" t="s">
        <v>1384</v>
      </c>
      <c r="C748" s="21"/>
      <c r="D748" s="21"/>
      <c r="E748" s="21"/>
      <c r="F748" s="22"/>
      <c r="G748" s="22"/>
      <c r="H748" s="22"/>
      <c r="I748" s="23" t="s">
        <v>1384</v>
      </c>
      <c r="J748" s="23" t="s">
        <v>1385</v>
      </c>
    </row>
    <row r="749" spans="1:10" ht="45" x14ac:dyDescent="0.25">
      <c r="A749" s="21" t="s">
        <v>1386</v>
      </c>
      <c r="B749" s="22" t="s">
        <v>1387</v>
      </c>
      <c r="C749" s="21"/>
      <c r="D749" s="21"/>
      <c r="E749" s="21"/>
      <c r="F749" s="22"/>
      <c r="G749" s="22"/>
      <c r="H749" s="22"/>
      <c r="I749" s="23" t="s">
        <v>1388</v>
      </c>
      <c r="J749" s="23" t="s">
        <v>1325</v>
      </c>
    </row>
    <row r="750" spans="1:10" ht="45" x14ac:dyDescent="0.25">
      <c r="A750" s="21" t="s">
        <v>1389</v>
      </c>
      <c r="B750" s="22" t="s">
        <v>1390</v>
      </c>
      <c r="C750" s="21"/>
      <c r="D750" s="21"/>
      <c r="E750" s="21"/>
      <c r="F750" s="22"/>
      <c r="G750" s="22"/>
      <c r="H750" s="22"/>
      <c r="I750" s="23" t="s">
        <v>1391</v>
      </c>
      <c r="J750" s="23" t="s">
        <v>1392</v>
      </c>
    </row>
    <row r="751" spans="1:10" x14ac:dyDescent="0.25">
      <c r="A751" s="21" t="s">
        <v>1393</v>
      </c>
      <c r="B751" s="22" t="s">
        <v>1394</v>
      </c>
      <c r="C751" s="21"/>
      <c r="D751" s="21"/>
      <c r="E751" s="21"/>
      <c r="F751" s="22"/>
      <c r="G751" s="22"/>
      <c r="H751" s="22"/>
      <c r="I751" s="23" t="s">
        <v>1395</v>
      </c>
      <c r="J751" s="23" t="s">
        <v>1396</v>
      </c>
    </row>
    <row r="752" spans="1:10" x14ac:dyDescent="0.25">
      <c r="A752" s="21" t="s">
        <v>1397</v>
      </c>
      <c r="B752" s="22" t="s">
        <v>1398</v>
      </c>
      <c r="C752" s="21"/>
      <c r="D752" s="21"/>
      <c r="E752" s="21"/>
      <c r="F752" s="22"/>
      <c r="G752" s="22"/>
      <c r="H752" s="22"/>
      <c r="I752" s="23" t="s">
        <v>1399</v>
      </c>
      <c r="J752" s="23" t="s">
        <v>1396</v>
      </c>
    </row>
    <row r="753" spans="1:10" x14ac:dyDescent="0.25">
      <c r="A753" s="21" t="s">
        <v>1400</v>
      </c>
      <c r="B753" s="22" t="s">
        <v>1401</v>
      </c>
      <c r="C753" s="21"/>
      <c r="D753" s="21"/>
      <c r="E753" s="21"/>
      <c r="F753" s="22"/>
      <c r="G753" s="22"/>
      <c r="H753" s="22"/>
      <c r="I753" s="23" t="s">
        <v>1402</v>
      </c>
      <c r="J753" s="23" t="s">
        <v>1403</v>
      </c>
    </row>
    <row r="754" spans="1:10" ht="45" x14ac:dyDescent="0.25">
      <c r="A754" s="21" t="s">
        <v>1404</v>
      </c>
      <c r="B754" s="22" t="s">
        <v>1405</v>
      </c>
      <c r="C754" s="21"/>
      <c r="D754" s="21"/>
      <c r="E754" s="21"/>
      <c r="F754" s="22"/>
      <c r="G754" s="22"/>
      <c r="H754" s="22"/>
      <c r="I754" s="23" t="s">
        <v>1406</v>
      </c>
      <c r="J754" s="23" t="s">
        <v>1407</v>
      </c>
    </row>
    <row r="755" spans="1:10" ht="45" x14ac:dyDescent="0.25">
      <c r="A755" s="21" t="s">
        <v>1408</v>
      </c>
      <c r="B755" s="22" t="s">
        <v>1409</v>
      </c>
      <c r="C755" s="21"/>
      <c r="D755" s="21"/>
      <c r="E755" s="21"/>
      <c r="F755" s="22"/>
      <c r="G755" s="22"/>
      <c r="H755" s="22"/>
      <c r="I755" s="23" t="s">
        <v>1410</v>
      </c>
      <c r="J755" s="23" t="s">
        <v>1375</v>
      </c>
    </row>
    <row r="756" spans="1:10" ht="90" x14ac:dyDescent="0.25">
      <c r="A756" s="21" t="s">
        <v>1411</v>
      </c>
      <c r="B756" s="22" t="s">
        <v>1412</v>
      </c>
      <c r="C756" s="21"/>
      <c r="D756" s="21"/>
      <c r="E756" s="21"/>
      <c r="F756" s="22"/>
      <c r="G756" s="22"/>
      <c r="H756" s="22"/>
      <c r="I756" s="23" t="s">
        <v>1413</v>
      </c>
      <c r="J756" s="23" t="s">
        <v>1414</v>
      </c>
    </row>
    <row r="757" spans="1:10" ht="30" x14ac:dyDescent="0.25">
      <c r="A757" s="21" t="s">
        <v>1415</v>
      </c>
      <c r="B757" s="22" t="s">
        <v>1416</v>
      </c>
      <c r="C757" s="21"/>
      <c r="D757" s="21"/>
      <c r="E757" s="21"/>
      <c r="F757" s="22"/>
      <c r="G757" s="22"/>
      <c r="H757" s="22"/>
      <c r="I757" s="23" t="s">
        <v>1417</v>
      </c>
      <c r="J757" s="23" t="s">
        <v>1418</v>
      </c>
    </row>
    <row r="758" spans="1:10" ht="60" x14ac:dyDescent="0.25">
      <c r="A758" s="21" t="s">
        <v>1419</v>
      </c>
      <c r="B758" s="22" t="s">
        <v>1420</v>
      </c>
      <c r="C758" s="21"/>
      <c r="D758" s="21"/>
      <c r="E758" s="21"/>
      <c r="F758" s="22"/>
      <c r="G758" s="22"/>
      <c r="H758" s="22"/>
      <c r="I758" s="23" t="s">
        <v>1421</v>
      </c>
      <c r="J758" s="23" t="s">
        <v>1422</v>
      </c>
    </row>
    <row r="759" spans="1:10" ht="45" x14ac:dyDescent="0.25">
      <c r="A759" s="21" t="s">
        <v>1423</v>
      </c>
      <c r="B759" s="22" t="s">
        <v>1424</v>
      </c>
      <c r="C759" s="21"/>
      <c r="D759" s="21"/>
      <c r="E759" s="21"/>
      <c r="F759" s="22"/>
      <c r="G759" s="22"/>
      <c r="H759" s="22"/>
      <c r="I759" s="23" t="s">
        <v>1424</v>
      </c>
      <c r="J759" s="23" t="s">
        <v>1425</v>
      </c>
    </row>
    <row r="760" spans="1:10" ht="60" x14ac:dyDescent="0.25">
      <c r="A760" s="21" t="s">
        <v>1426</v>
      </c>
      <c r="B760" s="22" t="s">
        <v>1427</v>
      </c>
      <c r="C760" s="21"/>
      <c r="D760" s="21"/>
      <c r="E760" s="21"/>
      <c r="F760" s="22"/>
      <c r="G760" s="22"/>
      <c r="H760" s="22"/>
      <c r="I760" s="38" t="s">
        <v>1554</v>
      </c>
      <c r="J760" s="38" t="s">
        <v>1555</v>
      </c>
    </row>
    <row r="761" spans="1:10" ht="60" x14ac:dyDescent="0.25">
      <c r="A761" s="21" t="s">
        <v>1428</v>
      </c>
      <c r="B761" s="22" t="s">
        <v>1429</v>
      </c>
      <c r="C761" s="21"/>
      <c r="D761" s="21"/>
      <c r="E761" s="21"/>
      <c r="F761" s="22"/>
      <c r="G761" s="22"/>
      <c r="H761" s="22"/>
      <c r="I761" s="23" t="s">
        <v>1430</v>
      </c>
      <c r="J761" s="23" t="s">
        <v>1555</v>
      </c>
    </row>
    <row r="762" spans="1:10" ht="75" x14ac:dyDescent="0.25">
      <c r="A762" s="21" t="s">
        <v>1431</v>
      </c>
      <c r="B762" s="22" t="s">
        <v>1432</v>
      </c>
      <c r="C762" s="21"/>
      <c r="D762" s="21"/>
      <c r="E762" s="21"/>
      <c r="F762" s="22"/>
      <c r="G762" s="22"/>
      <c r="H762" s="22"/>
      <c r="I762" s="38" t="s">
        <v>1433</v>
      </c>
      <c r="J762" s="38" t="s">
        <v>1555</v>
      </c>
    </row>
    <row r="763" spans="1:10" ht="45" x14ac:dyDescent="0.25">
      <c r="A763" s="21" t="s">
        <v>1434</v>
      </c>
      <c r="B763" s="22" t="s">
        <v>1435</v>
      </c>
      <c r="C763" s="21"/>
      <c r="D763" s="21"/>
      <c r="E763" s="21"/>
      <c r="F763" s="22"/>
      <c r="G763" s="22"/>
      <c r="H763" s="22"/>
      <c r="I763" s="38" t="s">
        <v>1553</v>
      </c>
      <c r="J763" s="38" t="s">
        <v>1560</v>
      </c>
    </row>
    <row r="764" spans="1:10" ht="45" x14ac:dyDescent="0.25">
      <c r="A764" s="21" t="s">
        <v>1436</v>
      </c>
      <c r="B764" s="22" t="s">
        <v>498</v>
      </c>
      <c r="C764" s="21"/>
      <c r="D764" s="21"/>
      <c r="E764" s="21"/>
      <c r="F764" s="22"/>
      <c r="G764" s="22"/>
      <c r="H764" s="22"/>
      <c r="I764" s="38" t="s">
        <v>1559</v>
      </c>
      <c r="J764" s="23" t="s">
        <v>1558</v>
      </c>
    </row>
    <row r="765" spans="1:10" ht="60" x14ac:dyDescent="0.25">
      <c r="A765" s="21" t="s">
        <v>1437</v>
      </c>
      <c r="B765" s="22" t="s">
        <v>1438</v>
      </c>
      <c r="C765" s="21"/>
      <c r="D765" s="21"/>
      <c r="E765" s="21"/>
      <c r="F765" s="22"/>
      <c r="G765" s="22"/>
      <c r="H765" s="22"/>
      <c r="I765" s="38" t="s">
        <v>1556</v>
      </c>
      <c r="J765" s="38" t="s">
        <v>1557</v>
      </c>
    </row>
    <row r="766" spans="1:10" x14ac:dyDescent="0.25">
      <c r="A766" s="21" t="s">
        <v>1439</v>
      </c>
      <c r="B766" s="22" t="s">
        <v>1440</v>
      </c>
      <c r="C766" s="21"/>
      <c r="D766" s="24" t="s">
        <v>1441</v>
      </c>
      <c r="E766" s="21"/>
      <c r="F766" s="22"/>
      <c r="G766" s="22"/>
      <c r="H766" s="22"/>
      <c r="I766" s="23"/>
      <c r="J766" s="23"/>
    </row>
    <row r="767" spans="1:10" x14ac:dyDescent="0.25">
      <c r="A767" s="13"/>
      <c r="B767" s="13"/>
      <c r="C767" s="13"/>
      <c r="D767" s="13"/>
      <c r="E767" s="13"/>
      <c r="F767" s="8" t="s">
        <v>219</v>
      </c>
      <c r="G767" s="8">
        <f>IF((COUNT(C683:C766)&lt;&gt;COUNT(G683:G766)),"", ROUND(SUM(G683:G766),2))</f>
        <v>89900</v>
      </c>
      <c r="H767" s="17" t="str">
        <f>IF((COUNT(C683:C766)&lt;&gt;COUNT(G683:G766)),"Neužpildytos visų objektų kainos", "")</f>
        <v/>
      </c>
      <c r="I767" s="13"/>
      <c r="J767" s="13"/>
    </row>
    <row r="768" spans="1:10" ht="30" x14ac:dyDescent="0.25">
      <c r="A768" s="13"/>
      <c r="B768" s="13"/>
      <c r="C768" s="13"/>
      <c r="D768" s="9" t="s">
        <v>220</v>
      </c>
      <c r="E768" s="24">
        <v>21</v>
      </c>
      <c r="F768" s="8" t="s">
        <v>221</v>
      </c>
      <c r="G768" s="8">
        <f>IF(OR(G767="",E768=""),"", ROUND(PRODUCT(E768,G767)/100,2))</f>
        <v>18879</v>
      </c>
      <c r="H768" s="17" t="str">
        <f>IF(E768="", "Nurodykite taikomą PVM dydį", "")</f>
        <v/>
      </c>
      <c r="I768" s="13"/>
      <c r="J768" s="13"/>
    </row>
    <row r="769" spans="1:10" x14ac:dyDescent="0.25">
      <c r="A769" s="13"/>
      <c r="B769" s="13"/>
      <c r="C769" s="13"/>
      <c r="D769" s="13"/>
      <c r="E769" s="13"/>
      <c r="F769" s="8" t="s">
        <v>222</v>
      </c>
      <c r="G769" s="8">
        <f>IF(ISBLANK(G768), "", ROUND(SUM(G767:G768),2))</f>
        <v>108779</v>
      </c>
      <c r="H769" s="13"/>
      <c r="I769" s="13"/>
      <c r="J769" s="13"/>
    </row>
    <row r="773" spans="1:10" x14ac:dyDescent="0.25">
      <c r="A773" s="7" t="s">
        <v>1442</v>
      </c>
      <c r="B773" s="7" t="s">
        <v>1443</v>
      </c>
      <c r="C773" s="13"/>
      <c r="D773" s="13"/>
      <c r="E773" s="13"/>
      <c r="F773" s="13"/>
      <c r="G773" s="13"/>
      <c r="H773" s="13"/>
      <c r="I773" s="13"/>
      <c r="J773" s="13"/>
    </row>
    <row r="775" spans="1:10" x14ac:dyDescent="0.25">
      <c r="A775" s="7" t="s">
        <v>28</v>
      </c>
      <c r="B775" s="13"/>
      <c r="C775" s="13"/>
      <c r="D775" s="13"/>
      <c r="E775" s="13"/>
      <c r="F775" s="13"/>
      <c r="G775" s="13"/>
      <c r="H775" s="13"/>
      <c r="I775" s="13"/>
      <c r="J775" s="13"/>
    </row>
    <row r="776" spans="1:10" s="5" customFormat="1" ht="75" x14ac:dyDescent="0.25">
      <c r="A776" s="11" t="s">
        <v>29</v>
      </c>
      <c r="B776" s="11" t="s">
        <v>30</v>
      </c>
      <c r="C776" s="11" t="s">
        <v>31</v>
      </c>
      <c r="D776" s="11" t="s">
        <v>32</v>
      </c>
      <c r="E776" s="11" t="s">
        <v>33</v>
      </c>
      <c r="F776" s="11" t="s">
        <v>34</v>
      </c>
      <c r="G776" s="11" t="s">
        <v>35</v>
      </c>
      <c r="H776" s="11" t="s">
        <v>36</v>
      </c>
      <c r="I776" s="11" t="s">
        <v>37</v>
      </c>
      <c r="J776" s="11" t="s">
        <v>38</v>
      </c>
    </row>
    <row r="777" spans="1:10" x14ac:dyDescent="0.25">
      <c r="A777" s="8" t="s">
        <v>1444</v>
      </c>
      <c r="B777" s="9" t="s">
        <v>1445</v>
      </c>
      <c r="C777" s="21"/>
      <c r="D777" s="21"/>
      <c r="E777" s="21"/>
      <c r="F777" s="21"/>
      <c r="G777" s="21"/>
      <c r="H777" s="21"/>
      <c r="I777" s="21"/>
      <c r="J777" s="21"/>
    </row>
    <row r="778" spans="1:10" x14ac:dyDescent="0.25">
      <c r="A778" s="21" t="s">
        <v>1446</v>
      </c>
      <c r="B778" s="22" t="s">
        <v>1445</v>
      </c>
      <c r="C778" s="21">
        <v>2</v>
      </c>
      <c r="D778" s="21"/>
      <c r="E778" s="21" t="s">
        <v>228</v>
      </c>
      <c r="F778" s="23"/>
      <c r="G778" s="22" t="str">
        <f>IF(ISBLANK(F778),"", PRODUCT(C778,F778))</f>
        <v/>
      </c>
      <c r="H778" s="23"/>
      <c r="I778" s="21"/>
      <c r="J778" s="21"/>
    </row>
    <row r="779" spans="1:10" ht="60" x14ac:dyDescent="0.25">
      <c r="A779" s="21" t="s">
        <v>1447</v>
      </c>
      <c r="B779" s="22" t="s">
        <v>1448</v>
      </c>
      <c r="C779" s="21"/>
      <c r="D779" s="21"/>
      <c r="E779" s="21"/>
      <c r="F779" s="21"/>
      <c r="G779" s="21"/>
      <c r="H779" s="21"/>
      <c r="I779" s="23"/>
      <c r="J779" s="23"/>
    </row>
    <row r="780" spans="1:10" ht="60" x14ac:dyDescent="0.25">
      <c r="A780" s="21" t="s">
        <v>1449</v>
      </c>
      <c r="B780" s="22" t="s">
        <v>1450</v>
      </c>
      <c r="C780" s="21"/>
      <c r="D780" s="21"/>
      <c r="E780" s="21"/>
      <c r="F780" s="21"/>
      <c r="G780" s="21"/>
      <c r="H780" s="21"/>
      <c r="I780" s="23"/>
      <c r="J780" s="23"/>
    </row>
    <row r="781" spans="1:10" ht="45" x14ac:dyDescent="0.25">
      <c r="A781" s="21" t="s">
        <v>1451</v>
      </c>
      <c r="B781" s="22" t="s">
        <v>1452</v>
      </c>
      <c r="C781" s="21"/>
      <c r="D781" s="21"/>
      <c r="E781" s="21"/>
      <c r="F781" s="21"/>
      <c r="G781" s="21"/>
      <c r="H781" s="21"/>
      <c r="I781" s="23"/>
      <c r="J781" s="23"/>
    </row>
    <row r="782" spans="1:10" ht="30" x14ac:dyDescent="0.25">
      <c r="A782" s="21" t="s">
        <v>1453</v>
      </c>
      <c r="B782" s="22" t="s">
        <v>1454</v>
      </c>
      <c r="C782" s="21"/>
      <c r="D782" s="21"/>
      <c r="E782" s="21"/>
      <c r="F782" s="21"/>
      <c r="G782" s="21"/>
      <c r="H782" s="21"/>
      <c r="I782" s="23"/>
      <c r="J782" s="23"/>
    </row>
    <row r="783" spans="1:10" ht="30" x14ac:dyDescent="0.25">
      <c r="A783" s="21" t="s">
        <v>1455</v>
      </c>
      <c r="B783" s="22" t="s">
        <v>1456</v>
      </c>
      <c r="C783" s="21"/>
      <c r="D783" s="21"/>
      <c r="E783" s="21"/>
      <c r="F783" s="21"/>
      <c r="G783" s="21"/>
      <c r="H783" s="21"/>
      <c r="I783" s="23"/>
      <c r="J783" s="23"/>
    </row>
    <row r="784" spans="1:10" x14ac:dyDescent="0.25">
      <c r="A784" s="21" t="s">
        <v>1457</v>
      </c>
      <c r="B784" s="22" t="s">
        <v>1458</v>
      </c>
      <c r="C784" s="21"/>
      <c r="D784" s="21"/>
      <c r="E784" s="21"/>
      <c r="F784" s="21"/>
      <c r="G784" s="21"/>
      <c r="H784" s="21"/>
      <c r="I784" s="23"/>
      <c r="J784" s="23"/>
    </row>
    <row r="785" spans="1:10" x14ac:dyDescent="0.25">
      <c r="A785" s="21" t="s">
        <v>1459</v>
      </c>
      <c r="B785" s="22" t="s">
        <v>1460</v>
      </c>
      <c r="C785" s="21"/>
      <c r="D785" s="21"/>
      <c r="E785" s="21"/>
      <c r="F785" s="21"/>
      <c r="G785" s="21"/>
      <c r="H785" s="21"/>
      <c r="I785" s="23"/>
      <c r="J785" s="23"/>
    </row>
    <row r="786" spans="1:10" ht="30" x14ac:dyDescent="0.25">
      <c r="A786" s="21" t="s">
        <v>1461</v>
      </c>
      <c r="B786" s="22" t="s">
        <v>1462</v>
      </c>
      <c r="C786" s="21"/>
      <c r="D786" s="21"/>
      <c r="E786" s="21"/>
      <c r="F786" s="21"/>
      <c r="G786" s="21"/>
      <c r="H786" s="21"/>
      <c r="I786" s="23"/>
      <c r="J786" s="23"/>
    </row>
    <row r="787" spans="1:10" ht="30" x14ac:dyDescent="0.25">
      <c r="A787" s="21" t="s">
        <v>1463</v>
      </c>
      <c r="B787" s="22" t="s">
        <v>1464</v>
      </c>
      <c r="C787" s="21"/>
      <c r="D787" s="21"/>
      <c r="E787" s="21"/>
      <c r="F787" s="21"/>
      <c r="G787" s="21"/>
      <c r="H787" s="21"/>
      <c r="I787" s="23"/>
      <c r="J787" s="23"/>
    </row>
    <row r="788" spans="1:10" ht="30" x14ac:dyDescent="0.25">
      <c r="A788" s="21" t="s">
        <v>1465</v>
      </c>
      <c r="B788" s="22" t="s">
        <v>1466</v>
      </c>
      <c r="C788" s="21"/>
      <c r="D788" s="21"/>
      <c r="E788" s="21"/>
      <c r="F788" s="21"/>
      <c r="G788" s="21"/>
      <c r="H788" s="21"/>
      <c r="I788" s="23"/>
      <c r="J788" s="23"/>
    </row>
    <row r="789" spans="1:10" x14ac:dyDescent="0.25">
      <c r="A789" s="21" t="s">
        <v>1467</v>
      </c>
      <c r="B789" s="22" t="s">
        <v>1468</v>
      </c>
      <c r="C789" s="21"/>
      <c r="D789" s="21"/>
      <c r="E789" s="21"/>
      <c r="F789" s="21"/>
      <c r="G789" s="21"/>
      <c r="H789" s="21"/>
      <c r="I789" s="23"/>
      <c r="J789" s="23"/>
    </row>
    <row r="790" spans="1:10" x14ac:dyDescent="0.25">
      <c r="A790" s="21" t="s">
        <v>1469</v>
      </c>
      <c r="B790" s="22" t="s">
        <v>1470</v>
      </c>
      <c r="C790" s="21"/>
      <c r="D790" s="21"/>
      <c r="E790" s="21"/>
      <c r="F790" s="21"/>
      <c r="G790" s="21"/>
      <c r="H790" s="21"/>
      <c r="I790" s="23"/>
      <c r="J790" s="23"/>
    </row>
    <row r="791" spans="1:10" x14ac:dyDescent="0.25">
      <c r="A791" s="21" t="s">
        <v>1471</v>
      </c>
      <c r="B791" s="22" t="s">
        <v>1472</v>
      </c>
      <c r="C791" s="21"/>
      <c r="D791" s="21"/>
      <c r="E791" s="21"/>
      <c r="F791" s="21"/>
      <c r="G791" s="21"/>
      <c r="H791" s="21"/>
      <c r="I791" s="23"/>
      <c r="J791" s="23"/>
    </row>
    <row r="792" spans="1:10" ht="30" x14ac:dyDescent="0.25">
      <c r="A792" s="21" t="s">
        <v>1473</v>
      </c>
      <c r="B792" s="22" t="s">
        <v>1474</v>
      </c>
      <c r="C792" s="21"/>
      <c r="D792" s="21"/>
      <c r="E792" s="21"/>
      <c r="F792" s="21"/>
      <c r="G792" s="21"/>
      <c r="H792" s="21"/>
      <c r="I792" s="23"/>
      <c r="J792" s="23"/>
    </row>
    <row r="793" spans="1:10" ht="30" x14ac:dyDescent="0.25">
      <c r="A793" s="21" t="s">
        <v>1475</v>
      </c>
      <c r="B793" s="22" t="s">
        <v>1476</v>
      </c>
      <c r="C793" s="21"/>
      <c r="D793" s="21"/>
      <c r="E793" s="21"/>
      <c r="F793" s="21"/>
      <c r="G793" s="21"/>
      <c r="H793" s="21"/>
      <c r="I793" s="23"/>
      <c r="J793" s="23"/>
    </row>
    <row r="794" spans="1:10" x14ac:dyDescent="0.25">
      <c r="A794" s="21" t="s">
        <v>1477</v>
      </c>
      <c r="B794" s="22" t="s">
        <v>1478</v>
      </c>
      <c r="C794" s="21"/>
      <c r="D794" s="21"/>
      <c r="E794" s="21"/>
      <c r="F794" s="21"/>
      <c r="G794" s="21"/>
      <c r="H794" s="21"/>
      <c r="I794" s="23"/>
      <c r="J794" s="23"/>
    </row>
    <row r="795" spans="1:10" ht="30" x14ac:dyDescent="0.25">
      <c r="A795" s="21" t="s">
        <v>1479</v>
      </c>
      <c r="B795" s="22" t="s">
        <v>1480</v>
      </c>
      <c r="C795" s="21"/>
      <c r="D795" s="21"/>
      <c r="E795" s="21"/>
      <c r="F795" s="21"/>
      <c r="G795" s="21"/>
      <c r="H795" s="21"/>
      <c r="I795" s="23"/>
      <c r="J795" s="23"/>
    </row>
    <row r="796" spans="1:10" ht="30" x14ac:dyDescent="0.25">
      <c r="A796" s="21" t="s">
        <v>1481</v>
      </c>
      <c r="B796" s="22" t="s">
        <v>1482</v>
      </c>
      <c r="C796" s="21"/>
      <c r="D796" s="21"/>
      <c r="E796" s="21"/>
      <c r="F796" s="21"/>
      <c r="G796" s="21"/>
      <c r="H796" s="21"/>
      <c r="I796" s="23"/>
      <c r="J796" s="23"/>
    </row>
    <row r="797" spans="1:10" ht="30" x14ac:dyDescent="0.25">
      <c r="A797" s="21" t="s">
        <v>1483</v>
      </c>
      <c r="B797" s="22" t="s">
        <v>1484</v>
      </c>
      <c r="C797" s="21"/>
      <c r="D797" s="21"/>
      <c r="E797" s="21"/>
      <c r="F797" s="21"/>
      <c r="G797" s="21"/>
      <c r="H797" s="21"/>
      <c r="I797" s="23"/>
      <c r="J797" s="23"/>
    </row>
    <row r="798" spans="1:10" x14ac:dyDescent="0.25">
      <c r="A798" s="21" t="s">
        <v>1485</v>
      </c>
      <c r="B798" s="22" t="s">
        <v>1486</v>
      </c>
      <c r="C798" s="21"/>
      <c r="D798" s="21"/>
      <c r="E798" s="21"/>
      <c r="F798" s="21"/>
      <c r="G798" s="21"/>
      <c r="H798" s="21"/>
      <c r="I798" s="23"/>
      <c r="J798" s="23"/>
    </row>
    <row r="799" spans="1:10" ht="30" x14ac:dyDescent="0.25">
      <c r="A799" s="21" t="s">
        <v>1487</v>
      </c>
      <c r="B799" s="22" t="s">
        <v>1488</v>
      </c>
      <c r="C799" s="21"/>
      <c r="D799" s="21"/>
      <c r="E799" s="21"/>
      <c r="F799" s="21"/>
      <c r="G799" s="21"/>
      <c r="H799" s="21"/>
      <c r="I799" s="23"/>
      <c r="J799" s="23"/>
    </row>
    <row r="800" spans="1:10" ht="30" x14ac:dyDescent="0.25">
      <c r="A800" s="21" t="s">
        <v>1489</v>
      </c>
      <c r="B800" s="22" t="s">
        <v>1490</v>
      </c>
      <c r="C800" s="21"/>
      <c r="D800" s="21"/>
      <c r="E800" s="21"/>
      <c r="F800" s="21"/>
      <c r="G800" s="21"/>
      <c r="H800" s="21"/>
      <c r="I800" s="23"/>
      <c r="J800" s="23"/>
    </row>
    <row r="801" spans="1:10" ht="30" x14ac:dyDescent="0.25">
      <c r="A801" s="21" t="s">
        <v>1491</v>
      </c>
      <c r="B801" s="22" t="s">
        <v>1492</v>
      </c>
      <c r="C801" s="21"/>
      <c r="D801" s="21"/>
      <c r="E801" s="21"/>
      <c r="F801" s="21"/>
      <c r="G801" s="21"/>
      <c r="H801" s="21"/>
      <c r="I801" s="23"/>
      <c r="J801" s="23"/>
    </row>
    <row r="802" spans="1:10" ht="30" x14ac:dyDescent="0.25">
      <c r="A802" s="21" t="s">
        <v>1493</v>
      </c>
      <c r="B802" s="22" t="s">
        <v>1494</v>
      </c>
      <c r="C802" s="21"/>
      <c r="D802" s="21"/>
      <c r="E802" s="21"/>
      <c r="F802" s="21"/>
      <c r="G802" s="21"/>
      <c r="H802" s="21"/>
      <c r="I802" s="23"/>
      <c r="J802" s="23"/>
    </row>
    <row r="803" spans="1:10" ht="30" x14ac:dyDescent="0.25">
      <c r="A803" s="21" t="s">
        <v>1495</v>
      </c>
      <c r="B803" s="22" t="s">
        <v>1496</v>
      </c>
      <c r="C803" s="21"/>
      <c r="D803" s="21"/>
      <c r="E803" s="21"/>
      <c r="F803" s="21"/>
      <c r="G803" s="21"/>
      <c r="H803" s="21"/>
      <c r="I803" s="23"/>
      <c r="J803" s="23"/>
    </row>
    <row r="804" spans="1:10" ht="30" x14ac:dyDescent="0.25">
      <c r="A804" s="21" t="s">
        <v>1497</v>
      </c>
      <c r="B804" s="22" t="s">
        <v>1498</v>
      </c>
      <c r="C804" s="21"/>
      <c r="D804" s="21"/>
      <c r="E804" s="21"/>
      <c r="F804" s="21"/>
      <c r="G804" s="21"/>
      <c r="H804" s="21"/>
      <c r="I804" s="23"/>
      <c r="J804" s="23"/>
    </row>
    <row r="805" spans="1:10" ht="30" x14ac:dyDescent="0.25">
      <c r="A805" s="21" t="s">
        <v>1499</v>
      </c>
      <c r="B805" s="22" t="s">
        <v>1500</v>
      </c>
      <c r="C805" s="21"/>
      <c r="D805" s="21"/>
      <c r="E805" s="21"/>
      <c r="F805" s="21"/>
      <c r="G805" s="21"/>
      <c r="H805" s="21"/>
      <c r="I805" s="23"/>
      <c r="J805" s="23"/>
    </row>
    <row r="806" spans="1:10" ht="30" x14ac:dyDescent="0.25">
      <c r="A806" s="21" t="s">
        <v>1501</v>
      </c>
      <c r="B806" s="22" t="s">
        <v>1502</v>
      </c>
      <c r="C806" s="21"/>
      <c r="D806" s="21"/>
      <c r="E806" s="21"/>
      <c r="F806" s="21"/>
      <c r="G806" s="21"/>
      <c r="H806" s="21"/>
      <c r="I806" s="23"/>
      <c r="J806" s="23"/>
    </row>
    <row r="807" spans="1:10" ht="30" x14ac:dyDescent="0.25">
      <c r="A807" s="21" t="s">
        <v>1503</v>
      </c>
      <c r="B807" s="22" t="s">
        <v>1504</v>
      </c>
      <c r="C807" s="21"/>
      <c r="D807" s="21"/>
      <c r="E807" s="21"/>
      <c r="F807" s="21"/>
      <c r="G807" s="21"/>
      <c r="H807" s="21"/>
      <c r="I807" s="23"/>
      <c r="J807" s="23"/>
    </row>
    <row r="808" spans="1:10" ht="30" x14ac:dyDescent="0.25">
      <c r="A808" s="21" t="s">
        <v>1505</v>
      </c>
      <c r="B808" s="22" t="s">
        <v>1506</v>
      </c>
      <c r="C808" s="21"/>
      <c r="D808" s="21"/>
      <c r="E808" s="21"/>
      <c r="F808" s="21"/>
      <c r="G808" s="21"/>
      <c r="H808" s="21"/>
      <c r="I808" s="23"/>
      <c r="J808" s="23"/>
    </row>
    <row r="809" spans="1:10" x14ac:dyDescent="0.25">
      <c r="A809" s="21" t="s">
        <v>1507</v>
      </c>
      <c r="B809" s="22" t="s">
        <v>1508</v>
      </c>
      <c r="C809" s="21"/>
      <c r="D809" s="21"/>
      <c r="E809" s="21"/>
      <c r="F809" s="21"/>
      <c r="G809" s="21"/>
      <c r="H809" s="21"/>
      <c r="I809" s="23"/>
      <c r="J809" s="23"/>
    </row>
    <row r="810" spans="1:10" x14ac:dyDescent="0.25">
      <c r="A810" s="21" t="s">
        <v>1509</v>
      </c>
      <c r="B810" s="22" t="s">
        <v>1510</v>
      </c>
      <c r="C810" s="21"/>
      <c r="D810" s="21"/>
      <c r="E810" s="21"/>
      <c r="F810" s="21"/>
      <c r="G810" s="21"/>
      <c r="H810" s="21"/>
      <c r="I810" s="23"/>
      <c r="J810" s="23"/>
    </row>
    <row r="811" spans="1:10" ht="45" x14ac:dyDescent="0.25">
      <c r="A811" s="21" t="s">
        <v>1511</v>
      </c>
      <c r="B811" s="22" t="s">
        <v>498</v>
      </c>
      <c r="C811" s="21"/>
      <c r="D811" s="21"/>
      <c r="E811" s="21"/>
      <c r="F811" s="21"/>
      <c r="G811" s="21"/>
      <c r="H811" s="21"/>
      <c r="I811" s="23"/>
      <c r="J811" s="23"/>
    </row>
    <row r="812" spans="1:10" x14ac:dyDescent="0.25">
      <c r="A812" s="21" t="s">
        <v>1512</v>
      </c>
      <c r="B812" s="22" t="s">
        <v>1315</v>
      </c>
      <c r="C812" s="21"/>
      <c r="D812" s="21"/>
      <c r="E812" s="21"/>
      <c r="F812" s="21"/>
      <c r="G812" s="21"/>
      <c r="H812" s="21"/>
      <c r="I812" s="23"/>
      <c r="J812" s="23"/>
    </row>
    <row r="813" spans="1:10" x14ac:dyDescent="0.25">
      <c r="A813" s="21" t="s">
        <v>1513</v>
      </c>
      <c r="B813" s="22" t="s">
        <v>1514</v>
      </c>
      <c r="C813" s="21"/>
      <c r="D813" s="24"/>
      <c r="E813" s="21"/>
      <c r="F813" s="21"/>
      <c r="G813" s="21"/>
      <c r="H813" s="21"/>
      <c r="I813" s="23"/>
      <c r="J813" s="23"/>
    </row>
    <row r="814" spans="1:10" x14ac:dyDescent="0.25">
      <c r="A814" s="13"/>
      <c r="B814" s="13"/>
      <c r="C814" s="13"/>
      <c r="D814" s="13"/>
      <c r="E814" s="13"/>
      <c r="F814" s="8" t="s">
        <v>219</v>
      </c>
      <c r="G814" s="8" t="str">
        <f>IF((COUNT(C778:C813)&lt;&gt;COUNT(G778:G813)),"", ROUND(SUM(G778:G813),2))</f>
        <v/>
      </c>
      <c r="H814" s="17" t="str">
        <f>IF((COUNT(C778:C813)&lt;&gt;COUNT(G778:G813)),"Neužpildytos visų objektų kainos", "")</f>
        <v>Neužpildytos visų objektų kainos</v>
      </c>
      <c r="I814" s="13"/>
      <c r="J814" s="13"/>
    </row>
    <row r="815" spans="1:10" ht="30" x14ac:dyDescent="0.25">
      <c r="A815" s="13"/>
      <c r="B815" s="13"/>
      <c r="C815" s="13"/>
      <c r="D815" s="9" t="s">
        <v>220</v>
      </c>
      <c r="E815" s="24"/>
      <c r="F815" s="8" t="s">
        <v>221</v>
      </c>
      <c r="G815" s="8" t="str">
        <f>IF(OR(G814="",E815=""),"", ROUND(PRODUCT(E815,G814)/100,2))</f>
        <v/>
      </c>
      <c r="H815" s="17" t="str">
        <f>IF(E815="", "Nurodykite taikomą PVM dydį", "")</f>
        <v>Nurodykite taikomą PVM dydį</v>
      </c>
      <c r="I815" s="13"/>
      <c r="J815" s="13"/>
    </row>
    <row r="816" spans="1:10" x14ac:dyDescent="0.25">
      <c r="A816" s="13"/>
      <c r="B816" s="13"/>
      <c r="C816" s="13"/>
      <c r="D816" s="13"/>
      <c r="E816" s="13"/>
      <c r="F816" s="8" t="s">
        <v>222</v>
      </c>
      <c r="G816" s="8">
        <f>IF(ISBLANK(G815), "", ROUND(SUM(G814:G815),2))</f>
        <v>0</v>
      </c>
      <c r="H816" s="13"/>
      <c r="I816" s="13"/>
      <c r="J816" s="13"/>
    </row>
  </sheetData>
  <sheetProtection algorithmName="SHA-512" hashValue="iuVJZZb5FTyLkgoMUIBMGLF/tPySr7nJY/I+daqX13haP+NnzArGHm3PP2CYfhAFpAqBAdpTsiZfsvPNXUCz4A==" saltValue="1wqUA5l0ipKY1o9mRhq2Nw==" spinCount="100000" sheet="1" objects="1" scenarios="1"/>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31496062992125984" right="0.31496062992125984" top="0.74803149606299213" bottom="0.55118110236220474" header="0.31496062992125984" footer="0.11811023622047245"/>
  <pageSetup scale="62"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abSelected="1" topLeftCell="A29" workbookViewId="0">
      <selection activeCell="B42" sqref="B42:G42"/>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76" t="s">
        <v>1515</v>
      </c>
      <c r="B2" s="43"/>
      <c r="C2" s="43"/>
      <c r="D2" s="43"/>
      <c r="E2" s="43"/>
      <c r="F2" s="43"/>
      <c r="G2" s="43"/>
      <c r="H2" s="43"/>
      <c r="I2" s="43"/>
      <c r="J2" s="43"/>
      <c r="K2" s="43"/>
    </row>
    <row r="3" spans="1:11" x14ac:dyDescent="0.25">
      <c r="A3" s="43"/>
      <c r="B3" s="43"/>
      <c r="C3" s="43"/>
      <c r="D3" s="43"/>
      <c r="E3" s="43"/>
      <c r="F3" s="43"/>
      <c r="G3" s="43"/>
      <c r="H3" s="43"/>
      <c r="I3" s="43"/>
      <c r="J3" s="43"/>
      <c r="K3" s="43"/>
    </row>
    <row r="4" spans="1:11" ht="15.95" customHeight="1" thickBot="1" x14ac:dyDescent="0.3">
      <c r="A4" s="27"/>
      <c r="B4" s="27"/>
      <c r="C4" s="27"/>
      <c r="D4" s="27"/>
      <c r="E4" s="27"/>
      <c r="F4" s="27"/>
      <c r="G4" s="27"/>
      <c r="H4" s="27"/>
      <c r="I4" s="27"/>
      <c r="J4" s="27"/>
      <c r="K4" s="13"/>
    </row>
    <row r="5" spans="1:11" ht="48" customHeight="1" x14ac:dyDescent="0.25">
      <c r="A5" s="79" t="s">
        <v>1516</v>
      </c>
      <c r="B5" s="62"/>
      <c r="C5" s="60" t="s">
        <v>1517</v>
      </c>
      <c r="D5" s="61"/>
      <c r="E5" s="62"/>
      <c r="F5" s="60" t="s">
        <v>1518</v>
      </c>
      <c r="G5" s="61"/>
      <c r="H5" s="62"/>
      <c r="I5" s="60" t="s">
        <v>1519</v>
      </c>
      <c r="J5" s="62"/>
      <c r="K5" s="28" t="s">
        <v>1520</v>
      </c>
    </row>
    <row r="6" spans="1:11" ht="48.95" customHeight="1" x14ac:dyDescent="0.25">
      <c r="A6" s="66"/>
      <c r="B6" s="65"/>
      <c r="C6" s="67"/>
      <c r="D6" s="64"/>
      <c r="E6" s="65"/>
      <c r="F6" s="67"/>
      <c r="G6" s="64"/>
      <c r="H6" s="65"/>
      <c r="I6" s="67"/>
      <c r="J6" s="65"/>
      <c r="K6" s="29"/>
    </row>
    <row r="7" spans="1:11" ht="48.95" customHeight="1" x14ac:dyDescent="0.25">
      <c r="A7" s="66"/>
      <c r="B7" s="65"/>
      <c r="C7" s="67"/>
      <c r="D7" s="64"/>
      <c r="E7" s="65"/>
      <c r="F7" s="67"/>
      <c r="G7" s="64"/>
      <c r="H7" s="65"/>
      <c r="I7" s="67"/>
      <c r="J7" s="65"/>
      <c r="K7" s="29"/>
    </row>
    <row r="8" spans="1:11" ht="48.95" customHeight="1" x14ac:dyDescent="0.25">
      <c r="A8" s="66"/>
      <c r="B8" s="65"/>
      <c r="C8" s="67"/>
      <c r="D8" s="64"/>
      <c r="E8" s="65"/>
      <c r="F8" s="67"/>
      <c r="G8" s="64"/>
      <c r="H8" s="65"/>
      <c r="I8" s="67"/>
      <c r="J8" s="65"/>
      <c r="K8" s="29"/>
    </row>
    <row r="9" spans="1:11" ht="48.95" customHeight="1" x14ac:dyDescent="0.25">
      <c r="A9" s="66"/>
      <c r="B9" s="65"/>
      <c r="C9" s="67"/>
      <c r="D9" s="64"/>
      <c r="E9" s="65"/>
      <c r="F9" s="67"/>
      <c r="G9" s="64"/>
      <c r="H9" s="65"/>
      <c r="I9" s="67"/>
      <c r="J9" s="65"/>
      <c r="K9" s="29"/>
    </row>
    <row r="10" spans="1:11" ht="48.95" customHeight="1" x14ac:dyDescent="0.25">
      <c r="A10" s="66"/>
      <c r="B10" s="65"/>
      <c r="C10" s="67"/>
      <c r="D10" s="64"/>
      <c r="E10" s="65"/>
      <c r="F10" s="67"/>
      <c r="G10" s="64"/>
      <c r="H10" s="65"/>
      <c r="I10" s="67"/>
      <c r="J10" s="65"/>
      <c r="K10" s="29"/>
    </row>
    <row r="11" spans="1:11" ht="48.95" customHeight="1" x14ac:dyDescent="0.25">
      <c r="A11" s="66"/>
      <c r="B11" s="65"/>
      <c r="C11" s="67"/>
      <c r="D11" s="64"/>
      <c r="E11" s="65"/>
      <c r="F11" s="67"/>
      <c r="G11" s="64"/>
      <c r="H11" s="65"/>
      <c r="I11" s="67"/>
      <c r="J11" s="65"/>
      <c r="K11" s="29"/>
    </row>
    <row r="12" spans="1:11" ht="48.95" customHeight="1" x14ac:dyDescent="0.25">
      <c r="A12" s="66"/>
      <c r="B12" s="65"/>
      <c r="C12" s="67"/>
      <c r="D12" s="64"/>
      <c r="E12" s="65"/>
      <c r="F12" s="67"/>
      <c r="G12" s="64"/>
      <c r="H12" s="65"/>
      <c r="I12" s="67"/>
      <c r="J12" s="65"/>
      <c r="K12" s="29"/>
    </row>
    <row r="13" spans="1:11" ht="48.95" customHeight="1" x14ac:dyDescent="0.25">
      <c r="A13" s="66"/>
      <c r="B13" s="65"/>
      <c r="C13" s="67"/>
      <c r="D13" s="64"/>
      <c r="E13" s="65"/>
      <c r="F13" s="67"/>
      <c r="G13" s="64"/>
      <c r="H13" s="65"/>
      <c r="I13" s="67"/>
      <c r="J13" s="65"/>
      <c r="K13" s="29"/>
    </row>
    <row r="14" spans="1:11" ht="48.95" customHeight="1" x14ac:dyDescent="0.25">
      <c r="A14" s="66"/>
      <c r="B14" s="65"/>
      <c r="C14" s="67"/>
      <c r="D14" s="64"/>
      <c r="E14" s="65"/>
      <c r="F14" s="67"/>
      <c r="G14" s="64"/>
      <c r="H14" s="65"/>
      <c r="I14" s="67"/>
      <c r="J14" s="65"/>
      <c r="K14" s="29"/>
    </row>
    <row r="15" spans="1:11" ht="48" customHeight="1" thickBot="1" x14ac:dyDescent="0.3">
      <c r="A15" s="86"/>
      <c r="B15" s="70"/>
      <c r="C15" s="68"/>
      <c r="D15" s="69"/>
      <c r="E15" s="70"/>
      <c r="F15" s="68"/>
      <c r="G15" s="69"/>
      <c r="H15" s="70"/>
      <c r="I15" s="68"/>
      <c r="J15" s="70"/>
      <c r="K15" s="30"/>
    </row>
    <row r="16" spans="1:11" ht="18.95" customHeight="1" x14ac:dyDescent="0.25">
      <c r="A16" s="31"/>
      <c r="B16" s="31"/>
      <c r="C16" s="31"/>
      <c r="D16" s="31"/>
      <c r="E16" s="31"/>
      <c r="F16" s="31"/>
      <c r="G16" s="31"/>
      <c r="H16" s="31"/>
      <c r="I16" s="31"/>
      <c r="J16" s="31"/>
      <c r="K16" s="32"/>
    </row>
    <row r="17" spans="1:11" ht="48.95" customHeight="1" x14ac:dyDescent="0.25">
      <c r="A17" s="75" t="s">
        <v>1521</v>
      </c>
      <c r="B17" s="43"/>
      <c r="C17" s="43"/>
      <c r="D17" s="43"/>
      <c r="E17" s="43"/>
      <c r="F17" s="43"/>
      <c r="G17" s="43"/>
      <c r="H17" s="43"/>
      <c r="I17" s="43"/>
      <c r="J17" s="43"/>
      <c r="K17" s="43"/>
    </row>
    <row r="18" spans="1:11" ht="15.95" customHeight="1" thickBot="1" x14ac:dyDescent="0.3">
      <c r="A18" s="31"/>
      <c r="B18" s="31"/>
      <c r="C18" s="31"/>
      <c r="D18" s="31"/>
      <c r="E18" s="31"/>
      <c r="F18" s="31"/>
      <c r="G18" s="31"/>
      <c r="H18" s="31"/>
      <c r="I18" s="31"/>
      <c r="J18" s="31"/>
      <c r="K18" s="32"/>
    </row>
    <row r="19" spans="1:11" ht="48.95" customHeight="1" x14ac:dyDescent="0.25">
      <c r="A19" s="79" t="s">
        <v>30</v>
      </c>
      <c r="B19" s="62"/>
      <c r="C19" s="60" t="s">
        <v>1517</v>
      </c>
      <c r="D19" s="61"/>
      <c r="E19" s="62"/>
      <c r="F19" s="60" t="s">
        <v>1522</v>
      </c>
      <c r="G19" s="61"/>
      <c r="H19" s="62"/>
      <c r="I19" s="84" t="s">
        <v>1519</v>
      </c>
      <c r="J19" s="85"/>
      <c r="K19" s="32"/>
    </row>
    <row r="20" spans="1:11" ht="48.95" customHeight="1" x14ac:dyDescent="0.25">
      <c r="A20" s="66"/>
      <c r="B20" s="65"/>
      <c r="C20" s="67"/>
      <c r="D20" s="64"/>
      <c r="E20" s="65"/>
      <c r="F20" s="67"/>
      <c r="G20" s="64"/>
      <c r="H20" s="65"/>
      <c r="I20" s="72"/>
      <c r="J20" s="73"/>
      <c r="K20" s="32"/>
    </row>
    <row r="21" spans="1:11" ht="48.95" customHeight="1" x14ac:dyDescent="0.25">
      <c r="A21" s="66"/>
      <c r="B21" s="65"/>
      <c r="C21" s="67"/>
      <c r="D21" s="64"/>
      <c r="E21" s="65"/>
      <c r="F21" s="67"/>
      <c r="G21" s="64"/>
      <c r="H21" s="65"/>
      <c r="I21" s="72"/>
      <c r="J21" s="73"/>
      <c r="K21" s="32"/>
    </row>
    <row r="22" spans="1:11" ht="48.95" customHeight="1" x14ac:dyDescent="0.25">
      <c r="A22" s="66"/>
      <c r="B22" s="65"/>
      <c r="C22" s="67"/>
      <c r="D22" s="64"/>
      <c r="E22" s="65"/>
      <c r="F22" s="67"/>
      <c r="G22" s="64"/>
      <c r="H22" s="65"/>
      <c r="I22" s="72"/>
      <c r="J22" s="73"/>
      <c r="K22" s="32"/>
    </row>
    <row r="23" spans="1:11" ht="48.95" customHeight="1" x14ac:dyDescent="0.25">
      <c r="A23" s="66"/>
      <c r="B23" s="65"/>
      <c r="C23" s="67"/>
      <c r="D23" s="64"/>
      <c r="E23" s="65"/>
      <c r="F23" s="67"/>
      <c r="G23" s="64"/>
      <c r="H23" s="65"/>
      <c r="I23" s="72"/>
      <c r="J23" s="73"/>
      <c r="K23" s="32"/>
    </row>
    <row r="24" spans="1:11" ht="48.95" customHeight="1" x14ac:dyDescent="0.25">
      <c r="A24" s="66"/>
      <c r="B24" s="65"/>
      <c r="C24" s="67"/>
      <c r="D24" s="64"/>
      <c r="E24" s="65"/>
      <c r="F24" s="67"/>
      <c r="G24" s="64"/>
      <c r="H24" s="65"/>
      <c r="I24" s="72"/>
      <c r="J24" s="73"/>
      <c r="K24" s="32"/>
    </row>
    <row r="25" spans="1:11" ht="48.95" customHeight="1" x14ac:dyDescent="0.25">
      <c r="A25" s="66"/>
      <c r="B25" s="65"/>
      <c r="C25" s="67"/>
      <c r="D25" s="64"/>
      <c r="E25" s="65"/>
      <c r="F25" s="67"/>
      <c r="G25" s="64"/>
      <c r="H25" s="65"/>
      <c r="I25" s="72"/>
      <c r="J25" s="73"/>
      <c r="K25" s="32"/>
    </row>
    <row r="26" spans="1:11" ht="48.95" customHeight="1" x14ac:dyDescent="0.25">
      <c r="A26" s="66"/>
      <c r="B26" s="65"/>
      <c r="C26" s="67"/>
      <c r="D26" s="64"/>
      <c r="E26" s="65"/>
      <c r="F26" s="67"/>
      <c r="G26" s="64"/>
      <c r="H26" s="65"/>
      <c r="I26" s="72"/>
      <c r="J26" s="73"/>
      <c r="K26" s="32"/>
    </row>
    <row r="27" spans="1:11" ht="48.95" customHeight="1" x14ac:dyDescent="0.25">
      <c r="A27" s="66"/>
      <c r="B27" s="65"/>
      <c r="C27" s="67"/>
      <c r="D27" s="64"/>
      <c r="E27" s="65"/>
      <c r="F27" s="67"/>
      <c r="G27" s="64"/>
      <c r="H27" s="65"/>
      <c r="I27" s="72"/>
      <c r="J27" s="73"/>
      <c r="K27" s="32"/>
    </row>
    <row r="28" spans="1:11" ht="48.95" customHeight="1" x14ac:dyDescent="0.25">
      <c r="A28" s="66"/>
      <c r="B28" s="65"/>
      <c r="C28" s="67"/>
      <c r="D28" s="64"/>
      <c r="E28" s="65"/>
      <c r="F28" s="67"/>
      <c r="G28" s="64"/>
      <c r="H28" s="65"/>
      <c r="I28" s="72"/>
      <c r="J28" s="73"/>
      <c r="K28" s="32"/>
    </row>
    <row r="29" spans="1:11" ht="48.95" customHeight="1" x14ac:dyDescent="0.25">
      <c r="A29" s="66"/>
      <c r="B29" s="65"/>
      <c r="C29" s="67"/>
      <c r="D29" s="64"/>
      <c r="E29" s="65"/>
      <c r="F29" s="67"/>
      <c r="G29" s="64"/>
      <c r="H29" s="65"/>
      <c r="I29" s="72"/>
      <c r="J29" s="73"/>
      <c r="K29" s="32"/>
    </row>
    <row r="31" spans="1:11" ht="33" customHeight="1" x14ac:dyDescent="0.25">
      <c r="A31" s="81"/>
      <c r="B31" s="43"/>
      <c r="C31" s="43"/>
      <c r="D31" s="43"/>
      <c r="E31" s="43"/>
      <c r="F31" s="43"/>
      <c r="G31" s="43"/>
      <c r="H31" s="43"/>
      <c r="I31" s="43"/>
      <c r="J31" s="43"/>
      <c r="K31" s="13"/>
    </row>
    <row r="33" spans="1:10" ht="15.95" customHeight="1" x14ac:dyDescent="0.25">
      <c r="A33" s="71" t="s">
        <v>1523</v>
      </c>
      <c r="B33" s="43"/>
      <c r="C33" s="43"/>
      <c r="D33" s="43"/>
      <c r="E33" s="43"/>
      <c r="F33" s="43"/>
      <c r="G33" s="43"/>
      <c r="H33" s="43"/>
      <c r="I33" s="43"/>
      <c r="J33" s="43"/>
    </row>
    <row r="34" spans="1:10" ht="15.95" customHeight="1" thickBot="1" x14ac:dyDescent="0.3">
      <c r="A34" s="13"/>
      <c r="B34" s="13"/>
      <c r="C34" s="13"/>
      <c r="D34" s="13"/>
      <c r="E34" s="13"/>
      <c r="F34" s="13"/>
      <c r="G34" s="13"/>
      <c r="H34" s="13"/>
      <c r="I34" s="13"/>
      <c r="J34" s="13"/>
    </row>
    <row r="35" spans="1:10" ht="15.95" customHeight="1" x14ac:dyDescent="0.25">
      <c r="A35" s="33" t="s">
        <v>29</v>
      </c>
      <c r="B35" s="87" t="s">
        <v>1524</v>
      </c>
      <c r="C35" s="61"/>
      <c r="D35" s="61"/>
      <c r="E35" s="61"/>
      <c r="F35" s="61"/>
      <c r="G35" s="62"/>
      <c r="H35" s="88" t="s">
        <v>1525</v>
      </c>
      <c r="I35" s="61"/>
      <c r="J35" s="85"/>
    </row>
    <row r="36" spans="1:10" ht="48" customHeight="1" x14ac:dyDescent="0.25">
      <c r="A36" s="34" t="s">
        <v>1526</v>
      </c>
      <c r="B36" s="63" t="s">
        <v>1527</v>
      </c>
      <c r="C36" s="64"/>
      <c r="D36" s="64"/>
      <c r="E36" s="64"/>
      <c r="F36" s="64"/>
      <c r="G36" s="65"/>
      <c r="H36" s="74" t="s">
        <v>1573</v>
      </c>
      <c r="I36" s="64"/>
      <c r="J36" s="73"/>
    </row>
    <row r="37" spans="1:10" ht="48" customHeight="1" x14ac:dyDescent="0.25">
      <c r="A37" s="34" t="s">
        <v>1528</v>
      </c>
      <c r="B37" s="63" t="s">
        <v>1529</v>
      </c>
      <c r="C37" s="64"/>
      <c r="D37" s="64"/>
      <c r="E37" s="64"/>
      <c r="F37" s="64"/>
      <c r="G37" s="65"/>
      <c r="H37" s="74" t="s">
        <v>1574</v>
      </c>
      <c r="I37" s="64"/>
      <c r="J37" s="73"/>
    </row>
    <row r="38" spans="1:10" ht="48" customHeight="1" x14ac:dyDescent="0.25">
      <c r="A38" s="34" t="s">
        <v>1530</v>
      </c>
      <c r="B38" s="63" t="s">
        <v>1531</v>
      </c>
      <c r="C38" s="64"/>
      <c r="D38" s="64"/>
      <c r="E38" s="64"/>
      <c r="F38" s="64"/>
      <c r="G38" s="65"/>
      <c r="H38" s="74" t="s">
        <v>1573</v>
      </c>
      <c r="I38" s="64"/>
      <c r="J38" s="73"/>
    </row>
    <row r="39" spans="1:10" ht="48" customHeight="1" x14ac:dyDescent="0.25">
      <c r="A39" s="34" t="s">
        <v>1532</v>
      </c>
      <c r="B39" s="63" t="s">
        <v>1533</v>
      </c>
      <c r="C39" s="64"/>
      <c r="D39" s="64"/>
      <c r="E39" s="64"/>
      <c r="F39" s="64"/>
      <c r="G39" s="65"/>
      <c r="H39" s="74" t="s">
        <v>1573</v>
      </c>
      <c r="I39" s="64"/>
      <c r="J39" s="73"/>
    </row>
    <row r="40" spans="1:10" ht="48" customHeight="1" x14ac:dyDescent="0.25">
      <c r="A40" s="34" t="s">
        <v>1534</v>
      </c>
      <c r="B40" s="63" t="s">
        <v>1535</v>
      </c>
      <c r="C40" s="64"/>
      <c r="D40" s="64"/>
      <c r="E40" s="64"/>
      <c r="F40" s="64"/>
      <c r="G40" s="65"/>
      <c r="H40" s="74" t="s">
        <v>1574</v>
      </c>
      <c r="I40" s="64"/>
      <c r="J40" s="73"/>
    </row>
    <row r="41" spans="1:10" ht="48" customHeight="1" x14ac:dyDescent="0.25">
      <c r="A41" s="35">
        <v>6</v>
      </c>
      <c r="B41" s="95" t="s">
        <v>1579</v>
      </c>
      <c r="C41" s="64"/>
      <c r="D41" s="64"/>
      <c r="E41" s="64"/>
      <c r="F41" s="64"/>
      <c r="G41" s="65"/>
      <c r="H41" s="74" t="s">
        <v>1574</v>
      </c>
      <c r="I41" s="64"/>
      <c r="J41" s="73"/>
    </row>
    <row r="42" spans="1:10" ht="48" customHeight="1" x14ac:dyDescent="0.25">
      <c r="A42" s="35">
        <v>7</v>
      </c>
      <c r="B42" s="83" t="s">
        <v>1575</v>
      </c>
      <c r="C42" s="64"/>
      <c r="D42" s="64"/>
      <c r="E42" s="64"/>
      <c r="F42" s="64"/>
      <c r="G42" s="65"/>
      <c r="H42" s="74" t="s">
        <v>1574</v>
      </c>
      <c r="I42" s="64"/>
      <c r="J42" s="73"/>
    </row>
    <row r="43" spans="1:10" ht="48" customHeight="1" x14ac:dyDescent="0.25">
      <c r="A43" s="35">
        <v>8</v>
      </c>
      <c r="B43" s="83" t="s">
        <v>1576</v>
      </c>
      <c r="C43" s="64"/>
      <c r="D43" s="64"/>
      <c r="E43" s="64"/>
      <c r="F43" s="64"/>
      <c r="G43" s="65"/>
      <c r="H43" s="78" t="s">
        <v>1574</v>
      </c>
      <c r="I43" s="64"/>
      <c r="J43" s="73"/>
    </row>
    <row r="44" spans="1:10" ht="48" customHeight="1" x14ac:dyDescent="0.25">
      <c r="A44" s="35">
        <v>9</v>
      </c>
      <c r="B44" s="95" t="s">
        <v>1578</v>
      </c>
      <c r="C44" s="64"/>
      <c r="D44" s="64"/>
      <c r="E44" s="64"/>
      <c r="F44" s="64"/>
      <c r="G44" s="65"/>
      <c r="H44" s="94" t="s">
        <v>1574</v>
      </c>
      <c r="I44" s="64"/>
      <c r="J44" s="73"/>
    </row>
    <row r="45" spans="1:10" ht="48" customHeight="1" x14ac:dyDescent="0.25">
      <c r="A45" s="35"/>
      <c r="B45" s="77"/>
      <c r="C45" s="64"/>
      <c r="D45" s="64"/>
      <c r="E45" s="64"/>
      <c r="F45" s="64"/>
      <c r="G45" s="65"/>
      <c r="H45" s="74"/>
      <c r="I45" s="64"/>
      <c r="J45" s="73"/>
    </row>
    <row r="46" spans="1:10" ht="48.95" customHeight="1" thickBot="1" x14ac:dyDescent="0.3">
      <c r="A46" s="36"/>
      <c r="B46" s="89"/>
      <c r="C46" s="69"/>
      <c r="D46" s="69"/>
      <c r="E46" s="69"/>
      <c r="F46" s="69"/>
      <c r="G46" s="70"/>
      <c r="H46" s="90"/>
      <c r="I46" s="91"/>
      <c r="J46" s="92"/>
    </row>
    <row r="48" spans="1:10" ht="102" customHeight="1" x14ac:dyDescent="0.25">
      <c r="A48" s="81" t="s">
        <v>1536</v>
      </c>
      <c r="B48" s="43"/>
      <c r="C48" s="43"/>
      <c r="D48" s="43"/>
      <c r="E48" s="43"/>
      <c r="F48" s="43"/>
      <c r="G48" s="43"/>
      <c r="H48" s="43"/>
      <c r="I48" s="43"/>
      <c r="J48" s="43"/>
    </row>
    <row r="51" spans="1:10" x14ac:dyDescent="0.25">
      <c r="A51" s="80" t="s">
        <v>1537</v>
      </c>
      <c r="B51" s="43"/>
      <c r="C51" s="43"/>
      <c r="D51" s="43"/>
      <c r="E51" s="82" t="s">
        <v>1571</v>
      </c>
      <c r="F51" s="43"/>
      <c r="G51" s="43"/>
      <c r="H51" s="43"/>
      <c r="I51" s="43"/>
      <c r="J51" s="43"/>
    </row>
    <row r="53" spans="1:10" x14ac:dyDescent="0.25">
      <c r="A53" s="80" t="s">
        <v>1538</v>
      </c>
      <c r="B53" s="43"/>
      <c r="C53" s="43"/>
      <c r="D53" s="43"/>
      <c r="E53" s="82" t="s">
        <v>1572</v>
      </c>
      <c r="F53" s="43"/>
      <c r="G53" s="43"/>
      <c r="H53" s="43"/>
      <c r="I53" s="43"/>
      <c r="J53" s="43"/>
    </row>
    <row r="100" spans="1:1" ht="15.75" x14ac:dyDescent="0.25">
      <c r="A100" t="s">
        <v>1539</v>
      </c>
    </row>
  </sheetData>
  <sheetProtection sheet="1"/>
  <mergeCells count="121">
    <mergeCell ref="H46:J46"/>
    <mergeCell ref="B42:G42"/>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F20:H20"/>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I21:J21"/>
    <mergeCell ref="F19:H1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F5:H5"/>
    <mergeCell ref="F8:H8"/>
    <mergeCell ref="C21:E21"/>
    <mergeCell ref="A5:B5"/>
    <mergeCell ref="A14:B14"/>
    <mergeCell ref="F21:H21"/>
    <mergeCell ref="A29:B29"/>
    <mergeCell ref="H36:J36"/>
    <mergeCell ref="I27:J27"/>
    <mergeCell ref="A23:B23"/>
    <mergeCell ref="C14:E14"/>
    <mergeCell ref="A13:B13"/>
    <mergeCell ref="H39:J39"/>
    <mergeCell ref="C6:E6"/>
    <mergeCell ref="C28:E28"/>
    <mergeCell ref="A24:B24"/>
    <mergeCell ref="I11:J11"/>
    <mergeCell ref="F25:H25"/>
    <mergeCell ref="C9:E9"/>
    <mergeCell ref="A17:K17"/>
    <mergeCell ref="A22:B22"/>
    <mergeCell ref="F23:H23"/>
    <mergeCell ref="B36:G36"/>
    <mergeCell ref="F13:H13"/>
    <mergeCell ref="I26:J26"/>
    <mergeCell ref="F22:H22"/>
    <mergeCell ref="A7:B7"/>
    <mergeCell ref="I25:J25"/>
    <mergeCell ref="C23:E23"/>
    <mergeCell ref="F14:H14"/>
    <mergeCell ref="C5:E5"/>
    <mergeCell ref="B40:G40"/>
    <mergeCell ref="A12:B12"/>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21:B21"/>
    <mergeCell ref="A10:B10"/>
    <mergeCell ref="F9:H9"/>
    <mergeCell ref="C11:E11"/>
    <mergeCell ref="A33:J33"/>
    <mergeCell ref="I29:J29"/>
    <mergeCell ref="F10:H1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n24c5089495a45db9a6fea6f9c9ae19b xmlns="06dd7db3-2e72-47be-aeb3-e0883d579c8c">
      <Terms xmlns="http://schemas.microsoft.com/office/infopath/2007/PartnerControls"/>
    </n24c5089495a45db9a6fea6f9c9ae19b>
    <lcf76f155ced4ddcb4097134ff3c332f xmlns="430ad49e-cf01-4ff5-835b-1fc41dba1365">
      <Terms xmlns="http://schemas.microsoft.com/office/infopath/2007/PartnerControls"/>
    </lcf76f155ced4ddcb4097134ff3c332f>
    <EISColCostcenter xmlns="06dd7db3-2e72-47be-aeb3-e0883d579c8c" xsi:nil="true"/>
    <cb0eb143b4e346e99a89316938a64a26 xmlns="06dd7db3-2e72-47be-aeb3-e0883d579c8c">
      <Terms xmlns="http://schemas.microsoft.com/office/infopath/2007/PartnerControls"/>
    </cb0eb143b4e346e99a89316938a64a26>
    <TaxCatchAll xmlns="f401bc6b-16ae-4eec-874e-4b24bc321f82" xsi:nil="true"/>
    <EISColCompany xmlns="06dd7db3-2e72-47be-aeb3-e0883d579c8c" xsi:nil="true"/>
    <_dlc_DocId xmlns="f401bc6b-16ae-4eec-874e-4b24bc321f82">Q375FJRCDXT3-976829126-22778</_dlc_DocId>
    <_dlc_DocIdUrl xmlns="f401bc6b-16ae-4eec-874e-4b24bc321f82">
      <Url>https://bbraun.sharepoint.com/sites/bbraun_eis_ltavitum/_layouts/15/DocIdRedir.aspx?ID=Q375FJRCDXT3-976829126-22778</Url>
      <Description>Q375FJRCDXT3-976829126-22778</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C0BDB2CE4E74F4EAEA01CFD4BBF9B4F" ma:contentTypeVersion="19" ma:contentTypeDescription="Create a new document." ma:contentTypeScope="" ma:versionID="9249bf0e88f895cb1fdc76b589428c4c">
  <xsd:schema xmlns:xsd="http://www.w3.org/2001/XMLSchema" xmlns:xs="http://www.w3.org/2001/XMLSchema" xmlns:p="http://schemas.microsoft.com/office/2006/metadata/properties" xmlns:ns2="f401bc6b-16ae-4eec-874e-4b24bc321f82" xmlns:ns3="06dd7db3-2e72-47be-aeb3-e0883d579c8c" xmlns:ns4="430ad49e-cf01-4ff5-835b-1fc41dba1365" targetNamespace="http://schemas.microsoft.com/office/2006/metadata/properties" ma:root="true" ma:fieldsID="6c382ee5614fea038f094affd8fc5a9f" ns2:_="" ns3:_="" ns4:_="">
    <xsd:import namespace="f401bc6b-16ae-4eec-874e-4b24bc321f82"/>
    <xsd:import namespace="06dd7db3-2e72-47be-aeb3-e0883d579c8c"/>
    <xsd:import namespace="430ad49e-cf01-4ff5-835b-1fc41dba1365"/>
    <xsd:element name="properties">
      <xsd:complexType>
        <xsd:sequence>
          <xsd:element name="documentManagement">
            <xsd:complexType>
              <xsd:all>
                <xsd:element ref="ns2:_dlc_DocId" minOccurs="0"/>
                <xsd:element ref="ns2:_dlc_DocIdUrl" minOccurs="0"/>
                <xsd:element ref="ns2:_dlc_DocIdPersistId" minOccurs="0"/>
                <xsd:element ref="ns3:EISColCompany" minOccurs="0"/>
                <xsd:element ref="ns3:EISColCostcenter" minOccurs="0"/>
                <xsd:element ref="ns3:cb0eb143b4e346e99a89316938a64a26" minOccurs="0"/>
                <xsd:element ref="ns2:TaxCatchAll" minOccurs="0"/>
                <xsd:element ref="ns2:TaxCatchAllLabel" minOccurs="0"/>
                <xsd:element ref="ns3:n24c5089495a45db9a6fea6f9c9ae19b" minOccurs="0"/>
                <xsd:element ref="ns4:MediaServiceMetadata" minOccurs="0"/>
                <xsd:element ref="ns4:MediaServiceFastMetadata" minOccurs="0"/>
                <xsd:element ref="ns4:MediaServiceAutoKeyPoints" minOccurs="0"/>
                <xsd:element ref="ns4:MediaServiceKeyPoints" minOccurs="0"/>
                <xsd:element ref="ns4:MediaServiceDateTaken" minOccurs="0"/>
                <xsd:element ref="ns4:MediaServiceAutoTags" minOccurs="0"/>
                <xsd:element ref="ns4:MediaServiceLocation" minOccurs="0"/>
                <xsd:element ref="ns4:MediaServiceOCR" minOccurs="0"/>
                <xsd:element ref="ns4:MediaServiceGenerationTime" minOccurs="0"/>
                <xsd:element ref="ns4:MediaServiceEventHashCode" minOccurs="0"/>
                <xsd:element ref="ns4:MediaLengthInSeconds" minOccurs="0"/>
                <xsd:element ref="ns4:lcf76f155ced4ddcb4097134ff3c332f"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01bc6b-16ae-4eec-874e-4b24bc321f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4" nillable="true" ma:displayName="Taxonomy Catch All Column" ma:hidden="true" ma:list="{e82a44e4-0aeb-4c04-bcb1-94d4c62e7b02}" ma:internalName="TaxCatchAll" ma:showField="CatchAllData" ma:web="f401bc6b-16ae-4eec-874e-4b24bc321f82">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e82a44e4-0aeb-4c04-bcb1-94d4c62e7b02}" ma:internalName="TaxCatchAllLabel" ma:readOnly="true" ma:showField="CatchAllDataLabel" ma:web="f401bc6b-16ae-4eec-874e-4b24bc321f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6dd7db3-2e72-47be-aeb3-e0883d579c8c" elementFormDefault="qualified">
    <xsd:import namespace="http://schemas.microsoft.com/office/2006/documentManagement/types"/>
    <xsd:import namespace="http://schemas.microsoft.com/office/infopath/2007/PartnerControls"/>
    <xsd:element name="EISColCompany" ma:index="11" nillable="true" ma:displayName="Company" ma:format="Dropdown" ma:internalName="EISColCompany" ma:readOnly="false">
      <xsd:simpleType>
        <xsd:union memberTypes="dms:Text">
          <xsd:simpleType>
            <xsd:restriction base="dms:Choice">
              <xsd:enumeration value="Default"/>
            </xsd:restriction>
          </xsd:simpleType>
        </xsd:union>
      </xsd:simpleType>
    </xsd:element>
    <xsd:element name="EISColCostcenter" ma:index="12" nillable="true" ma:displayName="Costcenter" ma:format="Dropdown" ma:internalName="EISColCostcenter" ma:readOnly="false">
      <xsd:simpleType>
        <xsd:union memberTypes="dms:Text">
          <xsd:simpleType>
            <xsd:restriction base="dms:Choice">
              <xsd:enumeration value="Default"/>
            </xsd:restriction>
          </xsd:simpleType>
        </xsd:union>
      </xsd:simpleType>
    </xsd:element>
    <xsd:element name="cb0eb143b4e346e99a89316938a64a26" ma:index="13" nillable="true" ma:taxonomy="true" ma:internalName="cb0eb143b4e346e99a89316938a64a26" ma:taxonomyFieldName="EISColCountry" ma:displayName="Country" ma:readOnly="false" ma:default="" ma:fieldId="{cb0eb143-b4e3-46e9-9a89-316938a64a26}" ma:sspId="b29d0967-da9b-4a39-b679-e3fd6923df66" ma:termSetId="20293ea3-d300-4042-a0e3-6414640add5c" ma:anchorId="00000000-0000-0000-0000-000000000000" ma:open="false" ma:isKeyword="false">
      <xsd:complexType>
        <xsd:sequence>
          <xsd:element ref="pc:Terms" minOccurs="0" maxOccurs="1"/>
        </xsd:sequence>
      </xsd:complexType>
    </xsd:element>
    <xsd:element name="n24c5089495a45db9a6fea6f9c9ae19b" ma:index="17" nillable="true" ma:taxonomy="true" ma:internalName="n24c5089495a45db9a6fea6f9c9ae19b" ma:taxonomyFieldName="EISColDivision" ma:displayName="Division" ma:readOnly="false" ma:default="" ma:fieldId="{724c5089-495a-45db-9a6f-ea6f9c9ae19b}" ma:sspId="b29d0967-da9b-4a39-b679-e3fd6923df66" ma:termSetId="5a5a561c-7e81-4368-a9e6-1b75e5fa507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30ad49e-cf01-4ff5-835b-1fc41dba1365"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DateTaken" ma:index="23" nillable="true" ma:displayName="MediaServiceDateTaken" ma:hidden="true" ma:internalName="MediaServiceDateTaken" ma:readOnly="true">
      <xsd:simpleType>
        <xsd:restriction base="dms:Text"/>
      </xsd:simpleType>
    </xsd:element>
    <xsd:element name="MediaServiceAutoTags" ma:index="24" nillable="true" ma:displayName="Tags" ma:internalName="MediaServiceAutoTags" ma:readOnly="true">
      <xsd:simpleType>
        <xsd:restriction base="dms:Text"/>
      </xsd:simpleType>
    </xsd:element>
    <xsd:element name="MediaServiceLocation" ma:index="25" nillable="true" ma:displayName="Location" ma:internalName="MediaServiceLocation"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LengthInSeconds" ma:index="29" nillable="true" ma:displayName="MediaLengthInSeconds" ma:hidden="true" ma:internalName="MediaLengthInSeconds" ma:readOnly="true">
      <xsd:simpleType>
        <xsd:restriction base="dms:Unknown"/>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b29d0967-da9b-4a39-b679-e3fd6923df6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2" nillable="true" ma:displayName="MediaServiceObjectDetectorVersions" ma:hidden="true" ma:indexed="true" ma:internalName="MediaServiceObjectDetectorVersions"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C59C0F8-5A45-47B6-B8F0-D6E857406FD7}">
  <ds:schemaRefs>
    <ds:schemaRef ds:uri="http://schemas.microsoft.com/sharepoint/v3/contenttype/forms"/>
  </ds:schemaRefs>
</ds:datastoreItem>
</file>

<file path=customXml/itemProps2.xml><?xml version="1.0" encoding="utf-8"?>
<ds:datastoreItem xmlns:ds="http://schemas.openxmlformats.org/officeDocument/2006/customXml" ds:itemID="{ADC9EB70-EA5C-4187-8DCE-A1F93660D642}">
  <ds:schemaRefs>
    <ds:schemaRef ds:uri="http://schemas.microsoft.com/office/2006/metadata/properties"/>
    <ds:schemaRef ds:uri="http://schemas.microsoft.com/office/infopath/2007/PartnerControls"/>
    <ds:schemaRef ds:uri="06dd7db3-2e72-47be-aeb3-e0883d579c8c"/>
    <ds:schemaRef ds:uri="430ad49e-cf01-4ff5-835b-1fc41dba1365"/>
    <ds:schemaRef ds:uri="f401bc6b-16ae-4eec-874e-4b24bc321f82"/>
  </ds:schemaRefs>
</ds:datastoreItem>
</file>

<file path=customXml/itemProps3.xml><?xml version="1.0" encoding="utf-8"?>
<ds:datastoreItem xmlns:ds="http://schemas.openxmlformats.org/officeDocument/2006/customXml" ds:itemID="{F2D9BE29-C87B-49E3-89F4-A57B04CEA1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01bc6b-16ae-4eec-874e-4b24bc321f82"/>
    <ds:schemaRef ds:uri="06dd7db3-2e72-47be-aeb3-e0883d579c8c"/>
    <ds:schemaRef ds:uri="430ad49e-cf01-4ff5-835b-1fc41dba13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8055004-3EA7-4560-A265-444F5F7F453E}">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Kipras Laurynas</cp:lastModifiedBy>
  <cp:revision/>
  <dcterms:created xsi:type="dcterms:W3CDTF">2023-04-04T12:16:45Z</dcterms:created>
  <dcterms:modified xsi:type="dcterms:W3CDTF">2026-01-14T14:09:57Z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de25a8-ef47-40a7-b7ec-c38f3edc2acf_Enabled">
    <vt:lpwstr>true</vt:lpwstr>
  </property>
  <property fmtid="{D5CDD505-2E9C-101B-9397-08002B2CF9AE}" pid="3" name="MSIP_Label_a8de25a8-ef47-40a7-b7ec-c38f3edc2acf_SetDate">
    <vt:lpwstr>2026-01-07T12:20:06Z</vt:lpwstr>
  </property>
  <property fmtid="{D5CDD505-2E9C-101B-9397-08002B2CF9AE}" pid="4" name="MSIP_Label_a8de25a8-ef47-40a7-b7ec-c38f3edc2acf_Method">
    <vt:lpwstr>Standard</vt:lpwstr>
  </property>
  <property fmtid="{D5CDD505-2E9C-101B-9397-08002B2CF9AE}" pid="5" name="MSIP_Label_a8de25a8-ef47-40a7-b7ec-c38f3edc2acf_Name">
    <vt:lpwstr>a8de25a8-ef47-40a7-b7ec-c38f3edc2acf</vt:lpwstr>
  </property>
  <property fmtid="{D5CDD505-2E9C-101B-9397-08002B2CF9AE}" pid="6" name="MSIP_Label_a8de25a8-ef47-40a7-b7ec-c38f3edc2acf_SiteId">
    <vt:lpwstr>15d1bef2-0a6a-46f9-be4c-023279325e51</vt:lpwstr>
  </property>
  <property fmtid="{D5CDD505-2E9C-101B-9397-08002B2CF9AE}" pid="7" name="MSIP_Label_a8de25a8-ef47-40a7-b7ec-c38f3edc2acf_ActionId">
    <vt:lpwstr>1043d906-086b-4d1c-b85e-99d29d449444</vt:lpwstr>
  </property>
  <property fmtid="{D5CDD505-2E9C-101B-9397-08002B2CF9AE}" pid="8" name="MSIP_Label_a8de25a8-ef47-40a7-b7ec-c38f3edc2acf_ContentBits">
    <vt:lpwstr>0</vt:lpwstr>
  </property>
  <property fmtid="{D5CDD505-2E9C-101B-9397-08002B2CF9AE}" pid="9" name="MSIP_Label_a8de25a8-ef47-40a7-b7ec-c38f3edc2acf_Tag">
    <vt:lpwstr>10, 3, 0, 1</vt:lpwstr>
  </property>
  <property fmtid="{D5CDD505-2E9C-101B-9397-08002B2CF9AE}" pid="10" name="ContentTypeId">
    <vt:lpwstr>0x0101003C0BDB2CE4E74F4EAEA01CFD4BBF9B4F</vt:lpwstr>
  </property>
  <property fmtid="{D5CDD505-2E9C-101B-9397-08002B2CF9AE}" pid="11" name="_dlc_DocIdItemGuid">
    <vt:lpwstr>8d16033d-43c4-4d3e-ae98-d6a105b2d3dd</vt:lpwstr>
  </property>
  <property fmtid="{D5CDD505-2E9C-101B-9397-08002B2CF9AE}" pid="12" name="EISColDivision">
    <vt:lpwstr/>
  </property>
  <property fmtid="{D5CDD505-2E9C-101B-9397-08002B2CF9AE}" pid="13" name="EISColCountry">
    <vt:lpwstr/>
  </property>
  <property fmtid="{D5CDD505-2E9C-101B-9397-08002B2CF9AE}" pid="14" name="MediaServiceImageTags">
    <vt:lpwstr/>
  </property>
</Properties>
</file>