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ezute\Finansu ir administravimo padalinys\Pirkimų skyrius\2. Laura J pirkimai\PPV-2025-109 Degalai iš degalinių SD (IV ir VI PD)\RK protokolas\"/>
    </mc:Choice>
  </mc:AlternateContent>
  <xr:revisionPtr revIDLastSave="0" documentId="13_ncr:1_{5F0D0B3F-127F-454F-A717-8969092F1B9F}" xr6:coauthVersionLast="47" xr6:coauthVersionMax="47" xr10:uidLastSave="{00000000-0000-0000-0000-000000000000}"/>
  <bookViews>
    <workbookView xWindow="-120" yWindow="405" windowWidth="21060" windowHeight="12810" xr2:uid="{4A7C64FE-2E44-4CFD-8E5E-A8B63E035AB8}"/>
  </bookViews>
  <sheets>
    <sheet name="P.O.D." sheetId="1" r:id="rId1"/>
  </sheets>
  <definedNames>
    <definedName name="_xlnm._FilterDatabase" localSheetId="0" hidden="1">'P.O.D.'!$A$1:$T$16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F13" i="1"/>
  <c r="E13" i="1"/>
  <c r="F12" i="1" l="1"/>
  <c r="G12" i="1"/>
  <c r="E12" i="1"/>
  <c r="F2" i="1"/>
  <c r="G2" i="1"/>
  <c r="E2" i="1"/>
</calcChain>
</file>

<file path=xl/sharedStrings.xml><?xml version="1.0" encoding="utf-8"?>
<sst xmlns="http://schemas.openxmlformats.org/spreadsheetml/2006/main" count="44" uniqueCount="34">
  <si>
    <t>Adresas</t>
  </si>
  <si>
    <t>Preliminarus benzino kiekis, l 3 metams</t>
  </si>
  <si>
    <t>Preliminarus dyzelino kiekis, litrais 3 metams</t>
  </si>
  <si>
    <t xml:space="preserve">Preliminarus kortelių kiekis vnt. </t>
  </si>
  <si>
    <t>Paštas</t>
  </si>
  <si>
    <t>Naujosios Akmenės paštas</t>
  </si>
  <si>
    <t>Nemenčinės paštas</t>
  </si>
  <si>
    <t>Priekulės paštas</t>
  </si>
  <si>
    <t>Rietavo paštas</t>
  </si>
  <si>
    <t>Šakių paštas</t>
  </si>
  <si>
    <t>Šeduvos paštas</t>
  </si>
  <si>
    <t>Šilalės paštas</t>
  </si>
  <si>
    <t>Trakų siuntų centras</t>
  </si>
  <si>
    <t>Vilniaus Naujosios Vilnios siuntų centras</t>
  </si>
  <si>
    <t>L. Petravičiaus a. 3, 85001 Naujoji Akmenė</t>
  </si>
  <si>
    <t>Švenčionių g. 18, Nemenčinė, 15019 Vilniaus r. sav.</t>
  </si>
  <si>
    <t>Žirgų g. 41, Priekulės II k., 96047 Klaipėdos r. sav.</t>
  </si>
  <si>
    <t>Plungės g. 21, 90018 Rietavas</t>
  </si>
  <si>
    <t>Birutės g. 14, 71001 Šakiai</t>
  </si>
  <si>
    <t>Laisvės a. 8, Šeduva, 82007 Radviliškio r. sav.</t>
  </si>
  <si>
    <t>J. Basanavičiaus g. 21, 75001 Šilalė</t>
  </si>
  <si>
    <t xml:space="preserve">Gedimino g. 26A, Trakai </t>
  </si>
  <si>
    <t>Gerovės g. 29, 11005 Vilnius</t>
  </si>
  <si>
    <t>Kelmės paštas</t>
  </si>
  <si>
    <t>Plungės paštas</t>
  </si>
  <si>
    <t>Raseinių paštas</t>
  </si>
  <si>
    <t>Vytauto Didžiojo g. 86, 86001 Kelmė</t>
  </si>
  <si>
    <t>S. Dariaus ir S. Girėno g. 2, 90001 Plungė</t>
  </si>
  <si>
    <t>Maironio g. 2, 60001 Raseiniai</t>
  </si>
  <si>
    <t>POD</t>
  </si>
  <si>
    <t>1 POD</t>
  </si>
  <si>
    <t>2 POD</t>
  </si>
  <si>
    <t>1 dalis</t>
  </si>
  <si>
    <t>2 dalis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</si>
</sst>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Aptos Narrow"/>
      <family val="2"/>
      <charset val="186"/>
      <scheme val="minor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8"/>
      <name val="Aptos Narrow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C18CDDDD-E9AF-453E-B82F-95FF4A53432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91B9-52C5-4F1F-A860-F08649B256E4}">
  <dimension ref="A1:G16"/>
  <sheetViews>
    <sheetView tabSelected="1" zoomScale="110" zoomScaleNormal="110" workbookViewId="0">
      <pane ySplit="1" topLeftCell="A2" activePane="bottomLeft" state="frozen"/>
      <selection pane="bottomLeft" activeCell="C3" sqref="C3:C11"/>
    </sheetView>
  </sheetViews>
  <sheetFormatPr defaultColWidth="9.140625" defaultRowHeight="14.25" x14ac:dyDescent="0.2"/>
  <cols>
    <col min="1" max="2" width="9.140625" style="3"/>
    <col min="3" max="3" width="25.140625" style="2" customWidth="1"/>
    <col min="4" max="4" width="49.28515625" style="2" customWidth="1"/>
    <col min="5" max="5" width="15.7109375" style="1" customWidth="1"/>
    <col min="6" max="6" width="18.28515625" style="2" customWidth="1"/>
    <col min="7" max="7" width="14.42578125" style="2" customWidth="1"/>
    <col min="8" max="16384" width="9.140625" style="2"/>
  </cols>
  <sheetData>
    <row r="1" spans="1:7" ht="49.5" customHeight="1" thickBot="1" x14ac:dyDescent="0.25">
      <c r="A1" s="6"/>
      <c r="B1" s="7" t="s">
        <v>29</v>
      </c>
      <c r="C1" s="8" t="s">
        <v>4</v>
      </c>
      <c r="D1" s="8" t="s">
        <v>0</v>
      </c>
      <c r="E1" s="9" t="s">
        <v>1</v>
      </c>
      <c r="F1" s="10" t="s">
        <v>2</v>
      </c>
      <c r="G1" s="10" t="s">
        <v>3</v>
      </c>
    </row>
    <row r="2" spans="1:7" s="5" customFormat="1" ht="29.45" customHeight="1" thickBot="1" x14ac:dyDescent="0.3">
      <c r="A2" s="6"/>
      <c r="B2" s="17" t="s">
        <v>30</v>
      </c>
      <c r="C2" s="18"/>
      <c r="D2" s="18"/>
      <c r="E2" s="14">
        <f>+SUM(E3:E11)</f>
        <v>56700</v>
      </c>
      <c r="F2" s="14">
        <f t="shared" ref="F2:G2" si="0">+SUM(F3:F11)</f>
        <v>226800</v>
      </c>
      <c r="G2" s="15">
        <f t="shared" si="0"/>
        <v>87</v>
      </c>
    </row>
    <row r="3" spans="1:7" s="4" customFormat="1" x14ac:dyDescent="0.25">
      <c r="A3" s="6"/>
      <c r="B3" s="6" t="s">
        <v>32</v>
      </c>
      <c r="C3" s="11" t="s">
        <v>5</v>
      </c>
      <c r="D3" s="11" t="s">
        <v>14</v>
      </c>
      <c r="E3" s="12">
        <v>5292</v>
      </c>
      <c r="F3" s="16">
        <v>21168</v>
      </c>
      <c r="G3" s="11">
        <v>8</v>
      </c>
    </row>
    <row r="4" spans="1:7" s="4" customFormat="1" x14ac:dyDescent="0.25">
      <c r="A4" s="6"/>
      <c r="B4" s="6" t="s">
        <v>32</v>
      </c>
      <c r="C4" s="11" t="s">
        <v>6</v>
      </c>
      <c r="D4" s="11" t="s">
        <v>15</v>
      </c>
      <c r="E4" s="12">
        <v>4536</v>
      </c>
      <c r="F4" s="16">
        <v>18144</v>
      </c>
      <c r="G4" s="11">
        <v>6</v>
      </c>
    </row>
    <row r="5" spans="1:7" s="4" customFormat="1" x14ac:dyDescent="0.25">
      <c r="A5" s="6"/>
      <c r="B5" s="6" t="s">
        <v>32</v>
      </c>
      <c r="C5" s="11" t="s">
        <v>7</v>
      </c>
      <c r="D5" s="11" t="s">
        <v>16</v>
      </c>
      <c r="E5" s="12">
        <v>1512</v>
      </c>
      <c r="F5" s="16">
        <v>6048</v>
      </c>
      <c r="G5" s="11">
        <v>4</v>
      </c>
    </row>
    <row r="6" spans="1:7" s="4" customFormat="1" x14ac:dyDescent="0.25">
      <c r="A6" s="6"/>
      <c r="B6" s="6" t="s">
        <v>32</v>
      </c>
      <c r="C6" s="11" t="s">
        <v>8</v>
      </c>
      <c r="D6" s="11" t="s">
        <v>17</v>
      </c>
      <c r="E6" s="12">
        <v>3024</v>
      </c>
      <c r="F6" s="16">
        <v>12096</v>
      </c>
      <c r="G6" s="11">
        <v>5</v>
      </c>
    </row>
    <row r="7" spans="1:7" s="4" customFormat="1" x14ac:dyDescent="0.25">
      <c r="A7" s="6"/>
      <c r="B7" s="6" t="s">
        <v>32</v>
      </c>
      <c r="C7" s="11" t="s">
        <v>9</v>
      </c>
      <c r="D7" s="11" t="s">
        <v>18</v>
      </c>
      <c r="E7" s="12">
        <v>10584</v>
      </c>
      <c r="F7" s="16">
        <v>42336</v>
      </c>
      <c r="G7" s="11">
        <v>15</v>
      </c>
    </row>
    <row r="8" spans="1:7" s="4" customFormat="1" x14ac:dyDescent="0.25">
      <c r="A8" s="6"/>
      <c r="B8" s="6" t="s">
        <v>32</v>
      </c>
      <c r="C8" s="11" t="s">
        <v>10</v>
      </c>
      <c r="D8" s="11" t="s">
        <v>19</v>
      </c>
      <c r="E8" s="12">
        <v>4536</v>
      </c>
      <c r="F8" s="16">
        <v>18144</v>
      </c>
      <c r="G8" s="11">
        <v>8</v>
      </c>
    </row>
    <row r="9" spans="1:7" s="4" customFormat="1" x14ac:dyDescent="0.25">
      <c r="A9" s="6"/>
      <c r="B9" s="6" t="s">
        <v>32</v>
      </c>
      <c r="C9" s="11" t="s">
        <v>11</v>
      </c>
      <c r="D9" s="11" t="s">
        <v>20</v>
      </c>
      <c r="E9" s="12">
        <v>9072</v>
      </c>
      <c r="F9" s="16">
        <v>36288</v>
      </c>
      <c r="G9" s="11">
        <v>15</v>
      </c>
    </row>
    <row r="10" spans="1:7" s="4" customFormat="1" x14ac:dyDescent="0.25">
      <c r="A10" s="6"/>
      <c r="B10" s="6" t="s">
        <v>32</v>
      </c>
      <c r="C10" s="11" t="s">
        <v>12</v>
      </c>
      <c r="D10" s="11" t="s">
        <v>21</v>
      </c>
      <c r="E10" s="12">
        <v>5292</v>
      </c>
      <c r="F10" s="16">
        <v>21168</v>
      </c>
      <c r="G10" s="11">
        <v>8</v>
      </c>
    </row>
    <row r="11" spans="1:7" s="4" customFormat="1" ht="15" thickBot="1" x14ac:dyDescent="0.3">
      <c r="A11" s="6"/>
      <c r="B11" s="6" t="s">
        <v>32</v>
      </c>
      <c r="C11" s="11" t="s">
        <v>13</v>
      </c>
      <c r="D11" s="11" t="s">
        <v>22</v>
      </c>
      <c r="E11" s="12">
        <v>12852</v>
      </c>
      <c r="F11" s="16">
        <v>51408</v>
      </c>
      <c r="G11" s="11">
        <v>18</v>
      </c>
    </row>
    <row r="12" spans="1:7" s="5" customFormat="1" ht="33.6" customHeight="1" thickBot="1" x14ac:dyDescent="0.3">
      <c r="A12" s="6"/>
      <c r="B12" s="17" t="s">
        <v>31</v>
      </c>
      <c r="C12" s="18"/>
      <c r="D12" s="18"/>
      <c r="E12" s="14">
        <f>+SUM(E13:E15)</f>
        <v>30240</v>
      </c>
      <c r="F12" s="14">
        <f>+SUM(F13:F15)</f>
        <v>120960</v>
      </c>
      <c r="G12" s="15">
        <f>+SUM(G13:G15)</f>
        <v>50</v>
      </c>
    </row>
    <row r="13" spans="1:7" s="4" customFormat="1" x14ac:dyDescent="0.25">
      <c r="A13" s="6"/>
      <c r="B13" s="6" t="s">
        <v>33</v>
      </c>
      <c r="C13" s="11" t="s">
        <v>23</v>
      </c>
      <c r="D13" s="11" t="s">
        <v>26</v>
      </c>
      <c r="E13" s="12">
        <f>9072+2268</f>
        <v>11340</v>
      </c>
      <c r="F13" s="13">
        <f>36288+9072</f>
        <v>45360</v>
      </c>
      <c r="G13" s="11">
        <v>20</v>
      </c>
    </row>
    <row r="14" spans="1:7" s="4" customFormat="1" x14ac:dyDescent="0.25">
      <c r="A14" s="6"/>
      <c r="B14" s="6" t="s">
        <v>33</v>
      </c>
      <c r="C14" s="11" t="s">
        <v>24</v>
      </c>
      <c r="D14" s="11" t="s">
        <v>27</v>
      </c>
      <c r="E14" s="12">
        <f>9072+2268</f>
        <v>11340</v>
      </c>
      <c r="F14" s="13">
        <f>36288+9072</f>
        <v>45360</v>
      </c>
      <c r="G14" s="11">
        <v>20</v>
      </c>
    </row>
    <row r="15" spans="1:7" s="4" customFormat="1" x14ac:dyDescent="0.25">
      <c r="A15" s="6"/>
      <c r="B15" s="6" t="s">
        <v>33</v>
      </c>
      <c r="C15" s="11" t="s">
        <v>25</v>
      </c>
      <c r="D15" s="11" t="s">
        <v>28</v>
      </c>
      <c r="E15" s="12">
        <v>7560</v>
      </c>
      <c r="F15" s="13">
        <v>30240</v>
      </c>
      <c r="G15" s="11">
        <v>10</v>
      </c>
    </row>
    <row r="16" spans="1:7" s="4" customFormat="1" x14ac:dyDescent="0.2">
      <c r="A16" s="3"/>
      <c r="B16" s="3"/>
      <c r="C16" s="2"/>
      <c r="D16" s="2"/>
      <c r="E16" s="1"/>
      <c r="F16" s="2"/>
      <c r="G16" s="2"/>
    </row>
  </sheetData>
  <autoFilter ref="A1:T16" xr:uid="{00000000-0001-0000-0000-000000000000}">
    <sortState xmlns:xlrd2="http://schemas.microsoft.com/office/spreadsheetml/2017/richdata2" ref="A2:F15">
      <sortCondition ref="B1:B15"/>
    </sortState>
  </autoFilter>
  <mergeCells count="2">
    <mergeCell ref="B2:D2"/>
    <mergeCell ref="B12:D1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P.O.D.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"Laura Jūraitė" &lt;Laura.Juraite@kaldep.lt&gt;</dc:creator>
  <cp:lastModifiedBy>Laura Jūraitė</cp:lastModifiedBy>
  <dcterms:created xsi:type="dcterms:W3CDTF">2024-10-22T11:31:28Z</dcterms:created>
  <dcterms:modified xsi:type="dcterms:W3CDTF">2025-06-12T09:27:59Z</dcterms:modified>
</cp:coreProperties>
</file>