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zute\Finansu ir administravimo padalinys\Pirkimų skyrius\2. Laura J pirkimai\PPV-2025- Degalai iš degalinių SD\valdybai\"/>
    </mc:Choice>
  </mc:AlternateContent>
  <xr:revisionPtr revIDLastSave="0" documentId="8_{625B4DB2-C472-492C-93A2-1ED3339A213C}" xr6:coauthVersionLast="47" xr6:coauthVersionMax="47" xr10:uidLastSave="{00000000-0000-0000-0000-000000000000}"/>
  <bookViews>
    <workbookView xWindow="-108" yWindow="-108" windowWidth="23256" windowHeight="12576" xr2:uid="{4A7C64FE-2E44-4CFD-8E5E-A8B63E035AB8}"/>
  </bookViews>
  <sheets>
    <sheet name="P.O.D." sheetId="1" r:id="rId1"/>
  </sheets>
  <definedNames>
    <definedName name="_xlnm._FilterDatabase" localSheetId="0" hidden="1">'P.O.D.'!$A$1:$T$64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G93" i="1"/>
  <c r="E93" i="1"/>
  <c r="F91" i="1"/>
  <c r="G91" i="1"/>
  <c r="E91" i="1"/>
  <c r="F73" i="1"/>
  <c r="G73" i="1"/>
  <c r="E73" i="1"/>
  <c r="F65" i="1"/>
  <c r="G65" i="1"/>
  <c r="E65" i="1"/>
  <c r="F49" i="1"/>
  <c r="G49" i="1"/>
  <c r="E49" i="1"/>
  <c r="F37" i="1"/>
  <c r="G37" i="1"/>
  <c r="E37" i="1"/>
  <c r="F31" i="1"/>
  <c r="G31" i="1"/>
  <c r="E31" i="1"/>
  <c r="F25" i="1"/>
  <c r="G25" i="1"/>
  <c r="E25" i="1"/>
  <c r="F15" i="1"/>
  <c r="G15" i="1"/>
  <c r="E15" i="1"/>
  <c r="F9" i="1"/>
  <c r="G9" i="1"/>
  <c r="E9" i="1"/>
  <c r="F6" i="1"/>
  <c r="G6" i="1"/>
  <c r="E6" i="1"/>
  <c r="G2" i="1"/>
  <c r="F2" i="1"/>
  <c r="E2" i="1"/>
</calcChain>
</file>

<file path=xl/sharedStrings.xml><?xml version="1.0" encoding="utf-8"?>
<sst xmlns="http://schemas.openxmlformats.org/spreadsheetml/2006/main" count="291" uniqueCount="212">
  <si>
    <t>1 dalis</t>
  </si>
  <si>
    <t>2 dalis</t>
  </si>
  <si>
    <t>3 dalis</t>
  </si>
  <si>
    <t>10 dalis</t>
  </si>
  <si>
    <t>11 dalis</t>
  </si>
  <si>
    <t>4 dalis</t>
  </si>
  <si>
    <t>5 dalis</t>
  </si>
  <si>
    <t>6 dalis</t>
  </si>
  <si>
    <t>8 dalis</t>
  </si>
  <si>
    <t>9 dalis</t>
  </si>
  <si>
    <t>7 dalis</t>
  </si>
  <si>
    <t>Adresas</t>
  </si>
  <si>
    <t>Preliminarus benzino kiekis, l 3 metams</t>
  </si>
  <si>
    <t>Preliminarus dyzelino kiekis, litrais 3 metams</t>
  </si>
  <si>
    <t xml:space="preserve">Preliminarus kortelių kiekis vnt. </t>
  </si>
  <si>
    <t>Ariogalos paštas</t>
  </si>
  <si>
    <t>Lentvario paštas</t>
  </si>
  <si>
    <t>Maišiagalos paštas</t>
  </si>
  <si>
    <t>Vytauto g. 102, Ariogala, 60019 Raseinių r. sav.</t>
  </si>
  <si>
    <t>Geležinkelio g. 40, Lentvaris, 25001 Trakų r. sav.</t>
  </si>
  <si>
    <t>Kiemelių g. 11, Maišiagala, 14025 Vilniaus r. sav.</t>
  </si>
  <si>
    <t>2 POD</t>
  </si>
  <si>
    <t>Kazlų Rūdos paštas</t>
  </si>
  <si>
    <t>Kybartų paštas</t>
  </si>
  <si>
    <t>J. Basanavičiaus g. 6A, 69083 Kazlų Rūda</t>
  </si>
  <si>
    <t>J. Basanavičiaus g. 33, Kybartai, 70065 Vilkaviškio r. sav.</t>
  </si>
  <si>
    <t>3 POD</t>
  </si>
  <si>
    <t>Paštas</t>
  </si>
  <si>
    <t>Eišiškių paštas</t>
  </si>
  <si>
    <t>Gargždų paštas</t>
  </si>
  <si>
    <t>Kretingos siuntų centras</t>
  </si>
  <si>
    <t>Simno paštas</t>
  </si>
  <si>
    <t>Ukmergės siuntų centras</t>
  </si>
  <si>
    <t>Gegužės a. 18, Eišiškės, 17017 Šalčininkų r. sav.</t>
  </si>
  <si>
    <t>Žemaitės g. 74, Gargždai</t>
  </si>
  <si>
    <t>Šventosios g. 54A, Kretinga, 97101 Kretingos r. sav.</t>
  </si>
  <si>
    <t>Vytauto g. 28, Simnas, 64037 Alytaus r. sav.</t>
  </si>
  <si>
    <t>P. Cvirkos g. 10, Ukmergė</t>
  </si>
  <si>
    <t>4 POD</t>
  </si>
  <si>
    <t>Naujosios Akmenės paštas</t>
  </si>
  <si>
    <t>Nemenčinės paštas</t>
  </si>
  <si>
    <t>Priekulės paštas</t>
  </si>
  <si>
    <t>Rietavo paštas</t>
  </si>
  <si>
    <t>Šakių paštas</t>
  </si>
  <si>
    <t>Šeduvos paštas</t>
  </si>
  <si>
    <t>Šilalės paštas</t>
  </si>
  <si>
    <t>Trakų siuntų centras</t>
  </si>
  <si>
    <t>Vilniaus Naujosios Vilnios siuntų centras</t>
  </si>
  <si>
    <t>L. Petravičiaus a. 3, 85001 Naujoji Akmenė</t>
  </si>
  <si>
    <t>Švenčionių g. 18, Nemenčinė, 15019 Vilniaus r. sav.</t>
  </si>
  <si>
    <t>Žirgų g. 41, Priekulės II k., 96047 Klaipėdos r. sav.</t>
  </si>
  <si>
    <t>Plungės g. 21, 90018 Rietavas</t>
  </si>
  <si>
    <t>Birutės g. 14, 71001 Šakiai</t>
  </si>
  <si>
    <t>Laisvės a. 8, Šeduva, 82007 Radviliškio r. sav.</t>
  </si>
  <si>
    <t>J. Basanavičiaus g. 21, 75001 Šilalė</t>
  </si>
  <si>
    <t xml:space="preserve">Gedimino g. 26A, Trakai </t>
  </si>
  <si>
    <t>Gerovės g. 29, 11005 Vilnius</t>
  </si>
  <si>
    <t>5 POD</t>
  </si>
  <si>
    <t>Joniškio siuntų centras</t>
  </si>
  <si>
    <t>Kauno centro siuntų centras</t>
  </si>
  <si>
    <t>Riešės paštas</t>
  </si>
  <si>
    <t>Rokiškio siuntų centras</t>
  </si>
  <si>
    <t>Utenos siuntų centras</t>
  </si>
  <si>
    <t>Livonijos g., 21 Joniškis</t>
  </si>
  <si>
    <t>E. Ožeškienės g. 10-1, 44001 Kaunas</t>
  </si>
  <si>
    <t>Molėtų g. 13, Didžioji Riešė, 14028 Vilniaus r. sav.</t>
  </si>
  <si>
    <t>Respublikos g. 113C, 42072 Rokiškis</t>
  </si>
  <si>
    <t>J. Basanavičiaus g. 59, 28001 Utena</t>
  </si>
  <si>
    <t>6 POD</t>
  </si>
  <si>
    <t>Kelmės paštas</t>
  </si>
  <si>
    <t>Pagėgių paštas</t>
  </si>
  <si>
    <t>Plungės paštas</t>
  </si>
  <si>
    <t>Raseinių paštas</t>
  </si>
  <si>
    <t>Salantų paštas</t>
  </si>
  <si>
    <t>Vytauto Didžiojo g. 86, 86001 Kelmė</t>
  </si>
  <si>
    <t>Vilniaus g. 26, 99032 Pagėgiai</t>
  </si>
  <si>
    <t>S. Dariaus ir S. Girėno g. 2, 90001 Plungė</t>
  </si>
  <si>
    <t>Maironio g. 2, 60001 Raseiniai</t>
  </si>
  <si>
    <t>M. Valančiaus g. 5, Salantai, 97035 Kretingos r. sav.</t>
  </si>
  <si>
    <t>7 POD</t>
  </si>
  <si>
    <t>Daugų paštas</t>
  </si>
  <si>
    <t>Ignalinos paštas</t>
  </si>
  <si>
    <t>Kaišiadorių paštas</t>
  </si>
  <si>
    <t>Kalvarijos paštas</t>
  </si>
  <si>
    <t>Kauno 43-asis paštas</t>
  </si>
  <si>
    <t>Raudondvario paštas</t>
  </si>
  <si>
    <t>Švenčionėlių paštas</t>
  </si>
  <si>
    <t>Švenčionių paštas</t>
  </si>
  <si>
    <t>Vievio paštas</t>
  </si>
  <si>
    <t>Vilkaviškio paštas</t>
  </si>
  <si>
    <t>Visagino paštas</t>
  </si>
  <si>
    <t>12 dalis</t>
  </si>
  <si>
    <t>Sofijos Smetonienės g. 3, Daugai, 64009 Alytaus r. sav.</t>
  </si>
  <si>
    <t>Laisvės g. 64, 30001 Ignalina</t>
  </si>
  <si>
    <t>Gedimino g. 115a, Kaišiadorys, 56150 Kaišiadorių r. sav.</t>
  </si>
  <si>
    <t xml:space="preserve">Laisvės g. 1, 69030 Kalvarija </t>
  </si>
  <si>
    <t>P. Lukšio g. 58-1, 49001 Kaunas</t>
  </si>
  <si>
    <t>Instituto g. 1A, Raudondvaris, 54001 Kauno r. sav.</t>
  </si>
  <si>
    <t>Švenčionių g. 2, Švenčionėliai, 18022 Švenčionių r. sav.</t>
  </si>
  <si>
    <t>Vilniaus g. 18, 18001 Švenčionys</t>
  </si>
  <si>
    <t xml:space="preserve">Vilniaus g. 55A, Vievis, 21058 Elektrėnu sav. </t>
  </si>
  <si>
    <t>S. Daukanto g. 31, 70001 Vilkaviškis</t>
  </si>
  <si>
    <t>Veteranų g. 2, 31001 Visaginas</t>
  </si>
  <si>
    <t>8 POD</t>
  </si>
  <si>
    <t>Avižienių paštas</t>
  </si>
  <si>
    <t>Biržų paštas</t>
  </si>
  <si>
    <t>Elektrėnų paštas</t>
  </si>
  <si>
    <t>Garliavos paštas</t>
  </si>
  <si>
    <t>Grigiškių paštas</t>
  </si>
  <si>
    <t>Kupiškio paštas</t>
  </si>
  <si>
    <t>Kuršėnų paštas</t>
  </si>
  <si>
    <t>Lazdijų paštas</t>
  </si>
  <si>
    <t>Marijampolės siuntų centras</t>
  </si>
  <si>
    <t>Mažeikių siuntų centras</t>
  </si>
  <si>
    <t>Šilutės SC</t>
  </si>
  <si>
    <t>Tauragės centrinis paštas</t>
  </si>
  <si>
    <t>Telšių siuntų centras</t>
  </si>
  <si>
    <t>Trakų vokės paštas</t>
  </si>
  <si>
    <t>Utenos Logistikos Centras</t>
  </si>
  <si>
    <t>Sudervės g. 9, Avižieniai, 14013 Vilniaus r. sav.</t>
  </si>
  <si>
    <t>J. Basanavičiaus g. 1, 41001 Biržai</t>
  </si>
  <si>
    <t xml:space="preserve">Trakų g. 4A, 26001 Elektrėnai </t>
  </si>
  <si>
    <t>Vytauto g. 60, Garliava, 53030 Kauno r. sav.</t>
  </si>
  <si>
    <t>Vilniaus g. 6, Grigiškės, 27001 Vilnius</t>
  </si>
  <si>
    <t>Vytauto g. 41, 40001 Kupiškis</t>
  </si>
  <si>
    <t xml:space="preserve">Vilniaus g. 3, Kuršėnai, 81001 Šiaulių r. sav. </t>
  </si>
  <si>
    <t>Senamiesčio g. 1, 67001 Lazdijai</t>
  </si>
  <si>
    <t>Gėlyno g. 12 Aleksandravas, Marijampolė 68100</t>
  </si>
  <si>
    <t>Laisvės g. 38 Mažeikiai</t>
  </si>
  <si>
    <t>M. Jankaus g. 8, 99075 Šilutė</t>
  </si>
  <si>
    <t xml:space="preserve">S. Dariaus ir S. Girėno g. 16, 72001 Tauragė </t>
  </si>
  <si>
    <t>Respublikos g. 23, Telšiai, 87130 Telšių r. sav.</t>
  </si>
  <si>
    <t>J. Tiškevičiaus g. 1, Trakų Vokė, 02021 Vilnius</t>
  </si>
  <si>
    <t>Metalo g. 3, Utena</t>
  </si>
  <si>
    <t>9 POD</t>
  </si>
  <si>
    <t>Alytaus siuntų centras</t>
  </si>
  <si>
    <t>Druskininkų paštas</t>
  </si>
  <si>
    <t>Jonavos paštas</t>
  </si>
  <si>
    <t>Jurbarko paštas</t>
  </si>
  <si>
    <t>Kėdainių paštas</t>
  </si>
  <si>
    <t>Radviliškio paštas</t>
  </si>
  <si>
    <t>Varėnos paštas</t>
  </si>
  <si>
    <t>Pulko g. 12, 62026 Alytus</t>
  </si>
  <si>
    <t xml:space="preserve">M. K. Čiurlionio g. 111, 66001 Druskininkai </t>
  </si>
  <si>
    <t>Žeimių g. 11, 55001 Jonava</t>
  </si>
  <si>
    <t>S. Dariaus ir S. Girėno g. 72, 74001 Jurbarkas</t>
  </si>
  <si>
    <t>Tilto g. 2, 57001 Kėdainiai</t>
  </si>
  <si>
    <t>S. Dariaus ir S. Girėno g. 16, Radviliškis, 82001 Radviliškio r. sav.</t>
  </si>
  <si>
    <t>Vytauto g. 21, Varėna, 65001 Varėnos r. sav</t>
  </si>
  <si>
    <t>10 POD</t>
  </si>
  <si>
    <t>Anykščių paštas</t>
  </si>
  <si>
    <t>Jašiūnų paštas</t>
  </si>
  <si>
    <t>Kauno 20-asis paštas</t>
  </si>
  <si>
    <t>Kauno 31-asis paštas</t>
  </si>
  <si>
    <t>Molėtų paštas</t>
  </si>
  <si>
    <t>Pabradės paštas</t>
  </si>
  <si>
    <t>Pakruojo paštas</t>
  </si>
  <si>
    <t>Panevėžio Siuntų centras</t>
  </si>
  <si>
    <t>Pasvalio paštas</t>
  </si>
  <si>
    <t>Prienų paštas</t>
  </si>
  <si>
    <t>Skuodo paštas</t>
  </si>
  <si>
    <t>Šalčininkų paštas</t>
  </si>
  <si>
    <t>Šiaulių siuntų centras</t>
  </si>
  <si>
    <t>Širvintų paštas</t>
  </si>
  <si>
    <t>Vilkijos paštas</t>
  </si>
  <si>
    <t>Vilniaus Logistikos Centras</t>
  </si>
  <si>
    <t>Zarasų paštas</t>
  </si>
  <si>
    <t>J. Biliūno g. 5, 29001 Anykščiai</t>
  </si>
  <si>
    <t>M. Balinskio g. 2, Jašiūnai, 17038 Šalčininkų r. sav.</t>
  </si>
  <si>
    <t>Didžioji g. 82, 45009 Kaunas</t>
  </si>
  <si>
    <t>Kovo 11-osios g. 20, 51001 Kaunas</t>
  </si>
  <si>
    <t>Vilniaus g. 43-1, 33001 Molėtai</t>
  </si>
  <si>
    <t>Pašto g. 13, Pabradė, 18017 Švenčionių r. sav.</t>
  </si>
  <si>
    <t>Vytauto Didžiojo g. 17, 83001 Pakruojis</t>
  </si>
  <si>
    <t>Beržų g. 25, Senamiestis, Panevėžio raj.</t>
  </si>
  <si>
    <t>Vilniaus g. 3, 39001 Pasvalys</t>
  </si>
  <si>
    <t>J. Brundzos g. 1, 59001 Prienai</t>
  </si>
  <si>
    <t>Gedimino g. 6, 98001 Skuodas</t>
  </si>
  <si>
    <t>Vilniaus g. 61, 17001 Šalčininkai</t>
  </si>
  <si>
    <t>Radviliškio g. 53, 76034 Šiauliai</t>
  </si>
  <si>
    <t>I. Šeiniaus g. 6, 19001 Širvintos</t>
  </si>
  <si>
    <t>Vytauto g. 1, Vilkija, 54015 Kauno r. sav.</t>
  </si>
  <si>
    <t>Metalo g. 5 Vilnius</t>
  </si>
  <si>
    <t>Pakalnės g. 2, 32001 Zarasai</t>
  </si>
  <si>
    <t>11 POD</t>
  </si>
  <si>
    <t>Veisiejų paštas</t>
  </si>
  <si>
    <t>Santarvės g. 3, Veisiejai, 67043 Lazdijų r. sav.</t>
  </si>
  <si>
    <t>12 POD</t>
  </si>
  <si>
    <t>Kauno 10-asis paštas</t>
  </si>
  <si>
    <t>Kauno logistikos centras</t>
  </si>
  <si>
    <t>Kauno Šilainių siuntų centras</t>
  </si>
  <si>
    <t>Klaipėdos Liepų siuntų centras</t>
  </si>
  <si>
    <t>Klaipėdos Logistikos Centras</t>
  </si>
  <si>
    <t>Pagirių paštas, Vilniaus r. sav.</t>
  </si>
  <si>
    <t>Vilniaus 38 paštas</t>
  </si>
  <si>
    <t>Vilniaus 40 paštas</t>
  </si>
  <si>
    <t>Vilniaus Jeruzalės siuntų centras</t>
  </si>
  <si>
    <t>Vilniaus Karoliniškių siuntų centras</t>
  </si>
  <si>
    <t>Vilniaus Senamiesčio siuntų centras</t>
  </si>
  <si>
    <t>J.Borutos g. 13 46001, Kaunas</t>
  </si>
  <si>
    <t>Gamybos g. 6, Ramučiai Kauno raj.</t>
  </si>
  <si>
    <t>Baltų pr. 49B, 48017 Kaunas</t>
  </si>
  <si>
    <t>Liepų g. 54, 91029 Klaipėda</t>
  </si>
  <si>
    <t>Svajonės g. 26 Klaipėda</t>
  </si>
  <si>
    <t>Šiltnamių g. 21, Pagiriai, 04130 Vilniaus r. sav.</t>
  </si>
  <si>
    <t>Dariaus ir Girėno g. 8, 02011 Vilnius</t>
  </si>
  <si>
    <t>Antakalnio g. 75, 10007 Vilnius</t>
  </si>
  <si>
    <t>Jeruzalės g. 14, 12020 Vilnius</t>
  </si>
  <si>
    <t>L. Asanavičiūtės g. 17, 05019 Vilnius</t>
  </si>
  <si>
    <t>Totorių g. 8, 01071 Vilnius</t>
  </si>
  <si>
    <t>POD</t>
  </si>
  <si>
    <t xml:space="preserve">1 POD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</si>
</sst>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6" fillId="2" borderId="0" xfId="0" applyFont="1" applyFill="1"/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C18CDDDD-E9AF-453E-B82F-95FF4A5343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91B9-52C5-4F1F-A860-F08649B256E4}">
  <dimension ref="A1:G104"/>
  <sheetViews>
    <sheetView tabSelected="1" zoomScale="110" zoomScaleNormal="110" workbookViewId="0">
      <pane ySplit="1" topLeftCell="A2" activePane="bottomLeft" state="frozen"/>
      <selection pane="bottomLeft" activeCell="A2" sqref="A2"/>
    </sheetView>
  </sheetViews>
  <sheetFormatPr defaultColWidth="9.109375" defaultRowHeight="13.8" x14ac:dyDescent="0.25"/>
  <cols>
    <col min="1" max="2" width="9.109375" style="3"/>
    <col min="3" max="3" width="25.109375" style="2" customWidth="1"/>
    <col min="4" max="4" width="49.33203125" style="2" customWidth="1"/>
    <col min="5" max="5" width="15.6640625" style="1" customWidth="1"/>
    <col min="6" max="6" width="18.33203125" style="2" customWidth="1"/>
    <col min="7" max="7" width="14.44140625" style="2" customWidth="1"/>
    <col min="8" max="16384" width="9.109375" style="2"/>
  </cols>
  <sheetData>
    <row r="1" spans="1:7" ht="49.5" customHeight="1" thickBot="1" x14ac:dyDescent="0.3">
      <c r="A1" s="6"/>
      <c r="B1" s="7" t="s">
        <v>210</v>
      </c>
      <c r="C1" s="8" t="s">
        <v>27</v>
      </c>
      <c r="D1" s="8" t="s">
        <v>11</v>
      </c>
      <c r="E1" s="9" t="s">
        <v>12</v>
      </c>
      <c r="F1" s="10" t="s">
        <v>13</v>
      </c>
      <c r="G1" s="10" t="s">
        <v>14</v>
      </c>
    </row>
    <row r="2" spans="1:7" ht="23.25" customHeight="1" thickBot="1" x14ac:dyDescent="0.3">
      <c r="A2" s="6"/>
      <c r="B2" s="11" t="s">
        <v>211</v>
      </c>
      <c r="C2" s="12"/>
      <c r="D2" s="13"/>
      <c r="E2" s="14">
        <f>+SUM(E3:E5)</f>
        <v>6804</v>
      </c>
      <c r="F2" s="14">
        <f>+SUM(F3:F5)</f>
        <v>27216</v>
      </c>
      <c r="G2" s="15">
        <f>+SUM(G3:G5)</f>
        <v>15</v>
      </c>
    </row>
    <row r="3" spans="1:7" s="4" customFormat="1" x14ac:dyDescent="0.3">
      <c r="A3" s="6"/>
      <c r="B3" s="6" t="s">
        <v>0</v>
      </c>
      <c r="C3" s="16" t="s">
        <v>15</v>
      </c>
      <c r="D3" s="16" t="s">
        <v>18</v>
      </c>
      <c r="E3" s="17">
        <v>1512</v>
      </c>
      <c r="F3" s="18">
        <v>6048</v>
      </c>
      <c r="G3" s="16">
        <v>5</v>
      </c>
    </row>
    <row r="4" spans="1:7" s="4" customFormat="1" x14ac:dyDescent="0.3">
      <c r="A4" s="6"/>
      <c r="B4" s="6" t="s">
        <v>0</v>
      </c>
      <c r="C4" s="16" t="s">
        <v>16</v>
      </c>
      <c r="D4" s="16" t="s">
        <v>19</v>
      </c>
      <c r="E4" s="17">
        <v>3024</v>
      </c>
      <c r="F4" s="18">
        <v>12096</v>
      </c>
      <c r="G4" s="16">
        <v>5</v>
      </c>
    </row>
    <row r="5" spans="1:7" s="4" customFormat="1" ht="14.4" thickBot="1" x14ac:dyDescent="0.35">
      <c r="A5" s="6"/>
      <c r="B5" s="6" t="s">
        <v>0</v>
      </c>
      <c r="C5" s="16" t="s">
        <v>17</v>
      </c>
      <c r="D5" s="16" t="s">
        <v>20</v>
      </c>
      <c r="E5" s="17">
        <v>2268</v>
      </c>
      <c r="F5" s="18">
        <v>9072</v>
      </c>
      <c r="G5" s="16">
        <v>5</v>
      </c>
    </row>
    <row r="6" spans="1:7" s="5" customFormat="1" ht="33" customHeight="1" thickBot="1" x14ac:dyDescent="0.35">
      <c r="A6" s="6"/>
      <c r="B6" s="11" t="s">
        <v>21</v>
      </c>
      <c r="C6" s="12"/>
      <c r="D6" s="12"/>
      <c r="E6" s="19">
        <f>+SUM(E7:E8)</f>
        <v>6048</v>
      </c>
      <c r="F6" s="19">
        <f t="shared" ref="F6:G6" si="0">+SUM(F7:F8)</f>
        <v>24192</v>
      </c>
      <c r="G6" s="20">
        <f t="shared" si="0"/>
        <v>10</v>
      </c>
    </row>
    <row r="7" spans="1:7" s="4" customFormat="1" x14ac:dyDescent="0.25">
      <c r="A7" s="6"/>
      <c r="B7" s="6" t="s">
        <v>1</v>
      </c>
      <c r="C7" s="21" t="s">
        <v>22</v>
      </c>
      <c r="D7" s="16" t="s">
        <v>24</v>
      </c>
      <c r="E7" s="17">
        <v>3024</v>
      </c>
      <c r="F7" s="18">
        <v>12096</v>
      </c>
      <c r="G7" s="16">
        <v>5</v>
      </c>
    </row>
    <row r="8" spans="1:7" s="4" customFormat="1" ht="14.4" thickBot="1" x14ac:dyDescent="0.3">
      <c r="A8" s="6"/>
      <c r="B8" s="6" t="s">
        <v>1</v>
      </c>
      <c r="C8" s="21" t="s">
        <v>23</v>
      </c>
      <c r="D8" s="16" t="s">
        <v>25</v>
      </c>
      <c r="E8" s="17">
        <v>3024</v>
      </c>
      <c r="F8" s="18">
        <v>12096</v>
      </c>
      <c r="G8" s="16">
        <v>5</v>
      </c>
    </row>
    <row r="9" spans="1:7" s="5" customFormat="1" ht="33.6" customHeight="1" thickBot="1" x14ac:dyDescent="0.35">
      <c r="A9" s="6"/>
      <c r="B9" s="11" t="s">
        <v>26</v>
      </c>
      <c r="C9" s="12"/>
      <c r="D9" s="12"/>
      <c r="E9" s="19">
        <f>+SUM(E10:E14)</f>
        <v>29484</v>
      </c>
      <c r="F9" s="19">
        <f t="shared" ref="F9:G9" si="1">+SUM(F10:F14)</f>
        <v>117936</v>
      </c>
      <c r="G9" s="20">
        <f t="shared" si="1"/>
        <v>47</v>
      </c>
    </row>
    <row r="10" spans="1:7" s="4" customFormat="1" x14ac:dyDescent="0.3">
      <c r="A10" s="6"/>
      <c r="B10" s="6" t="s">
        <v>2</v>
      </c>
      <c r="C10" s="16" t="s">
        <v>28</v>
      </c>
      <c r="D10" s="16" t="s">
        <v>33</v>
      </c>
      <c r="E10" s="17">
        <v>2268</v>
      </c>
      <c r="F10" s="22">
        <v>9072</v>
      </c>
      <c r="G10" s="16">
        <v>5</v>
      </c>
    </row>
    <row r="11" spans="1:7" s="4" customFormat="1" ht="13.2" customHeight="1" x14ac:dyDescent="0.3">
      <c r="A11" s="6"/>
      <c r="B11" s="6" t="s">
        <v>2</v>
      </c>
      <c r="C11" s="16" t="s">
        <v>29</v>
      </c>
      <c r="D11" s="16" t="s">
        <v>34</v>
      </c>
      <c r="E11" s="17">
        <v>6804</v>
      </c>
      <c r="F11" s="22">
        <v>27216</v>
      </c>
      <c r="G11" s="16">
        <v>10</v>
      </c>
    </row>
    <row r="12" spans="1:7" s="4" customFormat="1" x14ac:dyDescent="0.3">
      <c r="A12" s="6"/>
      <c r="B12" s="6" t="s">
        <v>2</v>
      </c>
      <c r="C12" s="16" t="s">
        <v>30</v>
      </c>
      <c r="D12" s="16" t="s">
        <v>35</v>
      </c>
      <c r="E12" s="17">
        <v>9072</v>
      </c>
      <c r="F12" s="22">
        <v>36288</v>
      </c>
      <c r="G12" s="16">
        <v>15</v>
      </c>
    </row>
    <row r="13" spans="1:7" s="4" customFormat="1" x14ac:dyDescent="0.3">
      <c r="A13" s="6"/>
      <c r="B13" s="6" t="s">
        <v>2</v>
      </c>
      <c r="C13" s="16" t="s">
        <v>31</v>
      </c>
      <c r="D13" s="16" t="s">
        <v>36</v>
      </c>
      <c r="E13" s="17">
        <v>1512</v>
      </c>
      <c r="F13" s="22">
        <v>6048</v>
      </c>
      <c r="G13" s="16">
        <v>2</v>
      </c>
    </row>
    <row r="14" spans="1:7" s="4" customFormat="1" ht="14.4" thickBot="1" x14ac:dyDescent="0.35">
      <c r="A14" s="6"/>
      <c r="B14" s="6" t="s">
        <v>2</v>
      </c>
      <c r="C14" s="16" t="s">
        <v>32</v>
      </c>
      <c r="D14" s="16" t="s">
        <v>37</v>
      </c>
      <c r="E14" s="17">
        <v>9828</v>
      </c>
      <c r="F14" s="22">
        <v>39312</v>
      </c>
      <c r="G14" s="16">
        <v>15</v>
      </c>
    </row>
    <row r="15" spans="1:7" s="5" customFormat="1" ht="29.4" customHeight="1" thickBot="1" x14ac:dyDescent="0.35">
      <c r="A15" s="6"/>
      <c r="B15" s="11" t="s">
        <v>38</v>
      </c>
      <c r="C15" s="12"/>
      <c r="D15" s="12"/>
      <c r="E15" s="19">
        <f>+SUM(E16:E24)</f>
        <v>56700</v>
      </c>
      <c r="F15" s="19">
        <f t="shared" ref="F15:G15" si="2">+SUM(F16:F24)</f>
        <v>226800</v>
      </c>
      <c r="G15" s="20">
        <f t="shared" si="2"/>
        <v>87</v>
      </c>
    </row>
    <row r="16" spans="1:7" s="4" customFormat="1" x14ac:dyDescent="0.3">
      <c r="A16" s="6"/>
      <c r="B16" s="6" t="s">
        <v>5</v>
      </c>
      <c r="C16" s="16" t="s">
        <v>39</v>
      </c>
      <c r="D16" s="16" t="s">
        <v>48</v>
      </c>
      <c r="E16" s="17">
        <v>5292</v>
      </c>
      <c r="F16" s="22">
        <v>21168</v>
      </c>
      <c r="G16" s="16">
        <v>8</v>
      </c>
    </row>
    <row r="17" spans="1:7" s="4" customFormat="1" x14ac:dyDescent="0.3">
      <c r="A17" s="6"/>
      <c r="B17" s="6" t="s">
        <v>5</v>
      </c>
      <c r="C17" s="16" t="s">
        <v>40</v>
      </c>
      <c r="D17" s="16" t="s">
        <v>49</v>
      </c>
      <c r="E17" s="17">
        <v>4536</v>
      </c>
      <c r="F17" s="22">
        <v>18144</v>
      </c>
      <c r="G17" s="16">
        <v>6</v>
      </c>
    </row>
    <row r="18" spans="1:7" s="4" customFormat="1" x14ac:dyDescent="0.3">
      <c r="A18" s="6"/>
      <c r="B18" s="6" t="s">
        <v>5</v>
      </c>
      <c r="C18" s="16" t="s">
        <v>41</v>
      </c>
      <c r="D18" s="16" t="s">
        <v>50</v>
      </c>
      <c r="E18" s="17">
        <v>1512</v>
      </c>
      <c r="F18" s="22">
        <v>6048</v>
      </c>
      <c r="G18" s="16">
        <v>4</v>
      </c>
    </row>
    <row r="19" spans="1:7" s="4" customFormat="1" x14ac:dyDescent="0.3">
      <c r="A19" s="6"/>
      <c r="B19" s="6" t="s">
        <v>5</v>
      </c>
      <c r="C19" s="16" t="s">
        <v>42</v>
      </c>
      <c r="D19" s="16" t="s">
        <v>51</v>
      </c>
      <c r="E19" s="17">
        <v>3024</v>
      </c>
      <c r="F19" s="22">
        <v>12096</v>
      </c>
      <c r="G19" s="16">
        <v>5</v>
      </c>
    </row>
    <row r="20" spans="1:7" s="4" customFormat="1" x14ac:dyDescent="0.3">
      <c r="A20" s="6"/>
      <c r="B20" s="6" t="s">
        <v>5</v>
      </c>
      <c r="C20" s="16" t="s">
        <v>43</v>
      </c>
      <c r="D20" s="16" t="s">
        <v>52</v>
      </c>
      <c r="E20" s="17">
        <v>10584</v>
      </c>
      <c r="F20" s="22">
        <v>42336</v>
      </c>
      <c r="G20" s="16">
        <v>15</v>
      </c>
    </row>
    <row r="21" spans="1:7" s="4" customFormat="1" x14ac:dyDescent="0.3">
      <c r="A21" s="6"/>
      <c r="B21" s="6" t="s">
        <v>5</v>
      </c>
      <c r="C21" s="16" t="s">
        <v>44</v>
      </c>
      <c r="D21" s="16" t="s">
        <v>53</v>
      </c>
      <c r="E21" s="17">
        <v>4536</v>
      </c>
      <c r="F21" s="22">
        <v>18144</v>
      </c>
      <c r="G21" s="16">
        <v>8</v>
      </c>
    </row>
    <row r="22" spans="1:7" s="4" customFormat="1" x14ac:dyDescent="0.3">
      <c r="A22" s="6"/>
      <c r="B22" s="6" t="s">
        <v>5</v>
      </c>
      <c r="C22" s="16" t="s">
        <v>45</v>
      </c>
      <c r="D22" s="16" t="s">
        <v>54</v>
      </c>
      <c r="E22" s="17">
        <v>9072</v>
      </c>
      <c r="F22" s="22">
        <v>36288</v>
      </c>
      <c r="G22" s="16">
        <v>15</v>
      </c>
    </row>
    <row r="23" spans="1:7" s="4" customFormat="1" x14ac:dyDescent="0.3">
      <c r="A23" s="6"/>
      <c r="B23" s="6" t="s">
        <v>5</v>
      </c>
      <c r="C23" s="16" t="s">
        <v>46</v>
      </c>
      <c r="D23" s="16" t="s">
        <v>55</v>
      </c>
      <c r="E23" s="17">
        <v>5292</v>
      </c>
      <c r="F23" s="22">
        <v>21168</v>
      </c>
      <c r="G23" s="16">
        <v>8</v>
      </c>
    </row>
    <row r="24" spans="1:7" s="4" customFormat="1" ht="14.4" thickBot="1" x14ac:dyDescent="0.35">
      <c r="A24" s="6"/>
      <c r="B24" s="6" t="s">
        <v>5</v>
      </c>
      <c r="C24" s="16" t="s">
        <v>47</v>
      </c>
      <c r="D24" s="16" t="s">
        <v>56</v>
      </c>
      <c r="E24" s="17">
        <v>12852</v>
      </c>
      <c r="F24" s="22">
        <v>51408</v>
      </c>
      <c r="G24" s="16">
        <v>18</v>
      </c>
    </row>
    <row r="25" spans="1:7" s="5" customFormat="1" ht="32.4" customHeight="1" thickBot="1" x14ac:dyDescent="0.35">
      <c r="A25" s="6"/>
      <c r="B25" s="11" t="s">
        <v>57</v>
      </c>
      <c r="C25" s="12"/>
      <c r="D25" s="12"/>
      <c r="E25" s="19">
        <f>+SUM(E26:E30)</f>
        <v>35532</v>
      </c>
      <c r="F25" s="19">
        <f t="shared" ref="F25:G25" si="3">+SUM(F26:F30)</f>
        <v>142128</v>
      </c>
      <c r="G25" s="20">
        <f t="shared" si="3"/>
        <v>59</v>
      </c>
    </row>
    <row r="26" spans="1:7" s="4" customFormat="1" x14ac:dyDescent="0.3">
      <c r="A26" s="6"/>
      <c r="B26" s="6" t="s">
        <v>6</v>
      </c>
      <c r="C26" s="16" t="s">
        <v>58</v>
      </c>
      <c r="D26" s="16" t="s">
        <v>63</v>
      </c>
      <c r="E26" s="17">
        <v>9072</v>
      </c>
      <c r="F26" s="18">
        <v>36288</v>
      </c>
      <c r="G26" s="16">
        <v>15</v>
      </c>
    </row>
    <row r="27" spans="1:7" s="4" customFormat="1" x14ac:dyDescent="0.3">
      <c r="A27" s="6"/>
      <c r="B27" s="6" t="s">
        <v>6</v>
      </c>
      <c r="C27" s="16" t="s">
        <v>59</v>
      </c>
      <c r="D27" s="16" t="s">
        <v>64</v>
      </c>
      <c r="E27" s="17">
        <v>4536</v>
      </c>
      <c r="F27" s="18">
        <v>18144</v>
      </c>
      <c r="G27" s="16">
        <v>10</v>
      </c>
    </row>
    <row r="28" spans="1:7" s="4" customFormat="1" x14ac:dyDescent="0.3">
      <c r="A28" s="6"/>
      <c r="B28" s="6" t="s">
        <v>6</v>
      </c>
      <c r="C28" s="16" t="s">
        <v>60</v>
      </c>
      <c r="D28" s="16" t="s">
        <v>65</v>
      </c>
      <c r="E28" s="17">
        <v>1512</v>
      </c>
      <c r="F28" s="18">
        <v>6048</v>
      </c>
      <c r="G28" s="16">
        <v>4</v>
      </c>
    </row>
    <row r="29" spans="1:7" s="4" customFormat="1" x14ac:dyDescent="0.3">
      <c r="A29" s="6"/>
      <c r="B29" s="6" t="s">
        <v>6</v>
      </c>
      <c r="C29" s="16" t="s">
        <v>61</v>
      </c>
      <c r="D29" s="16" t="s">
        <v>66</v>
      </c>
      <c r="E29" s="17">
        <v>11340</v>
      </c>
      <c r="F29" s="18">
        <v>45360</v>
      </c>
      <c r="G29" s="16">
        <v>15</v>
      </c>
    </row>
    <row r="30" spans="1:7" s="4" customFormat="1" ht="14.4" thickBot="1" x14ac:dyDescent="0.35">
      <c r="A30" s="6"/>
      <c r="B30" s="6" t="s">
        <v>6</v>
      </c>
      <c r="C30" s="16" t="s">
        <v>62</v>
      </c>
      <c r="D30" s="16" t="s">
        <v>67</v>
      </c>
      <c r="E30" s="17">
        <v>9072</v>
      </c>
      <c r="F30" s="18">
        <v>36288</v>
      </c>
      <c r="G30" s="16">
        <v>15</v>
      </c>
    </row>
    <row r="31" spans="1:7" s="5" customFormat="1" ht="33.6" customHeight="1" thickBot="1" x14ac:dyDescent="0.35">
      <c r="A31" s="6"/>
      <c r="B31" s="11" t="s">
        <v>68</v>
      </c>
      <c r="C31" s="12"/>
      <c r="D31" s="12"/>
      <c r="E31" s="19">
        <f>+SUM(E32:E36)</f>
        <v>30240</v>
      </c>
      <c r="F31" s="19">
        <f t="shared" ref="F31:G31" si="4">+SUM(F32:F36)</f>
        <v>120960</v>
      </c>
      <c r="G31" s="20">
        <f t="shared" si="4"/>
        <v>50</v>
      </c>
    </row>
    <row r="32" spans="1:7" s="4" customFormat="1" x14ac:dyDescent="0.3">
      <c r="A32" s="6"/>
      <c r="B32" s="6" t="s">
        <v>7</v>
      </c>
      <c r="C32" s="16" t="s">
        <v>69</v>
      </c>
      <c r="D32" s="16" t="s">
        <v>74</v>
      </c>
      <c r="E32" s="17">
        <v>9072</v>
      </c>
      <c r="F32" s="18">
        <v>36288</v>
      </c>
      <c r="G32" s="16">
        <v>15</v>
      </c>
    </row>
    <row r="33" spans="1:7" s="4" customFormat="1" x14ac:dyDescent="0.3">
      <c r="A33" s="6"/>
      <c r="B33" s="6" t="s">
        <v>7</v>
      </c>
      <c r="C33" s="16" t="s">
        <v>70</v>
      </c>
      <c r="D33" s="16" t="s">
        <v>75</v>
      </c>
      <c r="E33" s="17">
        <v>2268</v>
      </c>
      <c r="F33" s="18">
        <v>9072</v>
      </c>
      <c r="G33" s="16">
        <v>5</v>
      </c>
    </row>
    <row r="34" spans="1:7" s="4" customFormat="1" x14ac:dyDescent="0.3">
      <c r="A34" s="6"/>
      <c r="B34" s="6" t="s">
        <v>7</v>
      </c>
      <c r="C34" s="16" t="s">
        <v>71</v>
      </c>
      <c r="D34" s="16" t="s">
        <v>76</v>
      </c>
      <c r="E34" s="17">
        <v>9072</v>
      </c>
      <c r="F34" s="18">
        <v>36288</v>
      </c>
      <c r="G34" s="16">
        <v>15</v>
      </c>
    </row>
    <row r="35" spans="1:7" s="4" customFormat="1" x14ac:dyDescent="0.3">
      <c r="A35" s="6"/>
      <c r="B35" s="6" t="s">
        <v>7</v>
      </c>
      <c r="C35" s="16" t="s">
        <v>72</v>
      </c>
      <c r="D35" s="16" t="s">
        <v>77</v>
      </c>
      <c r="E35" s="17">
        <v>7560</v>
      </c>
      <c r="F35" s="18">
        <v>30240</v>
      </c>
      <c r="G35" s="16">
        <v>10</v>
      </c>
    </row>
    <row r="36" spans="1:7" s="4" customFormat="1" ht="14.4" thickBot="1" x14ac:dyDescent="0.35">
      <c r="A36" s="6"/>
      <c r="B36" s="6" t="s">
        <v>7</v>
      </c>
      <c r="C36" s="16" t="s">
        <v>73</v>
      </c>
      <c r="D36" s="16" t="s">
        <v>78</v>
      </c>
      <c r="E36" s="17">
        <v>2268</v>
      </c>
      <c r="F36" s="18">
        <v>9072</v>
      </c>
      <c r="G36" s="16">
        <v>5</v>
      </c>
    </row>
    <row r="37" spans="1:7" s="5" customFormat="1" ht="29.4" customHeight="1" thickBot="1" x14ac:dyDescent="0.35">
      <c r="A37" s="6"/>
      <c r="B37" s="11" t="s">
        <v>79</v>
      </c>
      <c r="C37" s="12"/>
      <c r="D37" s="12"/>
      <c r="E37" s="19">
        <f>+SUM(E38:E48)</f>
        <v>45360</v>
      </c>
      <c r="F37" s="19">
        <f t="shared" ref="F37:G37" si="5">+SUM(F38:F48)</f>
        <v>181440</v>
      </c>
      <c r="G37" s="20">
        <f t="shared" si="5"/>
        <v>76</v>
      </c>
    </row>
    <row r="38" spans="1:7" s="4" customFormat="1" x14ac:dyDescent="0.3">
      <c r="A38" s="6"/>
      <c r="B38" s="6" t="s">
        <v>10</v>
      </c>
      <c r="C38" s="16" t="s">
        <v>80</v>
      </c>
      <c r="D38" s="16" t="s">
        <v>92</v>
      </c>
      <c r="E38" s="17">
        <v>1512</v>
      </c>
      <c r="F38" s="18">
        <v>6048</v>
      </c>
      <c r="G38" s="16">
        <v>2</v>
      </c>
    </row>
    <row r="39" spans="1:7" s="4" customFormat="1" x14ac:dyDescent="0.3">
      <c r="A39" s="6"/>
      <c r="B39" s="6" t="s">
        <v>10</v>
      </c>
      <c r="C39" s="16" t="s">
        <v>81</v>
      </c>
      <c r="D39" s="16" t="s">
        <v>93</v>
      </c>
      <c r="E39" s="17">
        <v>5292</v>
      </c>
      <c r="F39" s="18">
        <v>21168</v>
      </c>
      <c r="G39" s="16">
        <v>10</v>
      </c>
    </row>
    <row r="40" spans="1:7" s="4" customFormat="1" x14ac:dyDescent="0.3">
      <c r="A40" s="6"/>
      <c r="B40" s="6" t="s">
        <v>10</v>
      </c>
      <c r="C40" s="16" t="s">
        <v>82</v>
      </c>
      <c r="D40" s="16" t="s">
        <v>94</v>
      </c>
      <c r="E40" s="17">
        <v>9072</v>
      </c>
      <c r="F40" s="18">
        <v>36288</v>
      </c>
      <c r="G40" s="16">
        <v>15</v>
      </c>
    </row>
    <row r="41" spans="1:7" s="4" customFormat="1" x14ac:dyDescent="0.3">
      <c r="A41" s="6"/>
      <c r="B41" s="6" t="s">
        <v>10</v>
      </c>
      <c r="C41" s="16" t="s">
        <v>83</v>
      </c>
      <c r="D41" s="16" t="s">
        <v>95</v>
      </c>
      <c r="E41" s="17">
        <v>3024</v>
      </c>
      <c r="F41" s="18">
        <v>12096</v>
      </c>
      <c r="G41" s="16">
        <v>5</v>
      </c>
    </row>
    <row r="42" spans="1:7" s="4" customFormat="1" x14ac:dyDescent="0.3">
      <c r="A42" s="6"/>
      <c r="B42" s="6" t="s">
        <v>10</v>
      </c>
      <c r="C42" s="16" t="s">
        <v>84</v>
      </c>
      <c r="D42" s="16" t="s">
        <v>96</v>
      </c>
      <c r="E42" s="17">
        <v>4536</v>
      </c>
      <c r="F42" s="18">
        <v>18144</v>
      </c>
      <c r="G42" s="16">
        <v>10</v>
      </c>
    </row>
    <row r="43" spans="1:7" s="4" customFormat="1" x14ac:dyDescent="0.3">
      <c r="A43" s="6"/>
      <c r="B43" s="6" t="s">
        <v>10</v>
      </c>
      <c r="C43" s="16" t="s">
        <v>85</v>
      </c>
      <c r="D43" s="16" t="s">
        <v>97</v>
      </c>
      <c r="E43" s="17">
        <v>3780</v>
      </c>
      <c r="F43" s="18">
        <v>15120</v>
      </c>
      <c r="G43" s="16">
        <v>5</v>
      </c>
    </row>
    <row r="44" spans="1:7" s="4" customFormat="1" x14ac:dyDescent="0.3">
      <c r="A44" s="6"/>
      <c r="B44" s="6" t="s">
        <v>10</v>
      </c>
      <c r="C44" s="16" t="s">
        <v>86</v>
      </c>
      <c r="D44" s="16" t="s">
        <v>98</v>
      </c>
      <c r="E44" s="17">
        <v>3024</v>
      </c>
      <c r="F44" s="18">
        <v>12096</v>
      </c>
      <c r="G44" s="16">
        <v>5</v>
      </c>
    </row>
    <row r="45" spans="1:7" s="4" customFormat="1" x14ac:dyDescent="0.3">
      <c r="A45" s="6"/>
      <c r="B45" s="6" t="s">
        <v>10</v>
      </c>
      <c r="C45" s="16" t="s">
        <v>87</v>
      </c>
      <c r="D45" s="16" t="s">
        <v>99</v>
      </c>
      <c r="E45" s="17">
        <v>3024</v>
      </c>
      <c r="F45" s="18">
        <v>12096</v>
      </c>
      <c r="G45" s="16">
        <v>5</v>
      </c>
    </row>
    <row r="46" spans="1:7" s="4" customFormat="1" x14ac:dyDescent="0.3">
      <c r="A46" s="6"/>
      <c r="B46" s="6" t="s">
        <v>10</v>
      </c>
      <c r="C46" s="16" t="s">
        <v>88</v>
      </c>
      <c r="D46" s="16" t="s">
        <v>100</v>
      </c>
      <c r="E46" s="17">
        <v>2268</v>
      </c>
      <c r="F46" s="18">
        <v>9072</v>
      </c>
      <c r="G46" s="16">
        <v>4</v>
      </c>
    </row>
    <row r="47" spans="1:7" s="4" customFormat="1" x14ac:dyDescent="0.3">
      <c r="A47" s="6"/>
      <c r="B47" s="6" t="s">
        <v>10</v>
      </c>
      <c r="C47" s="16" t="s">
        <v>89</v>
      </c>
      <c r="D47" s="16" t="s">
        <v>101</v>
      </c>
      <c r="E47" s="17">
        <v>6804</v>
      </c>
      <c r="F47" s="18">
        <v>27216</v>
      </c>
      <c r="G47" s="16">
        <v>10</v>
      </c>
    </row>
    <row r="48" spans="1:7" s="4" customFormat="1" ht="14.4" thickBot="1" x14ac:dyDescent="0.35">
      <c r="A48" s="6"/>
      <c r="B48" s="6" t="s">
        <v>10</v>
      </c>
      <c r="C48" s="16" t="s">
        <v>90</v>
      </c>
      <c r="D48" s="16" t="s">
        <v>102</v>
      </c>
      <c r="E48" s="17">
        <v>3024</v>
      </c>
      <c r="F48" s="18">
        <v>12096</v>
      </c>
      <c r="G48" s="16">
        <v>5</v>
      </c>
    </row>
    <row r="49" spans="1:7" s="5" customFormat="1" ht="24.6" customHeight="1" thickBot="1" x14ac:dyDescent="0.35">
      <c r="A49" s="6"/>
      <c r="B49" s="11" t="s">
        <v>103</v>
      </c>
      <c r="C49" s="12"/>
      <c r="D49" s="12"/>
      <c r="E49" s="19">
        <f>+SUM(E50:E64)</f>
        <v>123480</v>
      </c>
      <c r="F49" s="19">
        <f t="shared" ref="F49:G49" si="6">+SUM(F50:F64)</f>
        <v>493920</v>
      </c>
      <c r="G49" s="20">
        <f t="shared" si="6"/>
        <v>172</v>
      </c>
    </row>
    <row r="50" spans="1:7" s="5" customFormat="1" ht="16.5" customHeight="1" x14ac:dyDescent="0.3">
      <c r="A50" s="6"/>
      <c r="B50" s="6" t="s">
        <v>8</v>
      </c>
      <c r="C50" s="23" t="s">
        <v>104</v>
      </c>
      <c r="D50" s="23" t="s">
        <v>119</v>
      </c>
      <c r="E50" s="17">
        <v>3024</v>
      </c>
      <c r="F50" s="22">
        <v>12096</v>
      </c>
      <c r="G50" s="16">
        <v>5</v>
      </c>
    </row>
    <row r="51" spans="1:7" s="5" customFormat="1" ht="16.5" customHeight="1" x14ac:dyDescent="0.3">
      <c r="A51" s="6"/>
      <c r="B51" s="6" t="s">
        <v>8</v>
      </c>
      <c r="C51" s="23" t="s">
        <v>105</v>
      </c>
      <c r="D51" s="23" t="s">
        <v>120</v>
      </c>
      <c r="E51" s="17">
        <v>11340</v>
      </c>
      <c r="F51" s="22">
        <v>45360</v>
      </c>
      <c r="G51" s="16">
        <v>15</v>
      </c>
    </row>
    <row r="52" spans="1:7" s="5" customFormat="1" ht="16.5" customHeight="1" x14ac:dyDescent="0.3">
      <c r="A52" s="6"/>
      <c r="B52" s="6" t="s">
        <v>8</v>
      </c>
      <c r="C52" s="23" t="s">
        <v>106</v>
      </c>
      <c r="D52" s="23" t="s">
        <v>121</v>
      </c>
      <c r="E52" s="17">
        <v>2268</v>
      </c>
      <c r="F52" s="22">
        <v>9072</v>
      </c>
      <c r="G52" s="16">
        <v>5</v>
      </c>
    </row>
    <row r="53" spans="1:7" s="5" customFormat="1" ht="16.5" customHeight="1" x14ac:dyDescent="0.3">
      <c r="A53" s="6"/>
      <c r="B53" s="6" t="s">
        <v>8</v>
      </c>
      <c r="C53" s="23" t="s">
        <v>107</v>
      </c>
      <c r="D53" s="23" t="s">
        <v>122</v>
      </c>
      <c r="E53" s="17">
        <v>8316</v>
      </c>
      <c r="F53" s="22">
        <v>33264</v>
      </c>
      <c r="G53" s="16">
        <v>15</v>
      </c>
    </row>
    <row r="54" spans="1:7" s="5" customFormat="1" ht="16.5" customHeight="1" x14ac:dyDescent="0.3">
      <c r="A54" s="6"/>
      <c r="B54" s="6" t="s">
        <v>8</v>
      </c>
      <c r="C54" s="23" t="s">
        <v>108</v>
      </c>
      <c r="D54" s="23" t="s">
        <v>123</v>
      </c>
      <c r="E54" s="17">
        <v>756</v>
      </c>
      <c r="F54" s="22">
        <v>3024</v>
      </c>
      <c r="G54" s="16">
        <v>5</v>
      </c>
    </row>
    <row r="55" spans="1:7" s="5" customFormat="1" ht="16.5" customHeight="1" x14ac:dyDescent="0.3">
      <c r="A55" s="6"/>
      <c r="B55" s="6" t="s">
        <v>8</v>
      </c>
      <c r="C55" s="23" t="s">
        <v>109</v>
      </c>
      <c r="D55" s="23" t="s">
        <v>124</v>
      </c>
      <c r="E55" s="17">
        <v>6804</v>
      </c>
      <c r="F55" s="22">
        <v>27216</v>
      </c>
      <c r="G55" s="16">
        <v>10</v>
      </c>
    </row>
    <row r="56" spans="1:7" s="5" customFormat="1" ht="16.5" customHeight="1" x14ac:dyDescent="0.3">
      <c r="A56" s="6"/>
      <c r="B56" s="6" t="s">
        <v>8</v>
      </c>
      <c r="C56" s="23" t="s">
        <v>110</v>
      </c>
      <c r="D56" s="23" t="s">
        <v>125</v>
      </c>
      <c r="E56" s="17">
        <v>3780</v>
      </c>
      <c r="F56" s="22">
        <v>15120</v>
      </c>
      <c r="G56" s="16">
        <v>5</v>
      </c>
    </row>
    <row r="57" spans="1:7" s="5" customFormat="1" ht="16.5" customHeight="1" x14ac:dyDescent="0.3">
      <c r="A57" s="6"/>
      <c r="B57" s="6" t="s">
        <v>8</v>
      </c>
      <c r="C57" s="23" t="s">
        <v>111</v>
      </c>
      <c r="D57" s="23" t="s">
        <v>126</v>
      </c>
      <c r="E57" s="17">
        <v>4536</v>
      </c>
      <c r="F57" s="22">
        <v>18144</v>
      </c>
      <c r="G57" s="16">
        <v>10</v>
      </c>
    </row>
    <row r="58" spans="1:7" s="5" customFormat="1" ht="16.5" customHeight="1" x14ac:dyDescent="0.3">
      <c r="A58" s="6"/>
      <c r="B58" s="6" t="s">
        <v>8</v>
      </c>
      <c r="C58" s="23" t="s">
        <v>112</v>
      </c>
      <c r="D58" s="23" t="s">
        <v>127</v>
      </c>
      <c r="E58" s="17">
        <v>12096</v>
      </c>
      <c r="F58" s="22">
        <v>48384</v>
      </c>
      <c r="G58" s="16">
        <v>20</v>
      </c>
    </row>
    <row r="59" spans="1:7" s="5" customFormat="1" ht="16.5" customHeight="1" x14ac:dyDescent="0.3">
      <c r="A59" s="6"/>
      <c r="B59" s="6" t="s">
        <v>8</v>
      </c>
      <c r="C59" s="23" t="s">
        <v>113</v>
      </c>
      <c r="D59" s="23" t="s">
        <v>128</v>
      </c>
      <c r="E59" s="17">
        <v>11340</v>
      </c>
      <c r="F59" s="22">
        <v>45360</v>
      </c>
      <c r="G59" s="16">
        <v>15</v>
      </c>
    </row>
    <row r="60" spans="1:7" s="5" customFormat="1" ht="16.5" customHeight="1" x14ac:dyDescent="0.3">
      <c r="A60" s="6"/>
      <c r="B60" s="6" t="s">
        <v>8</v>
      </c>
      <c r="C60" s="23" t="s">
        <v>114</v>
      </c>
      <c r="D60" s="23" t="s">
        <v>129</v>
      </c>
      <c r="E60" s="17">
        <v>9828</v>
      </c>
      <c r="F60" s="22">
        <v>39312</v>
      </c>
      <c r="G60" s="16">
        <v>15</v>
      </c>
    </row>
    <row r="61" spans="1:7" s="5" customFormat="1" ht="16.5" customHeight="1" x14ac:dyDescent="0.3">
      <c r="A61" s="6"/>
      <c r="B61" s="6" t="s">
        <v>8</v>
      </c>
      <c r="C61" s="23" t="s">
        <v>115</v>
      </c>
      <c r="D61" s="23" t="s">
        <v>130</v>
      </c>
      <c r="E61" s="17">
        <v>10584</v>
      </c>
      <c r="F61" s="22">
        <v>42336</v>
      </c>
      <c r="G61" s="16">
        <v>15</v>
      </c>
    </row>
    <row r="62" spans="1:7" s="5" customFormat="1" ht="16.5" customHeight="1" x14ac:dyDescent="0.3">
      <c r="A62" s="6"/>
      <c r="B62" s="6" t="s">
        <v>8</v>
      </c>
      <c r="C62" s="23" t="s">
        <v>116</v>
      </c>
      <c r="D62" s="23" t="s">
        <v>131</v>
      </c>
      <c r="E62" s="17">
        <v>12852</v>
      </c>
      <c r="F62" s="22">
        <v>51408</v>
      </c>
      <c r="G62" s="16">
        <v>20</v>
      </c>
    </row>
    <row r="63" spans="1:7" s="5" customFormat="1" ht="16.5" customHeight="1" x14ac:dyDescent="0.3">
      <c r="A63" s="6"/>
      <c r="B63" s="6" t="s">
        <v>8</v>
      </c>
      <c r="C63" s="23" t="s">
        <v>117</v>
      </c>
      <c r="D63" s="23" t="s">
        <v>132</v>
      </c>
      <c r="E63" s="17">
        <v>756</v>
      </c>
      <c r="F63" s="22">
        <v>3024</v>
      </c>
      <c r="G63" s="16">
        <v>2</v>
      </c>
    </row>
    <row r="64" spans="1:7" s="5" customFormat="1" ht="16.5" customHeight="1" thickBot="1" x14ac:dyDescent="0.35">
      <c r="A64" s="6"/>
      <c r="B64" s="6" t="s">
        <v>8</v>
      </c>
      <c r="C64" s="23" t="s">
        <v>118</v>
      </c>
      <c r="D64" s="23" t="s">
        <v>133</v>
      </c>
      <c r="E64" s="17">
        <v>25200</v>
      </c>
      <c r="F64" s="22">
        <v>100800</v>
      </c>
      <c r="G64" s="16">
        <v>15</v>
      </c>
    </row>
    <row r="65" spans="1:7" s="5" customFormat="1" ht="24" customHeight="1" thickBot="1" x14ac:dyDescent="0.35">
      <c r="A65" s="6"/>
      <c r="B65" s="11" t="s">
        <v>134</v>
      </c>
      <c r="C65" s="12"/>
      <c r="D65" s="12"/>
      <c r="E65" s="19">
        <f>+SUM(E66:E72)</f>
        <v>62748</v>
      </c>
      <c r="F65" s="19">
        <f t="shared" ref="F65:G65" si="7">+SUM(F66:F72)</f>
        <v>250992</v>
      </c>
      <c r="G65" s="20">
        <f t="shared" si="7"/>
        <v>100</v>
      </c>
    </row>
    <row r="66" spans="1:7" s="4" customFormat="1" x14ac:dyDescent="0.3">
      <c r="A66" s="6"/>
      <c r="B66" s="6" t="s">
        <v>9</v>
      </c>
      <c r="C66" s="16" t="s">
        <v>135</v>
      </c>
      <c r="D66" s="16" t="s">
        <v>142</v>
      </c>
      <c r="E66" s="17">
        <v>13608</v>
      </c>
      <c r="F66" s="22">
        <v>54432</v>
      </c>
      <c r="G66" s="16">
        <v>20</v>
      </c>
    </row>
    <row r="67" spans="1:7" s="4" customFormat="1" x14ac:dyDescent="0.3">
      <c r="A67" s="6"/>
      <c r="B67" s="6" t="s">
        <v>9</v>
      </c>
      <c r="C67" s="16" t="s">
        <v>136</v>
      </c>
      <c r="D67" s="16" t="s">
        <v>143</v>
      </c>
      <c r="E67" s="17">
        <v>3780</v>
      </c>
      <c r="F67" s="22">
        <v>15120</v>
      </c>
      <c r="G67" s="16">
        <v>5</v>
      </c>
    </row>
    <row r="68" spans="1:7" s="4" customFormat="1" x14ac:dyDescent="0.3">
      <c r="A68" s="6"/>
      <c r="B68" s="6" t="s">
        <v>9</v>
      </c>
      <c r="C68" s="16" t="s">
        <v>137</v>
      </c>
      <c r="D68" s="16" t="s">
        <v>144</v>
      </c>
      <c r="E68" s="17">
        <v>8316</v>
      </c>
      <c r="F68" s="22">
        <v>33264</v>
      </c>
      <c r="G68" s="16">
        <v>15</v>
      </c>
    </row>
    <row r="69" spans="1:7" s="4" customFormat="1" x14ac:dyDescent="0.3">
      <c r="A69" s="6"/>
      <c r="B69" s="6" t="s">
        <v>9</v>
      </c>
      <c r="C69" s="16" t="s">
        <v>138</v>
      </c>
      <c r="D69" s="16" t="s">
        <v>145</v>
      </c>
      <c r="E69" s="17">
        <v>9828</v>
      </c>
      <c r="F69" s="22">
        <v>39312</v>
      </c>
      <c r="G69" s="16">
        <v>15</v>
      </c>
    </row>
    <row r="70" spans="1:7" s="4" customFormat="1" x14ac:dyDescent="0.3">
      <c r="A70" s="6"/>
      <c r="B70" s="6" t="s">
        <v>9</v>
      </c>
      <c r="C70" s="16" t="s">
        <v>139</v>
      </c>
      <c r="D70" s="16" t="s">
        <v>146</v>
      </c>
      <c r="E70" s="17">
        <v>13608</v>
      </c>
      <c r="F70" s="22">
        <v>54432</v>
      </c>
      <c r="G70" s="16">
        <v>20</v>
      </c>
    </row>
    <row r="71" spans="1:7" s="4" customFormat="1" x14ac:dyDescent="0.3">
      <c r="A71" s="6"/>
      <c r="B71" s="6" t="s">
        <v>9</v>
      </c>
      <c r="C71" s="16" t="s">
        <v>140</v>
      </c>
      <c r="D71" s="16" t="s">
        <v>147</v>
      </c>
      <c r="E71" s="17">
        <v>5292</v>
      </c>
      <c r="F71" s="22">
        <v>21168</v>
      </c>
      <c r="G71" s="16">
        <v>10</v>
      </c>
    </row>
    <row r="72" spans="1:7" s="4" customFormat="1" ht="14.4" thickBot="1" x14ac:dyDescent="0.35">
      <c r="A72" s="6"/>
      <c r="B72" s="6" t="s">
        <v>9</v>
      </c>
      <c r="C72" s="16" t="s">
        <v>141</v>
      </c>
      <c r="D72" s="16" t="s">
        <v>148</v>
      </c>
      <c r="E72" s="17">
        <v>8316</v>
      </c>
      <c r="F72" s="22">
        <v>33264</v>
      </c>
      <c r="G72" s="16">
        <v>15</v>
      </c>
    </row>
    <row r="73" spans="1:7" s="5" customFormat="1" ht="15" customHeight="1" thickBot="1" x14ac:dyDescent="0.35">
      <c r="A73" s="6"/>
      <c r="B73" s="11" t="s">
        <v>149</v>
      </c>
      <c r="C73" s="12"/>
      <c r="D73" s="12"/>
      <c r="E73" s="19">
        <f>+SUM(E74:E90)</f>
        <v>237276</v>
      </c>
      <c r="F73" s="19">
        <f t="shared" ref="F73:G73" si="8">+SUM(F74:F90)</f>
        <v>949104</v>
      </c>
      <c r="G73" s="20">
        <f t="shared" si="8"/>
        <v>255</v>
      </c>
    </row>
    <row r="74" spans="1:7" s="5" customFormat="1" ht="15" customHeight="1" x14ac:dyDescent="0.3">
      <c r="A74" s="6"/>
      <c r="B74" s="6" t="s">
        <v>3</v>
      </c>
      <c r="C74" s="23" t="s">
        <v>150</v>
      </c>
      <c r="D74" s="23" t="s">
        <v>167</v>
      </c>
      <c r="E74" s="17">
        <v>6804</v>
      </c>
      <c r="F74" s="22">
        <v>27216</v>
      </c>
      <c r="G74" s="24">
        <v>10</v>
      </c>
    </row>
    <row r="75" spans="1:7" s="5" customFormat="1" ht="15" customHeight="1" x14ac:dyDescent="0.3">
      <c r="A75" s="6"/>
      <c r="B75" s="6" t="s">
        <v>3</v>
      </c>
      <c r="C75" s="23" t="s">
        <v>151</v>
      </c>
      <c r="D75" s="23" t="s">
        <v>168</v>
      </c>
      <c r="E75" s="17">
        <v>2268</v>
      </c>
      <c r="F75" s="22">
        <v>9072</v>
      </c>
      <c r="G75" s="24">
        <v>5</v>
      </c>
    </row>
    <row r="76" spans="1:7" s="5" customFormat="1" ht="15" customHeight="1" x14ac:dyDescent="0.3">
      <c r="A76" s="6"/>
      <c r="B76" s="6" t="s">
        <v>3</v>
      </c>
      <c r="C76" s="23" t="s">
        <v>152</v>
      </c>
      <c r="D76" s="23" t="s">
        <v>169</v>
      </c>
      <c r="E76" s="17">
        <v>2268</v>
      </c>
      <c r="F76" s="22">
        <v>9072</v>
      </c>
      <c r="G76" s="24">
        <v>5</v>
      </c>
    </row>
    <row r="77" spans="1:7" s="5" customFormat="1" ht="15" customHeight="1" x14ac:dyDescent="0.3">
      <c r="A77" s="6"/>
      <c r="B77" s="6" t="s">
        <v>3</v>
      </c>
      <c r="C77" s="23" t="s">
        <v>153</v>
      </c>
      <c r="D77" s="23" t="s">
        <v>170</v>
      </c>
      <c r="E77" s="17">
        <v>8316</v>
      </c>
      <c r="F77" s="22">
        <v>33264</v>
      </c>
      <c r="G77" s="24">
        <v>15</v>
      </c>
    </row>
    <row r="78" spans="1:7" s="5" customFormat="1" ht="15" customHeight="1" x14ac:dyDescent="0.3">
      <c r="A78" s="6"/>
      <c r="B78" s="6" t="s">
        <v>3</v>
      </c>
      <c r="C78" s="23" t="s">
        <v>154</v>
      </c>
      <c r="D78" s="23" t="s">
        <v>171</v>
      </c>
      <c r="E78" s="17">
        <v>7560</v>
      </c>
      <c r="F78" s="22">
        <v>30240</v>
      </c>
      <c r="G78" s="24">
        <v>10</v>
      </c>
    </row>
    <row r="79" spans="1:7" s="5" customFormat="1" ht="15" customHeight="1" x14ac:dyDescent="0.3">
      <c r="A79" s="6"/>
      <c r="B79" s="6" t="s">
        <v>3</v>
      </c>
      <c r="C79" s="23" t="s">
        <v>155</v>
      </c>
      <c r="D79" s="23" t="s">
        <v>172</v>
      </c>
      <c r="E79" s="17">
        <v>2268</v>
      </c>
      <c r="F79" s="22">
        <v>9072</v>
      </c>
      <c r="G79" s="24">
        <v>5</v>
      </c>
    </row>
    <row r="80" spans="1:7" s="5" customFormat="1" ht="15" customHeight="1" x14ac:dyDescent="0.3">
      <c r="A80" s="6"/>
      <c r="B80" s="6" t="s">
        <v>3</v>
      </c>
      <c r="C80" s="23" t="s">
        <v>156</v>
      </c>
      <c r="D80" s="23" t="s">
        <v>173</v>
      </c>
      <c r="E80" s="17">
        <v>7560</v>
      </c>
      <c r="F80" s="22">
        <v>30240</v>
      </c>
      <c r="G80" s="24">
        <v>10</v>
      </c>
    </row>
    <row r="81" spans="1:7" s="5" customFormat="1" ht="15" customHeight="1" x14ac:dyDescent="0.3">
      <c r="A81" s="6"/>
      <c r="B81" s="6" t="s">
        <v>3</v>
      </c>
      <c r="C81" s="23" t="s">
        <v>157</v>
      </c>
      <c r="D81" s="23" t="s">
        <v>174</v>
      </c>
      <c r="E81" s="17">
        <v>50544</v>
      </c>
      <c r="F81" s="22">
        <v>202176</v>
      </c>
      <c r="G81" s="24">
        <v>45</v>
      </c>
    </row>
    <row r="82" spans="1:7" s="5" customFormat="1" ht="15" customHeight="1" x14ac:dyDescent="0.3">
      <c r="A82" s="6"/>
      <c r="B82" s="6" t="s">
        <v>3</v>
      </c>
      <c r="C82" s="23" t="s">
        <v>158</v>
      </c>
      <c r="D82" s="23" t="s">
        <v>175</v>
      </c>
      <c r="E82" s="17">
        <v>9072</v>
      </c>
      <c r="F82" s="22">
        <v>36288</v>
      </c>
      <c r="G82" s="24">
        <v>15</v>
      </c>
    </row>
    <row r="83" spans="1:7" s="5" customFormat="1" ht="15" customHeight="1" x14ac:dyDescent="0.3">
      <c r="A83" s="6"/>
      <c r="B83" s="6" t="s">
        <v>3</v>
      </c>
      <c r="C83" s="23" t="s">
        <v>159</v>
      </c>
      <c r="D83" s="23" t="s">
        <v>176</v>
      </c>
      <c r="E83" s="17">
        <v>9828</v>
      </c>
      <c r="F83" s="22">
        <v>39312</v>
      </c>
      <c r="G83" s="24">
        <v>15</v>
      </c>
    </row>
    <row r="84" spans="1:7" s="5" customFormat="1" ht="15" customHeight="1" x14ac:dyDescent="0.3">
      <c r="A84" s="6"/>
      <c r="B84" s="6" t="s">
        <v>3</v>
      </c>
      <c r="C84" s="23" t="s">
        <v>160</v>
      </c>
      <c r="D84" s="23" t="s">
        <v>177</v>
      </c>
      <c r="E84" s="17">
        <v>6804</v>
      </c>
      <c r="F84" s="22">
        <v>27216</v>
      </c>
      <c r="G84" s="24">
        <v>10</v>
      </c>
    </row>
    <row r="85" spans="1:7" s="5" customFormat="1" ht="15" customHeight="1" x14ac:dyDescent="0.3">
      <c r="A85" s="6"/>
      <c r="B85" s="6" t="s">
        <v>3</v>
      </c>
      <c r="C85" s="23" t="s">
        <v>161</v>
      </c>
      <c r="D85" s="23" t="s">
        <v>178</v>
      </c>
      <c r="E85" s="17">
        <v>3024</v>
      </c>
      <c r="F85" s="22">
        <v>12096</v>
      </c>
      <c r="G85" s="24">
        <v>5</v>
      </c>
    </row>
    <row r="86" spans="1:7" s="5" customFormat="1" ht="15" customHeight="1" x14ac:dyDescent="0.3">
      <c r="A86" s="6"/>
      <c r="B86" s="6" t="s">
        <v>3</v>
      </c>
      <c r="C86" s="23" t="s">
        <v>162</v>
      </c>
      <c r="D86" s="23" t="s">
        <v>179</v>
      </c>
      <c r="E86" s="17">
        <v>25704</v>
      </c>
      <c r="F86" s="22">
        <v>102816</v>
      </c>
      <c r="G86" s="24">
        <v>40</v>
      </c>
    </row>
    <row r="87" spans="1:7" s="5" customFormat="1" ht="15" customHeight="1" x14ac:dyDescent="0.3">
      <c r="A87" s="6"/>
      <c r="B87" s="6" t="s">
        <v>3</v>
      </c>
      <c r="C87" s="23" t="s">
        <v>163</v>
      </c>
      <c r="D87" s="23" t="s">
        <v>180</v>
      </c>
      <c r="E87" s="17">
        <v>4536</v>
      </c>
      <c r="F87" s="22">
        <v>18144</v>
      </c>
      <c r="G87" s="24">
        <v>10</v>
      </c>
    </row>
    <row r="88" spans="1:7" s="5" customFormat="1" ht="15" customHeight="1" x14ac:dyDescent="0.3">
      <c r="A88" s="6"/>
      <c r="B88" s="6" t="s">
        <v>3</v>
      </c>
      <c r="C88" s="23" t="s">
        <v>164</v>
      </c>
      <c r="D88" s="23" t="s">
        <v>181</v>
      </c>
      <c r="E88" s="17">
        <v>2268</v>
      </c>
      <c r="F88" s="22">
        <v>9072</v>
      </c>
      <c r="G88" s="24">
        <v>5</v>
      </c>
    </row>
    <row r="89" spans="1:7" s="5" customFormat="1" ht="15" customHeight="1" x14ac:dyDescent="0.3">
      <c r="A89" s="6"/>
      <c r="B89" s="6" t="s">
        <v>3</v>
      </c>
      <c r="C89" s="23" t="s">
        <v>165</v>
      </c>
      <c r="D89" s="23" t="s">
        <v>182</v>
      </c>
      <c r="E89" s="17">
        <v>83160</v>
      </c>
      <c r="F89" s="22">
        <v>332640</v>
      </c>
      <c r="G89" s="24">
        <v>40</v>
      </c>
    </row>
    <row r="90" spans="1:7" s="5" customFormat="1" ht="15" customHeight="1" thickBot="1" x14ac:dyDescent="0.35">
      <c r="A90" s="6"/>
      <c r="B90" s="6" t="s">
        <v>3</v>
      </c>
      <c r="C90" s="23" t="s">
        <v>166</v>
      </c>
      <c r="D90" s="23" t="s">
        <v>183</v>
      </c>
      <c r="E90" s="17">
        <v>5292</v>
      </c>
      <c r="F90" s="22">
        <v>21168</v>
      </c>
      <c r="G90" s="24">
        <v>10</v>
      </c>
    </row>
    <row r="91" spans="1:7" s="5" customFormat="1" ht="15" customHeight="1" thickBot="1" x14ac:dyDescent="0.35">
      <c r="A91" s="6"/>
      <c r="B91" s="11" t="s">
        <v>184</v>
      </c>
      <c r="C91" s="12"/>
      <c r="D91" s="12"/>
      <c r="E91" s="19">
        <f>+SUM(E92)</f>
        <v>2268</v>
      </c>
      <c r="F91" s="19">
        <f t="shared" ref="F91:G91" si="9">+SUM(F92)</f>
        <v>9072</v>
      </c>
      <c r="G91" s="20">
        <f t="shared" si="9"/>
        <v>5</v>
      </c>
    </row>
    <row r="92" spans="1:7" s="4" customFormat="1" ht="14.4" thickBot="1" x14ac:dyDescent="0.35">
      <c r="A92" s="6"/>
      <c r="B92" s="6" t="s">
        <v>4</v>
      </c>
      <c r="C92" s="16" t="s">
        <v>185</v>
      </c>
      <c r="D92" s="16" t="s">
        <v>186</v>
      </c>
      <c r="E92" s="17">
        <v>2268</v>
      </c>
      <c r="F92" s="18">
        <v>9072</v>
      </c>
      <c r="G92" s="16">
        <v>5</v>
      </c>
    </row>
    <row r="93" spans="1:7" ht="14.4" thickBot="1" x14ac:dyDescent="0.3">
      <c r="A93" s="25"/>
      <c r="B93" s="11" t="s">
        <v>187</v>
      </c>
      <c r="C93" s="12"/>
      <c r="D93" s="12"/>
      <c r="E93" s="26">
        <f>+SUM(E94:E104)</f>
        <v>164556</v>
      </c>
      <c r="F93" s="26">
        <f t="shared" ref="F93:G93" si="10">+SUM(F94:F104)</f>
        <v>658224</v>
      </c>
      <c r="G93" s="27">
        <f t="shared" si="10"/>
        <v>300</v>
      </c>
    </row>
    <row r="94" spans="1:7" x14ac:dyDescent="0.25">
      <c r="A94" s="25"/>
      <c r="B94" s="25" t="s">
        <v>91</v>
      </c>
      <c r="C94" s="28" t="s">
        <v>188</v>
      </c>
      <c r="D94" s="28" t="s">
        <v>199</v>
      </c>
      <c r="E94" s="29">
        <v>1512</v>
      </c>
      <c r="F94" s="30">
        <v>6048</v>
      </c>
      <c r="G94" s="28">
        <v>15</v>
      </c>
    </row>
    <row r="95" spans="1:7" x14ac:dyDescent="0.25">
      <c r="A95" s="25"/>
      <c r="B95" s="25" t="s">
        <v>91</v>
      </c>
      <c r="C95" s="28" t="s">
        <v>189</v>
      </c>
      <c r="D95" s="28" t="s">
        <v>200</v>
      </c>
      <c r="E95" s="29">
        <v>60480</v>
      </c>
      <c r="F95" s="30">
        <v>241920</v>
      </c>
      <c r="G95" s="28">
        <v>40</v>
      </c>
    </row>
    <row r="96" spans="1:7" x14ac:dyDescent="0.25">
      <c r="A96" s="25"/>
      <c r="B96" s="25" t="s">
        <v>91</v>
      </c>
      <c r="C96" s="28" t="s">
        <v>190</v>
      </c>
      <c r="D96" s="28" t="s">
        <v>201</v>
      </c>
      <c r="E96" s="29">
        <v>16632</v>
      </c>
      <c r="F96" s="30">
        <v>66528</v>
      </c>
      <c r="G96" s="28">
        <v>30</v>
      </c>
    </row>
    <row r="97" spans="1:7" x14ac:dyDescent="0.25">
      <c r="A97" s="25"/>
      <c r="B97" s="25" t="s">
        <v>91</v>
      </c>
      <c r="C97" s="28" t="s">
        <v>191</v>
      </c>
      <c r="D97" s="28" t="s">
        <v>202</v>
      </c>
      <c r="E97" s="29">
        <v>16632</v>
      </c>
      <c r="F97" s="30">
        <v>66528</v>
      </c>
      <c r="G97" s="28">
        <v>35</v>
      </c>
    </row>
    <row r="98" spans="1:7" x14ac:dyDescent="0.25">
      <c r="A98" s="25"/>
      <c r="B98" s="25" t="s">
        <v>91</v>
      </c>
      <c r="C98" s="28" t="s">
        <v>192</v>
      </c>
      <c r="D98" s="28" t="s">
        <v>203</v>
      </c>
      <c r="E98" s="29">
        <v>20160</v>
      </c>
      <c r="F98" s="30">
        <v>80640</v>
      </c>
      <c r="G98" s="28">
        <v>30</v>
      </c>
    </row>
    <row r="99" spans="1:7" x14ac:dyDescent="0.25">
      <c r="A99" s="25"/>
      <c r="B99" s="25" t="s">
        <v>91</v>
      </c>
      <c r="C99" s="28" t="s">
        <v>193</v>
      </c>
      <c r="D99" s="28" t="s">
        <v>204</v>
      </c>
      <c r="E99" s="29">
        <v>1512</v>
      </c>
      <c r="F99" s="30">
        <v>6048</v>
      </c>
      <c r="G99" s="28">
        <v>5</v>
      </c>
    </row>
    <row r="100" spans="1:7" x14ac:dyDescent="0.25">
      <c r="A100" s="25"/>
      <c r="B100" s="25" t="s">
        <v>91</v>
      </c>
      <c r="C100" s="28" t="s">
        <v>194</v>
      </c>
      <c r="D100" s="28" t="s">
        <v>205</v>
      </c>
      <c r="E100" s="29">
        <v>8316</v>
      </c>
      <c r="F100" s="30">
        <v>33264</v>
      </c>
      <c r="G100" s="28">
        <v>30</v>
      </c>
    </row>
    <row r="101" spans="1:7" x14ac:dyDescent="0.25">
      <c r="A101" s="25"/>
      <c r="B101" s="25" t="s">
        <v>91</v>
      </c>
      <c r="C101" s="28" t="s">
        <v>195</v>
      </c>
      <c r="D101" s="28" t="s">
        <v>206</v>
      </c>
      <c r="E101" s="29">
        <v>5292</v>
      </c>
      <c r="F101" s="30">
        <v>21168</v>
      </c>
      <c r="G101" s="28">
        <v>30</v>
      </c>
    </row>
    <row r="102" spans="1:7" x14ac:dyDescent="0.25">
      <c r="A102" s="25"/>
      <c r="B102" s="25" t="s">
        <v>91</v>
      </c>
      <c r="C102" s="28" t="s">
        <v>196</v>
      </c>
      <c r="D102" s="28" t="s">
        <v>207</v>
      </c>
      <c r="E102" s="29">
        <v>13608</v>
      </c>
      <c r="F102" s="30">
        <v>54432</v>
      </c>
      <c r="G102" s="28">
        <v>30</v>
      </c>
    </row>
    <row r="103" spans="1:7" x14ac:dyDescent="0.25">
      <c r="A103" s="25"/>
      <c r="B103" s="25" t="s">
        <v>91</v>
      </c>
      <c r="C103" s="28" t="s">
        <v>197</v>
      </c>
      <c r="D103" s="28" t="s">
        <v>208</v>
      </c>
      <c r="E103" s="29">
        <v>18144</v>
      </c>
      <c r="F103" s="30">
        <v>72576</v>
      </c>
      <c r="G103" s="28">
        <v>40</v>
      </c>
    </row>
    <row r="104" spans="1:7" x14ac:dyDescent="0.25">
      <c r="A104" s="25"/>
      <c r="B104" s="25" t="s">
        <v>91</v>
      </c>
      <c r="C104" s="28" t="s">
        <v>198</v>
      </c>
      <c r="D104" s="28" t="s">
        <v>209</v>
      </c>
      <c r="E104" s="29">
        <v>2268</v>
      </c>
      <c r="F104" s="30">
        <v>9072</v>
      </c>
      <c r="G104" s="28">
        <v>15</v>
      </c>
    </row>
  </sheetData>
  <autoFilter ref="A1:T64" xr:uid="{00000000-0001-0000-0000-000000000000}">
    <sortState xmlns:xlrd2="http://schemas.microsoft.com/office/spreadsheetml/2017/richdata2" ref="A2:F64">
      <sortCondition ref="B1:B64"/>
    </sortState>
  </autoFilter>
  <mergeCells count="12">
    <mergeCell ref="B93:D93"/>
    <mergeCell ref="B2:D2"/>
    <mergeCell ref="B6:D6"/>
    <mergeCell ref="B65:D65"/>
    <mergeCell ref="B73:D73"/>
    <mergeCell ref="B91:D91"/>
    <mergeCell ref="B9:D9"/>
    <mergeCell ref="B15:D15"/>
    <mergeCell ref="B25:D25"/>
    <mergeCell ref="B31:D31"/>
    <mergeCell ref="B37:D37"/>
    <mergeCell ref="B49:D49"/>
  </mergeCells>
  <phoneticPr fontId="3" type="noConversion"/>
  <conditionalFormatting sqref="C7:C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P.O.D.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"Laura Jūraitė" &lt;Laura.Juraite@kaldep.lt&gt;</dc:creator>
  <cp:lastModifiedBy>Laura Jūraitė</cp:lastModifiedBy>
  <dcterms:created xsi:type="dcterms:W3CDTF">2024-10-22T11:31:28Z</dcterms:created>
  <dcterms:modified xsi:type="dcterms:W3CDTF">2025-04-10T08:15:55Z</dcterms:modified>
</cp:coreProperties>
</file>