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D:\RT\26VR-10386 Reagentai ir pagalbinės medžiagos indikuotų pluripotentinių kamieninių ląstelių gamybai\"/>
    </mc:Choice>
  </mc:AlternateContent>
  <xr:revisionPtr revIDLastSave="0" documentId="8_{368BC080-EEFF-4F57-AB92-1E0E1036EDA6}" xr6:coauthVersionLast="47" xr6:coauthVersionMax="47" xr10:uidLastSave="{00000000-0000-0000-0000-000000000000}"/>
  <bookViews>
    <workbookView xWindow="384" yWindow="2304" windowWidth="22656" windowHeight="11292" xr2:uid="{00000000-000D-0000-FFFF-FFFF00000000}"/>
  </bookViews>
  <sheets>
    <sheet name="Specifikacija" sheetId="6" r:id="rId1"/>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9" i="6" l="1"/>
  <c r="H29" i="6"/>
  <c r="G28" i="6"/>
  <c r="H28" i="6"/>
  <c r="G27" i="6"/>
  <c r="H27" i="6"/>
  <c r="G26" i="6"/>
  <c r="H26" i="6"/>
  <c r="G25" i="6"/>
  <c r="H25" i="6"/>
  <c r="G24" i="6"/>
  <c r="H24" i="6"/>
  <c r="G23" i="6"/>
  <c r="H23" i="6"/>
  <c r="G22" i="6"/>
  <c r="H22" i="6"/>
  <c r="G21" i="6"/>
  <c r="H21" i="6"/>
  <c r="G20" i="6"/>
  <c r="H20" i="6"/>
  <c r="G19" i="6"/>
  <c r="H19" i="6"/>
  <c r="G18" i="6"/>
  <c r="H18" i="6"/>
  <c r="G17" i="6"/>
  <c r="H17" i="6"/>
  <c r="G16" i="6"/>
  <c r="H16" i="6"/>
  <c r="H30" i="6"/>
  <c r="G30" i="6"/>
</calcChain>
</file>

<file path=xl/sharedStrings.xml><?xml version="1.0" encoding="utf-8"?>
<sst xmlns="http://schemas.openxmlformats.org/spreadsheetml/2006/main" count="75" uniqueCount="53">
  <si>
    <t>Pirkimo dalies Nr.</t>
  </si>
  <si>
    <t>Aprašymas</t>
  </si>
  <si>
    <t>BVPŽ kodas</t>
  </si>
  <si>
    <t>Maksimalus kiekis</t>
  </si>
  <si>
    <t>Suma su PVM (Eur)</t>
  </si>
  <si>
    <t>Matavimo vienetai</t>
  </si>
  <si>
    <t>vnt</t>
  </si>
  <si>
    <t>ml</t>
  </si>
  <si>
    <t>Sutarties vykdymo laikotarpiu apie bet kokius produktų pakeitimus, su produktais susijusius galimus nepageidaujamus įvykius keliančius pavojų tyrimų kokybei - pacientų saugumui, laboratorijos personalo saugumui, tiekėjas turi nedelsiant pranešti vartotojui.</t>
  </si>
  <si>
    <t>Perkančioji organizacija prekes planuoja pirkti pagal poreikį, kuris priklauso nuo aplinkybių, neprognozuojamų pirkimo metu (perkamų prekių kiekis priklauso nuo sutarties vykdymo metu iškylančio poreikio, keičiantis ligoninės poreikiams, pacientų skaičiui). Perkančioji organizacija neįsipareigoja išpirkti viso prekių kiekio.</t>
  </si>
  <si>
    <t>Prekių, kurių kaina iki 3 Eur, vieneto įkainis pateikiamame pasiūlyme turi būti pateikiamas suapvalintas pagal aritmetikos taisykles iki dešimt tūkstantųjų (keturi skaičiai po kablelio) skaičiaus dalių. Prekių, kurių kaina virš 3 Eur, vieneto įkainis pateikiamame pasiūlyme turi būti pateikiamas suapvalintas pagal aritmetikos taisykles iki šimtųjų (du skaičiai po kablelio) skaičiaus dalių. Kiekvienos pozicijos suma ir pirkimo dalies suma turi būti išreikšta cento tikslumu (du skaičiai po kablelio).</t>
  </si>
  <si>
    <t>Tiekėjas turi tiekti prekes, atitinkančias Europos direktyvų nuostatas. Siūlantiems reagentus ir pagalbines priemones pateikti atitikties dokumentą pagal Europos direktyvų nuostatas, kuris atitinka CE sertifikatą.</t>
  </si>
  <si>
    <t>Visoms nurodytoms konkrečioms medžiagoms ir/ar konkretiems prekių pavadinimams taikoma „arba lygiavertis“. Tiekėjas, siūlantis lygiavertę prekę, privalo patikimomis priemonėmis įrodyti, kad siūloma prekė yra lygiavertė ir visiškai atitinka techninėje specifikacijoje keliamus reikalavimus.</t>
  </si>
  <si>
    <t>Kaina be PVM</t>
  </si>
  <si>
    <t>DAPI dažas, 1 μg/ml ar didesnės koncentracijos</t>
  </si>
  <si>
    <t>Želatina ląstelių kultūroms, 2% ar didesnės koncentracijos, suspenduota PBS be kalcio ir magnio jonų</t>
  </si>
  <si>
    <t>Askorbo rūgštis, grynumas 99% ar didesnis</t>
  </si>
  <si>
    <t>g</t>
  </si>
  <si>
    <t>Formaldehido 4% tirpalas, skiestas PBS, pH 7.0</t>
  </si>
  <si>
    <t>reakcijos</t>
  </si>
  <si>
    <r>
      <t xml:space="preserve">Reagentų ir pagalbinių medžiagų rinkinys indukuotų pluripotentinių ląstelių kokybės kontrolei
</t>
    </r>
    <r>
      <rPr>
        <sz val="11"/>
        <color theme="1"/>
        <rFont val="Arial"/>
        <family val="2"/>
        <charset val="186"/>
      </rPr>
      <t>- Siūlyti tik pilną komplektą</t>
    </r>
  </si>
  <si>
    <t>1.1</t>
  </si>
  <si>
    <t>1.2</t>
  </si>
  <si>
    <t>1.3</t>
  </si>
  <si>
    <t>1.4</t>
  </si>
  <si>
    <t>1.5</t>
  </si>
  <si>
    <t>1.6</t>
  </si>
  <si>
    <t>1.7</t>
  </si>
  <si>
    <t>1.8</t>
  </si>
  <si>
    <t>1.9</t>
  </si>
  <si>
    <t>1.10</t>
  </si>
  <si>
    <t>1.11</t>
  </si>
  <si>
    <t>1.12</t>
  </si>
  <si>
    <t>1.13</t>
  </si>
  <si>
    <t>1.14</t>
  </si>
  <si>
    <t>Viso pirkimo daliai</t>
  </si>
  <si>
    <t>33696500-0 Laboratoriniai reagentai</t>
  </si>
  <si>
    <r>
      <t xml:space="preserve">Rinkinys mikoplazmų detekcijai, su teigiama kontrole, gali detektuoti </t>
    </r>
    <r>
      <rPr>
        <i/>
        <sz val="11"/>
        <color rgb="FF000000"/>
        <rFont val="Arial"/>
        <family val="2"/>
        <charset val="186"/>
      </rPr>
      <t>A. laidlawii, M. hominis, M. arginini, M. fermentans, M. hyorhinis, M. salivarum, M. pirum, M. orale</t>
    </r>
    <r>
      <rPr>
        <sz val="11"/>
        <color rgb="FF000000"/>
        <rFont val="Arial"/>
        <family val="2"/>
        <charset val="186"/>
      </rPr>
      <t>, detekcijos jautrumas 5 x 10^5 cfu/ml ar mažesnis vienetų skaičius, suderinamas su serumo turinčiomis terpėmis</t>
    </r>
  </si>
  <si>
    <t>Organinių garų respiratorius, sugeria alkoholio garus, vienkartinis</t>
  </si>
  <si>
    <t>mikrolitrai</t>
  </si>
  <si>
    <t>Stiklinės petri lėkštelės, ne mažesnio nei 55 mm diametro</t>
  </si>
  <si>
    <t>Matrigel ekstraląstelinė matrica, fasuotė ne didesnė nei 10 ml</t>
  </si>
  <si>
    <t>Suma be PVM (Eur)</t>
  </si>
  <si>
    <t>Alexa fluor 488 anti-AFP fluoroforo-antikūno konjugatas, originaliai produkuotas triušio, tinkamas imunocitochemijai, fasuotė ne didesnė nei 100 mikrolitrų</t>
  </si>
  <si>
    <t>Alexa fluor 488 anti-SMA fluoroforo-antikūno konjugatas, originaliai produkuotas triušio, tinkamas imunocitochemijai, fasuotė ne didesnė nei 100 mikrolitrų</t>
  </si>
  <si>
    <t>Alexa fluor 647 anti-SMA fluoroforo-antikūno konjugatas, originaliai produkuotas triušio, tinkamas imunocitochemijai, fasuotė ne didesnė nei 100 mikrolitrų</t>
  </si>
  <si>
    <t>Alexa fluor 488 anti-TUJ1 fluoroforo-antikūno konjugatas, originaliai produkuotas triušio, tinkamas imunocitochemijai, fasuotė ne didesnė nei 100 mikrolitrų</t>
  </si>
  <si>
    <t>PE anti-TUJ1 fluoroforo-antikūno konjugatas, originaliai produkuotas triušio, tinkamas tėkmės citometrijai, fasuotė ne didesnė nei 100 mikrolitrų</t>
  </si>
  <si>
    <t>Alexa fluor 555 anti-TUJ1 fluoroforo-antikūno konjugatas, originaliai produkuotas triušio, tinkamas imunocitochemijai, fasuotė ne didesnė nei 100 mikrolitrų</t>
  </si>
  <si>
    <t>Tiekėjas turi pateikti dokumentus (lietuvių arba anglų kalba), įrodančius parduodamos prekės atitikimą kokybės ir techniniams reikalavimams, nurodytiems pirkimo dokumentų techninėje specifikacijoje: gamintojo parengtus katalogus, nuorodas į internetinį tinklapį, siūlomų prekių techninių charakteristikų aprašymus, prietaisų vartotojo vadovus, reagentų ir pagalbinių priemonių aprašymus ir kitus objektyvius, pasiūlymo tinkamumą įrodančius dokumentus (pdf formatu). Tiekėjo ir gamintojo savideklaracijos nėra laikomos pakankamais - tinkamais atitikimo  Techninei specifikacijai įrodymais. Dokumentai turi būti lietuvių arba anglų kalbomis.</t>
  </si>
  <si>
    <t>Tiekėjas įsipareigoja pristatyti prekes, kurių galiojimo terminas (jeigu toks yra deklaruotas gamintojo) jų pristatymo metu turi būti ne trumpesnis nei 6 mėnesiai.</t>
  </si>
  <si>
    <t>TECHNINĖS SPECIFIKACIJOS PROJEKTAS</t>
  </si>
  <si>
    <t>Reagentai ir pagalbinės medžiagos indikuotų pluripotentinių kamieninių ląstelių gamybai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</si>
</sst>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1"/>
      <name val="Arial"/>
      <family val="2"/>
      <charset val="186"/>
    </font>
    <font>
      <sz val="11"/>
      <color theme="1"/>
      <name val="Arial"/>
      <family val="2"/>
      <charset val="186"/>
    </font>
    <font>
      <sz val="8"/>
      <name val="Calibri"/>
      <family val="2"/>
      <scheme val="minor"/>
    </font>
    <font>
      <b/>
      <sz val="11"/>
      <color theme="1"/>
      <name val="Arial"/>
      <family val="2"/>
      <charset val="186"/>
    </font>
    <font>
      <b/>
      <sz val="11"/>
      <name val="Arial"/>
      <family val="2"/>
      <charset val="186"/>
    </font>
    <font>
      <sz val="11"/>
      <color rgb="FF000000"/>
      <name val="Arial"/>
      <family val="2"/>
      <charset val="186"/>
    </font>
    <font>
      <b/>
      <sz val="11"/>
      <color rgb="FF000000"/>
      <name val="Arial"/>
      <family val="2"/>
      <charset val="186"/>
    </font>
    <font>
      <b/>
      <sz val="11"/>
      <color theme="1"/>
      <name val="Calibri"/>
      <family val="2"/>
      <charset val="186"/>
      <scheme val="minor"/>
    </font>
    <font>
      <i/>
      <sz val="11"/>
      <color rgb="FF000000"/>
      <name val="Arial"/>
      <family val="2"/>
      <charset val="186"/>
    </font>
    <font>
      <sz val="11"/>
      <color rgb="FF9C0006"/>
      <name val="Calibri"/>
      <family val="2"/>
      <charset val="186"/>
      <scheme val="minor"/>
    </font>
    <font>
      <b/>
      <sz val="11"/>
      <color rgb="FFFF0000"/>
      <name val="Calibri"/>
      <family val="2"/>
      <charset val="186"/>
      <scheme val="minor"/>
    </font>
  </fonts>
  <fills count="3">
    <fill>
      <patternFill patternType="none"/>
    </fill>
    <fill>
      <patternFill patternType="gray125"/>
    </fill>
    <fill>
      <patternFill patternType="solid">
        <fgColor rgb="FFFFC7CE"/>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0" fillId="2" borderId="0" applyNumberFormat="0" applyBorder="0" applyAlignment="0" applyProtection="0"/>
  </cellStyleXfs>
  <cellXfs count="29">
    <xf numFmtId="0" fontId="0" fillId="0" borderId="0" xfId="0"/>
    <xf numFmtId="0" fontId="4" fillId="0" borderId="0" xfId="0" applyFont="1" applyAlignment="1">
      <alignment horizontal="right" wrapText="1"/>
    </xf>
    <xf numFmtId="0" fontId="2" fillId="0" borderId="0" xfId="0" applyFont="1"/>
    <xf numFmtId="0" fontId="2" fillId="0" borderId="0" xfId="0" applyFont="1" applyAlignment="1">
      <alignment horizontal="right" vertical="top"/>
    </xf>
    <xf numFmtId="0" fontId="2" fillId="0" borderId="1" xfId="0" applyFont="1" applyBorder="1" applyAlignment="1">
      <alignment horizontal="center" vertical="center"/>
    </xf>
    <xf numFmtId="2" fontId="2" fillId="0" borderId="1" xfId="0" applyNumberFormat="1" applyFont="1" applyBorder="1" applyAlignment="1">
      <alignment horizontal="center" vertical="center"/>
    </xf>
    <xf numFmtId="0" fontId="1" fillId="0" borderId="1" xfId="0" applyFont="1" applyBorder="1" applyAlignment="1">
      <alignment horizontal="left" vertical="top" wrapText="1"/>
    </xf>
    <xf numFmtId="0" fontId="2" fillId="0" borderId="1" xfId="0" applyFont="1" applyBorder="1" applyAlignment="1">
      <alignment horizontal="left" vertical="top" wrapText="1"/>
    </xf>
    <xf numFmtId="0" fontId="4" fillId="0" borderId="2" xfId="0" applyFont="1" applyBorder="1" applyAlignment="1">
      <alignment horizontal="left" vertical="center" wrapText="1"/>
    </xf>
    <xf numFmtId="2"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8" fillId="0" borderId="0" xfId="0" applyFont="1"/>
    <xf numFmtId="0" fontId="11" fillId="0" borderId="0" xfId="0" applyFont="1"/>
    <xf numFmtId="0" fontId="0" fillId="0" borderId="1" xfId="0" applyBorder="1" applyAlignment="1">
      <alignment horizontal="center" vertical="center"/>
    </xf>
    <xf numFmtId="0" fontId="0" fillId="0" borderId="0" xfId="0" applyAlignment="1">
      <alignment wrapText="1"/>
    </xf>
    <xf numFmtId="0" fontId="2" fillId="0" borderId="1" xfId="0" applyFont="1" applyBorder="1" applyAlignment="1">
      <alignment vertical="center" wrapText="1"/>
    </xf>
    <xf numFmtId="0" fontId="7" fillId="0" borderId="1" xfId="0" applyFont="1" applyBorder="1" applyAlignment="1">
      <alignment horizontal="right" vertical="center"/>
    </xf>
    <xf numFmtId="0" fontId="8" fillId="0" borderId="1" xfId="0" applyFont="1" applyBorder="1" applyAlignment="1">
      <alignment horizontal="right" vertical="center"/>
    </xf>
    <xf numFmtId="0" fontId="2" fillId="0" borderId="1" xfId="0" quotePrefix="1" applyFont="1" applyBorder="1" applyAlignment="1">
      <alignment horizontal="right" vertical="center"/>
    </xf>
    <xf numFmtId="0" fontId="4" fillId="0" borderId="1" xfId="0" applyFont="1" applyBorder="1" applyAlignment="1">
      <alignment horizontal="right" vertical="center" wrapText="1"/>
    </xf>
    <xf numFmtId="0" fontId="4" fillId="0" borderId="1" xfId="0" applyFont="1" applyBorder="1" applyAlignment="1">
      <alignment horizontal="center" vertical="center"/>
    </xf>
    <xf numFmtId="2" fontId="4" fillId="0" borderId="1" xfId="0" applyNumberFormat="1" applyFont="1" applyBorder="1" applyAlignment="1">
      <alignment horizontal="center" vertical="center" wrapText="1"/>
    </xf>
    <xf numFmtId="2" fontId="4" fillId="0" borderId="1" xfId="0" applyNumberFormat="1" applyFont="1" applyBorder="1" applyAlignment="1">
      <alignment horizontal="center" vertical="center" wrapText="1" shrinkToFit="1"/>
    </xf>
    <xf numFmtId="0" fontId="1" fillId="0" borderId="1" xfId="0" applyFont="1" applyBorder="1" applyAlignment="1">
      <alignment vertical="center" wrapText="1"/>
    </xf>
    <xf numFmtId="0" fontId="6" fillId="0" borderId="1" xfId="0" applyFont="1" applyBorder="1" applyAlignment="1">
      <alignment vertical="center" wrapText="1"/>
    </xf>
    <xf numFmtId="0" fontId="8" fillId="0" borderId="0" xfId="0" applyFont="1" applyAlignment="1">
      <alignment horizontal="center" vertical="center"/>
    </xf>
    <xf numFmtId="0" fontId="5" fillId="0" borderId="0" xfId="0" applyFont="1" applyAlignment="1">
      <alignment horizontal="center" vertical="center"/>
    </xf>
    <xf numFmtId="0" fontId="2" fillId="0" borderId="0" xfId="0" applyFont="1" applyAlignment="1">
      <alignment vertical="top" wrapText="1"/>
    </xf>
    <xf numFmtId="0" fontId="5" fillId="0" borderId="0" xfId="0" applyFont="1" applyAlignment="1">
      <alignment horizontal="center" vertical="center"/>
    </xf>
  </cellXfs>
  <cellStyles count="2">
    <cellStyle name="Bad 2" xfId="1" xr:uid="{53B9DF25-2D21-4186-8573-F3FE3F2D20FE}"/>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78715-C01E-43C5-B2AB-CC0215CD3393}">
  <dimension ref="A2:P32"/>
  <sheetViews>
    <sheetView tabSelected="1" zoomScale="70" zoomScaleNormal="70" workbookViewId="0">
      <selection activeCell="B8" sqref="B8:H8"/>
    </sheetView>
  </sheetViews>
  <sheetFormatPr defaultRowHeight="14.4" x14ac:dyDescent="0.3"/>
  <cols>
    <col min="1" max="1" width="19.5546875" customWidth="1"/>
    <col min="2" max="2" width="68.5546875" customWidth="1"/>
    <col min="3" max="3" width="31" style="14" customWidth="1"/>
    <col min="4" max="12" width="31" customWidth="1"/>
  </cols>
  <sheetData>
    <row r="2" spans="1:16" s="2" customFormat="1" x14ac:dyDescent="0.3">
      <c r="A2" s="1"/>
      <c r="B2" s="28" t="s">
        <v>51</v>
      </c>
      <c r="C2" s="28"/>
      <c r="D2" s="28"/>
      <c r="E2" s="28"/>
      <c r="F2" s="28"/>
      <c r="G2" s="28"/>
      <c r="H2" s="28"/>
      <c r="I2"/>
      <c r="J2"/>
      <c r="K2"/>
      <c r="L2"/>
      <c r="M2"/>
      <c r="N2"/>
      <c r="O2"/>
    </row>
    <row r="3" spans="1:16" s="2" customFormat="1" x14ac:dyDescent="0.3">
      <c r="A3" s="1"/>
      <c r="B3" s="28" t="s">
        <v>52</v>
      </c>
      <c r="C3" s="28"/>
      <c r="D3" s="28"/>
      <c r="E3" s="28"/>
      <c r="F3" s="28"/>
      <c r="G3" s="28"/>
      <c r="H3" s="28"/>
      <c r="I3"/>
      <c r="J3"/>
      <c r="K3"/>
      <c r="L3"/>
      <c r="M3"/>
      <c r="N3"/>
      <c r="O3"/>
    </row>
    <row r="4" spans="1:16" s="2" customFormat="1" x14ac:dyDescent="0.3">
      <c r="A4" s="1"/>
      <c r="B4" s="26"/>
      <c r="C4" s="26"/>
      <c r="D4" s="26"/>
      <c r="E4" s="26"/>
      <c r="F4" s="26"/>
      <c r="G4" s="26"/>
      <c r="H4" s="26"/>
      <c r="I4"/>
      <c r="J4"/>
      <c r="K4"/>
      <c r="L4"/>
      <c r="M4"/>
      <c r="N4"/>
      <c r="O4"/>
    </row>
    <row r="5" spans="1:16" s="2" customFormat="1" ht="44.25" customHeight="1" x14ac:dyDescent="0.3">
      <c r="A5" s="3">
        <v>1</v>
      </c>
      <c r="B5" s="27" t="s">
        <v>49</v>
      </c>
      <c r="C5" s="27"/>
      <c r="D5" s="27"/>
      <c r="E5" s="27"/>
      <c r="F5" s="27"/>
      <c r="G5" s="27"/>
      <c r="H5" s="27"/>
      <c r="I5"/>
      <c r="J5"/>
      <c r="K5"/>
      <c r="L5"/>
      <c r="M5"/>
      <c r="N5"/>
      <c r="O5"/>
    </row>
    <row r="6" spans="1:16" s="2" customFormat="1" ht="33.75" customHeight="1" x14ac:dyDescent="0.3">
      <c r="A6" s="3">
        <v>2</v>
      </c>
      <c r="B6" s="27" t="s">
        <v>12</v>
      </c>
      <c r="C6" s="27"/>
      <c r="D6" s="27"/>
      <c r="E6" s="27"/>
      <c r="F6" s="27"/>
      <c r="G6" s="27"/>
      <c r="H6" s="27"/>
      <c r="I6"/>
      <c r="J6"/>
      <c r="K6"/>
      <c r="L6"/>
      <c r="M6"/>
      <c r="N6"/>
      <c r="O6"/>
    </row>
    <row r="7" spans="1:16" s="2" customFormat="1" ht="24.75" customHeight="1" x14ac:dyDescent="0.3">
      <c r="A7" s="3">
        <v>3</v>
      </c>
      <c r="B7" s="27" t="s">
        <v>11</v>
      </c>
      <c r="C7" s="27"/>
      <c r="D7" s="27"/>
      <c r="E7" s="27"/>
      <c r="F7" s="27"/>
      <c r="G7" s="27"/>
      <c r="H7" s="27"/>
      <c r="I7"/>
      <c r="J7"/>
      <c r="K7"/>
      <c r="L7"/>
      <c r="M7"/>
      <c r="N7"/>
      <c r="O7"/>
    </row>
    <row r="8" spans="1:16" s="2" customFormat="1" ht="34.5" customHeight="1" x14ac:dyDescent="0.3">
      <c r="A8" s="3">
        <v>4</v>
      </c>
      <c r="B8" s="27" t="s">
        <v>10</v>
      </c>
      <c r="C8" s="27"/>
      <c r="D8" s="27"/>
      <c r="E8" s="27"/>
      <c r="F8" s="27"/>
      <c r="G8" s="27"/>
      <c r="H8" s="27"/>
      <c r="I8"/>
      <c r="J8"/>
      <c r="K8"/>
      <c r="L8"/>
      <c r="M8"/>
      <c r="N8"/>
      <c r="O8"/>
    </row>
    <row r="9" spans="1:16" s="2" customFormat="1" ht="32.25" customHeight="1" x14ac:dyDescent="0.3">
      <c r="A9" s="3">
        <v>5</v>
      </c>
      <c r="B9" s="27" t="s">
        <v>9</v>
      </c>
      <c r="C9" s="27"/>
      <c r="D9" s="27"/>
      <c r="E9" s="27"/>
      <c r="F9" s="27"/>
      <c r="G9" s="27"/>
      <c r="H9" s="27"/>
      <c r="I9"/>
      <c r="J9"/>
      <c r="K9"/>
      <c r="L9"/>
      <c r="M9"/>
      <c r="N9"/>
      <c r="O9"/>
    </row>
    <row r="10" spans="1:16" s="2" customFormat="1" ht="18.75" customHeight="1" x14ac:dyDescent="0.3">
      <c r="A10" s="3">
        <v>6</v>
      </c>
      <c r="B10" s="27" t="s">
        <v>8</v>
      </c>
      <c r="C10" s="27"/>
      <c r="D10" s="27"/>
      <c r="E10" s="27"/>
      <c r="F10" s="27"/>
      <c r="G10" s="27"/>
      <c r="H10" s="27"/>
      <c r="I10"/>
      <c r="J10"/>
      <c r="K10"/>
      <c r="L10"/>
      <c r="M10"/>
      <c r="N10"/>
      <c r="O10"/>
    </row>
    <row r="11" spans="1:16" s="2" customFormat="1" x14ac:dyDescent="0.3">
      <c r="A11" s="3">
        <v>7</v>
      </c>
      <c r="B11" s="27" t="s">
        <v>50</v>
      </c>
      <c r="C11" s="27"/>
      <c r="D11" s="27"/>
      <c r="E11" s="27"/>
      <c r="F11" s="27"/>
      <c r="G11" s="27"/>
      <c r="H11" s="27"/>
      <c r="I11"/>
      <c r="J11"/>
      <c r="K11"/>
      <c r="L11"/>
      <c r="M11"/>
      <c r="N11"/>
      <c r="O11"/>
    </row>
    <row r="12" spans="1:16" x14ac:dyDescent="0.3">
      <c r="B12" s="12"/>
    </row>
    <row r="14" spans="1:16" x14ac:dyDescent="0.3">
      <c r="A14" s="19" t="s">
        <v>0</v>
      </c>
      <c r="B14" s="20" t="s">
        <v>1</v>
      </c>
      <c r="C14" s="10" t="s">
        <v>2</v>
      </c>
      <c r="D14" s="10" t="s">
        <v>5</v>
      </c>
      <c r="E14" s="10" t="s">
        <v>3</v>
      </c>
      <c r="F14" s="21" t="s">
        <v>13</v>
      </c>
      <c r="G14" s="22" t="s">
        <v>42</v>
      </c>
      <c r="H14" s="22" t="s">
        <v>4</v>
      </c>
    </row>
    <row r="15" spans="1:16" ht="41.4" x14ac:dyDescent="0.3">
      <c r="A15" s="17">
        <v>1</v>
      </c>
      <c r="B15" s="8" t="s">
        <v>20</v>
      </c>
      <c r="C15" s="6"/>
      <c r="D15" s="13"/>
      <c r="E15" s="13"/>
      <c r="F15" s="13"/>
      <c r="G15" s="13"/>
      <c r="H15" s="13"/>
    </row>
    <row r="16" spans="1:16" s="2" customFormat="1" ht="57" x14ac:dyDescent="0.3">
      <c r="A16" s="18" t="s">
        <v>21</v>
      </c>
      <c r="B16" s="24" t="s">
        <v>37</v>
      </c>
      <c r="C16" s="6" t="s">
        <v>36</v>
      </c>
      <c r="D16" s="4" t="s">
        <v>19</v>
      </c>
      <c r="E16" s="4">
        <v>150</v>
      </c>
      <c r="F16" s="5"/>
      <c r="G16" s="5">
        <f t="shared" ref="G16:G29" si="0">E16*F16</f>
        <v>0</v>
      </c>
      <c r="H16" s="5">
        <f t="shared" ref="H16:H29" si="1">G16*1.21</f>
        <v>0</v>
      </c>
      <c r="I16"/>
      <c r="J16"/>
      <c r="K16"/>
      <c r="L16"/>
      <c r="M16"/>
      <c r="N16"/>
      <c r="O16"/>
      <c r="P16"/>
    </row>
    <row r="17" spans="1:15" s="2" customFormat="1" ht="27.6" x14ac:dyDescent="0.3">
      <c r="A17" s="18" t="s">
        <v>22</v>
      </c>
      <c r="B17" s="15" t="s">
        <v>38</v>
      </c>
      <c r="C17" s="6" t="s">
        <v>36</v>
      </c>
      <c r="D17" s="4" t="s">
        <v>6</v>
      </c>
      <c r="E17" s="4">
        <v>20</v>
      </c>
      <c r="F17" s="5"/>
      <c r="G17" s="5">
        <f t="shared" si="0"/>
        <v>0</v>
      </c>
      <c r="H17" s="5">
        <f t="shared" si="1"/>
        <v>0</v>
      </c>
      <c r="I17"/>
      <c r="J17"/>
      <c r="K17"/>
      <c r="L17"/>
      <c r="M17"/>
      <c r="N17"/>
      <c r="O17"/>
    </row>
    <row r="18" spans="1:15" s="2" customFormat="1" ht="27.6" x14ac:dyDescent="0.3">
      <c r="A18" s="18" t="s">
        <v>23</v>
      </c>
      <c r="B18" s="15" t="s">
        <v>40</v>
      </c>
      <c r="C18" s="6" t="s">
        <v>36</v>
      </c>
      <c r="D18" s="4" t="s">
        <v>6</v>
      </c>
      <c r="E18" s="4">
        <v>100</v>
      </c>
      <c r="F18" s="5"/>
      <c r="G18" s="5">
        <f t="shared" si="0"/>
        <v>0</v>
      </c>
      <c r="H18" s="5">
        <f t="shared" si="1"/>
        <v>0</v>
      </c>
      <c r="I18"/>
      <c r="J18"/>
      <c r="K18"/>
      <c r="L18"/>
      <c r="M18"/>
      <c r="N18"/>
      <c r="O18"/>
    </row>
    <row r="19" spans="1:15" s="2" customFormat="1" ht="27.6" x14ac:dyDescent="0.3">
      <c r="A19" s="18" t="s">
        <v>24</v>
      </c>
      <c r="B19" s="23" t="s">
        <v>15</v>
      </c>
      <c r="C19" s="7" t="s">
        <v>36</v>
      </c>
      <c r="D19" s="4" t="s">
        <v>7</v>
      </c>
      <c r="E19" s="4">
        <v>100</v>
      </c>
      <c r="F19" s="5"/>
      <c r="G19" s="5">
        <f t="shared" si="0"/>
        <v>0</v>
      </c>
      <c r="H19" s="5">
        <f t="shared" si="1"/>
        <v>0</v>
      </c>
      <c r="I19"/>
      <c r="J19"/>
      <c r="K19"/>
      <c r="L19"/>
      <c r="M19"/>
      <c r="N19"/>
      <c r="O19"/>
    </row>
    <row r="20" spans="1:15" s="2" customFormat="1" ht="27.6" x14ac:dyDescent="0.3">
      <c r="A20" s="18" t="s">
        <v>25</v>
      </c>
      <c r="B20" s="23" t="s">
        <v>41</v>
      </c>
      <c r="C20" s="7" t="s">
        <v>36</v>
      </c>
      <c r="D20" s="4" t="s">
        <v>7</v>
      </c>
      <c r="E20" s="4">
        <v>10</v>
      </c>
      <c r="F20" s="5"/>
      <c r="G20" s="5">
        <f t="shared" si="0"/>
        <v>0</v>
      </c>
      <c r="H20" s="5">
        <f t="shared" si="1"/>
        <v>0</v>
      </c>
      <c r="I20"/>
      <c r="J20"/>
      <c r="K20"/>
      <c r="L20"/>
      <c r="M20"/>
      <c r="N20"/>
      <c r="O20"/>
    </row>
    <row r="21" spans="1:15" s="2" customFormat="1" ht="41.4" x14ac:dyDescent="0.3">
      <c r="A21" s="18" t="s">
        <v>26</v>
      </c>
      <c r="B21" s="23" t="s">
        <v>43</v>
      </c>
      <c r="C21" s="7" t="s">
        <v>36</v>
      </c>
      <c r="D21" s="4" t="s">
        <v>39</v>
      </c>
      <c r="E21" s="4">
        <v>100</v>
      </c>
      <c r="F21" s="5"/>
      <c r="G21" s="5">
        <f t="shared" si="0"/>
        <v>0</v>
      </c>
      <c r="H21" s="5">
        <f t="shared" si="1"/>
        <v>0</v>
      </c>
      <c r="I21"/>
      <c r="J21"/>
      <c r="K21"/>
      <c r="L21"/>
      <c r="M21"/>
      <c r="N21"/>
      <c r="O21"/>
    </row>
    <row r="22" spans="1:15" s="2" customFormat="1" ht="41.4" x14ac:dyDescent="0.3">
      <c r="A22" s="18" t="s">
        <v>27</v>
      </c>
      <c r="B22" s="23" t="s">
        <v>44</v>
      </c>
      <c r="C22" s="7" t="s">
        <v>36</v>
      </c>
      <c r="D22" s="4" t="s">
        <v>39</v>
      </c>
      <c r="E22" s="4">
        <v>100</v>
      </c>
      <c r="F22" s="5"/>
      <c r="G22" s="5">
        <f t="shared" si="0"/>
        <v>0</v>
      </c>
      <c r="H22" s="5">
        <f t="shared" si="1"/>
        <v>0</v>
      </c>
      <c r="I22"/>
      <c r="J22"/>
      <c r="K22"/>
      <c r="L22"/>
      <c r="M22"/>
      <c r="N22"/>
      <c r="O22"/>
    </row>
    <row r="23" spans="1:15" s="2" customFormat="1" ht="41.4" x14ac:dyDescent="0.3">
      <c r="A23" s="18" t="s">
        <v>28</v>
      </c>
      <c r="B23" s="23" t="s">
        <v>45</v>
      </c>
      <c r="C23" s="7" t="s">
        <v>36</v>
      </c>
      <c r="D23" s="4" t="s">
        <v>39</v>
      </c>
      <c r="E23" s="4">
        <v>100</v>
      </c>
      <c r="F23" s="5"/>
      <c r="G23" s="5">
        <f t="shared" si="0"/>
        <v>0</v>
      </c>
      <c r="H23" s="5">
        <f t="shared" si="1"/>
        <v>0</v>
      </c>
      <c r="I23"/>
      <c r="J23"/>
      <c r="K23"/>
      <c r="L23"/>
      <c r="M23"/>
      <c r="N23"/>
      <c r="O23"/>
    </row>
    <row r="24" spans="1:15" s="2" customFormat="1" ht="41.4" x14ac:dyDescent="0.3">
      <c r="A24" s="18" t="s">
        <v>29</v>
      </c>
      <c r="B24" s="15" t="s">
        <v>46</v>
      </c>
      <c r="C24" s="7" t="s">
        <v>36</v>
      </c>
      <c r="D24" s="4" t="s">
        <v>39</v>
      </c>
      <c r="E24" s="4">
        <v>100</v>
      </c>
      <c r="F24" s="5"/>
      <c r="G24" s="5">
        <f t="shared" si="0"/>
        <v>0</v>
      </c>
      <c r="H24" s="5">
        <f t="shared" si="1"/>
        <v>0</v>
      </c>
      <c r="I24"/>
      <c r="J24"/>
      <c r="K24"/>
      <c r="L24"/>
      <c r="M24"/>
      <c r="N24"/>
      <c r="O24"/>
    </row>
    <row r="25" spans="1:15" s="2" customFormat="1" ht="27.6" x14ac:dyDescent="0.3">
      <c r="A25" s="18" t="s">
        <v>30</v>
      </c>
      <c r="B25" s="15" t="s">
        <v>47</v>
      </c>
      <c r="C25" s="7" t="s">
        <v>36</v>
      </c>
      <c r="D25" s="4" t="s">
        <v>39</v>
      </c>
      <c r="E25" s="4">
        <v>100</v>
      </c>
      <c r="F25" s="5"/>
      <c r="G25" s="5">
        <f t="shared" si="0"/>
        <v>0</v>
      </c>
      <c r="H25" s="5">
        <f t="shared" si="1"/>
        <v>0</v>
      </c>
      <c r="I25"/>
      <c r="J25"/>
      <c r="K25"/>
      <c r="L25"/>
      <c r="M25"/>
      <c r="N25"/>
      <c r="O25"/>
    </row>
    <row r="26" spans="1:15" s="2" customFormat="1" ht="41.4" x14ac:dyDescent="0.3">
      <c r="A26" s="18" t="s">
        <v>31</v>
      </c>
      <c r="B26" s="15" t="s">
        <v>48</v>
      </c>
      <c r="C26" s="7" t="s">
        <v>36</v>
      </c>
      <c r="D26" s="4" t="s">
        <v>39</v>
      </c>
      <c r="E26" s="4">
        <v>100</v>
      </c>
      <c r="F26" s="5"/>
      <c r="G26" s="5">
        <f t="shared" si="0"/>
        <v>0</v>
      </c>
      <c r="H26" s="5">
        <f t="shared" si="1"/>
        <v>0</v>
      </c>
      <c r="I26"/>
      <c r="J26"/>
      <c r="K26"/>
      <c r="L26"/>
      <c r="M26"/>
      <c r="N26"/>
      <c r="O26"/>
    </row>
    <row r="27" spans="1:15" s="2" customFormat="1" ht="27.6" x14ac:dyDescent="0.3">
      <c r="A27" s="18" t="s">
        <v>32</v>
      </c>
      <c r="B27" s="15" t="s">
        <v>14</v>
      </c>
      <c r="C27" s="7" t="s">
        <v>36</v>
      </c>
      <c r="D27" s="4" t="s">
        <v>7</v>
      </c>
      <c r="E27" s="4">
        <v>5</v>
      </c>
      <c r="F27" s="5"/>
      <c r="G27" s="5">
        <f t="shared" si="0"/>
        <v>0</v>
      </c>
      <c r="H27" s="5">
        <f t="shared" si="1"/>
        <v>0</v>
      </c>
      <c r="I27"/>
      <c r="J27"/>
      <c r="K27"/>
      <c r="L27"/>
      <c r="M27"/>
      <c r="N27"/>
      <c r="O27"/>
    </row>
    <row r="28" spans="1:15" s="2" customFormat="1" ht="27.6" x14ac:dyDescent="0.3">
      <c r="A28" s="18" t="s">
        <v>33</v>
      </c>
      <c r="B28" s="23" t="s">
        <v>18</v>
      </c>
      <c r="C28" s="7" t="s">
        <v>36</v>
      </c>
      <c r="D28" s="4" t="s">
        <v>7</v>
      </c>
      <c r="E28" s="4">
        <v>500</v>
      </c>
      <c r="F28" s="5"/>
      <c r="G28" s="5">
        <f t="shared" si="0"/>
        <v>0</v>
      </c>
      <c r="H28" s="5">
        <f t="shared" si="1"/>
        <v>0</v>
      </c>
      <c r="I28"/>
      <c r="J28"/>
      <c r="K28"/>
      <c r="L28"/>
      <c r="M28"/>
      <c r="N28"/>
      <c r="O28"/>
    </row>
    <row r="29" spans="1:15" s="2" customFormat="1" ht="27.6" x14ac:dyDescent="0.3">
      <c r="A29" s="18" t="s">
        <v>34</v>
      </c>
      <c r="B29" s="23" t="s">
        <v>16</v>
      </c>
      <c r="C29" s="7" t="s">
        <v>36</v>
      </c>
      <c r="D29" s="4" t="s">
        <v>17</v>
      </c>
      <c r="E29" s="4">
        <v>100</v>
      </c>
      <c r="F29" s="5"/>
      <c r="G29" s="5">
        <f t="shared" si="0"/>
        <v>0</v>
      </c>
      <c r="H29" s="5">
        <f t="shared" si="1"/>
        <v>0</v>
      </c>
      <c r="I29"/>
      <c r="J29"/>
      <c r="K29"/>
      <c r="L29"/>
      <c r="M29"/>
      <c r="N29"/>
      <c r="O29"/>
    </row>
    <row r="30" spans="1:15" s="2" customFormat="1" x14ac:dyDescent="0.3">
      <c r="A30" s="18"/>
      <c r="B30" s="6"/>
      <c r="C30" s="7"/>
      <c r="D30" s="4"/>
      <c r="E30" s="4"/>
      <c r="F30" s="16" t="s">
        <v>35</v>
      </c>
      <c r="G30" s="9">
        <f>SUM(G16:G29)</f>
        <v>0</v>
      </c>
      <c r="H30" s="9">
        <f>SUM(H16:H29)</f>
        <v>0</v>
      </c>
      <c r="I30"/>
      <c r="J30"/>
      <c r="K30"/>
      <c r="L30"/>
      <c r="M30"/>
      <c r="N30"/>
      <c r="O30"/>
    </row>
    <row r="32" spans="1:15" x14ac:dyDescent="0.3">
      <c r="F32" s="11"/>
      <c r="G32" s="25"/>
      <c r="H32" s="25"/>
    </row>
  </sheetData>
  <mergeCells count="9">
    <mergeCell ref="B10:H10"/>
    <mergeCell ref="B11:H11"/>
    <mergeCell ref="B2:H2"/>
    <mergeCell ref="B5:H5"/>
    <mergeCell ref="B6:H6"/>
    <mergeCell ref="B7:H7"/>
    <mergeCell ref="B8:H8"/>
    <mergeCell ref="B9:H9"/>
    <mergeCell ref="B3:H3"/>
  </mergeCells>
  <phoneticPr fontId="3" type="noConversion"/>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F337A1945F94545AC452461316391B1" ma:contentTypeVersion="14" ma:contentTypeDescription="Create a new document." ma:contentTypeScope="" ma:versionID="62613b8c381659f4e523efbe115032b7">
  <xsd:schema xmlns:xsd="http://www.w3.org/2001/XMLSchema" xmlns:xs="http://www.w3.org/2001/XMLSchema" xmlns:p="http://schemas.microsoft.com/office/2006/metadata/properties" xmlns:ns3="ae3425ee-9f4a-4555-9e15-f0e0af7fc2d8" xmlns:ns4="d5db1026-e5b3-47cb-9b09-bb32cd81fefb" targetNamespace="http://schemas.microsoft.com/office/2006/metadata/properties" ma:root="true" ma:fieldsID="c5f7ef65a11cd18b38b6ee728d57828c" ns3:_="" ns4:_="">
    <xsd:import namespace="ae3425ee-9f4a-4555-9e15-f0e0af7fc2d8"/>
    <xsd:import namespace="d5db1026-e5b3-47cb-9b09-bb32cd81fefb"/>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SearchProperties" minOccurs="0"/>
                <xsd:element ref="ns3:MediaServiceDateTaken" minOccurs="0"/>
                <xsd:element ref="ns3:MediaServiceSystemTags" minOccurs="0"/>
                <xsd:element ref="ns3:MediaServiceOCR"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3425ee-9f4a-4555-9e15-f0e0af7fc2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5db1026-e5b3-47cb-9b09-bb32cd81fef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ae3425ee-9f4a-4555-9e15-f0e0af7fc2d8" xsi:nil="true"/>
  </documentManagement>
</p:properties>
</file>

<file path=customXml/itemProps1.xml><?xml version="1.0" encoding="utf-8"?>
<ds:datastoreItem xmlns:ds="http://schemas.openxmlformats.org/officeDocument/2006/customXml" ds:itemID="{7C066223-5863-449A-8CCD-5B76E2095148}">
  <ds:schemaRefs>
    <ds:schemaRef ds:uri="http://schemas.microsoft.com/sharepoint/v3/contenttype/forms"/>
  </ds:schemaRefs>
</ds:datastoreItem>
</file>

<file path=customXml/itemProps2.xml><?xml version="1.0" encoding="utf-8"?>
<ds:datastoreItem xmlns:ds="http://schemas.openxmlformats.org/officeDocument/2006/customXml" ds:itemID="{E9DBC513-B090-4106-B193-F0577A0DF1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3425ee-9f4a-4555-9e15-f0e0af7fc2d8"/>
    <ds:schemaRef ds:uri="d5db1026-e5b3-47cb-9b09-bb32cd81fe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DD3DC12-BC57-40F1-89DF-06BFD80EE1D6}">
  <ds:schemaRefs>
    <ds:schemaRef ds:uri="http://purl.org/dc/dcmitype/"/>
    <ds:schemaRef ds:uri="http://purl.org/dc/terms/"/>
    <ds:schemaRef ds:uri="ae3425ee-9f4a-4555-9e15-f0e0af7fc2d8"/>
    <ds:schemaRef ds:uri="http://purl.org/dc/elements/1.1/"/>
    <ds:schemaRef ds:uri="http://schemas.microsoft.com/office/2006/metadata/properties"/>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 ds:uri="d5db1026-e5b3-47cb-9b09-bb32cd81fef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Specifikacija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Mantas Minkauskas</dc:creator>
  <cp:lastModifiedBy>Rasa Stackevičienė</cp:lastModifiedBy>
  <dcterms:created xsi:type="dcterms:W3CDTF">2015-06-05T18:17:20Z</dcterms:created>
  <dcterms:modified xsi:type="dcterms:W3CDTF">2026-02-23T07:37:13Z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0x010100FF337A1945F94545AC452461316391B1</vt:lpwstr>
  </property>
</Properties>
</file>