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9226"/>
  <workbookPr defaultThemeVersion="166925"/>
  <mc:AlternateContent xmlns:mc="http://schemas.openxmlformats.org/markup-compatibility/2006">
    <mc:Choice Requires="x15">
      <x15ac:absPath xmlns:x15ac="http://schemas.microsoft.com/office/spreadsheetml/2010/11/ac" url="C:\Users\Ausra\Desktop\sutartys\"/>
    </mc:Choice>
  </mc:AlternateContent>
  <xr:revisionPtr revIDLastSave="0" documentId="10_ncr:8100000_{22162B24-E56B-499B-8E7D-F267180AEE50}" xr6:coauthVersionLast="32" xr6:coauthVersionMax="32" xr10:uidLastSave="{00000000-0000-0000-0000-000000000000}"/>
  <bookViews>
    <workbookView xWindow="0" yWindow="0" windowWidth="28800" windowHeight="12225" xr2:uid="{00000000-000D-0000-FFFF-FFFF00000000}"/>
  </bookViews>
  <sheets>
    <sheet name="Sheet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20" i="1" l="1"/>
  <c r="H21" i="1"/>
  <c r="H22" i="1"/>
  <c r="H23" i="1"/>
  <c r="H24" i="1"/>
  <c r="H25" i="1"/>
  <c r="H26" i="1"/>
  <c r="H27" i="1"/>
  <c r="H28" i="1"/>
  <c r="H29" i="1"/>
  <c r="H30" i="1"/>
  <c r="H40" i="1"/>
  <c r="H55" i="1"/>
  <c r="H56" i="1"/>
  <c r="H57" i="1"/>
  <c r="H58" i="1"/>
  <c r="H59" i="1"/>
  <c r="H60" i="1"/>
  <c r="H61" i="1"/>
  <c r="H62" i="1"/>
  <c r="H73" i="1"/>
  <c r="H87" i="1"/>
  <c r="H99" i="1"/>
  <c r="H109" i="1"/>
  <c r="H120" i="1"/>
  <c r="H131" i="1"/>
  <c r="H132" i="1"/>
  <c r="H133" i="1"/>
  <c r="H134" i="1"/>
  <c r="H135" i="1"/>
  <c r="H136" i="1"/>
  <c r="H137" i="1"/>
  <c r="H138" i="1"/>
  <c r="H139" i="1"/>
  <c r="H140" i="1"/>
  <c r="H141" i="1"/>
  <c r="H142" i="1"/>
  <c r="H143" i="1"/>
  <c r="H144" i="1"/>
  <c r="H145" i="1"/>
  <c r="H146" i="1"/>
  <c r="H147" i="1"/>
  <c r="H154" i="1"/>
  <c r="H159" i="1"/>
  <c r="H162" i="1"/>
  <c r="H170" i="1"/>
  <c r="H179" i="1"/>
  <c r="H180" i="1"/>
  <c r="H181" i="1"/>
  <c r="H182" i="1"/>
  <c r="H183" i="1"/>
  <c r="H184" i="1"/>
  <c r="H185" i="1"/>
  <c r="H186" i="1"/>
  <c r="H187" i="1"/>
  <c r="H188" i="1"/>
  <c r="H189" i="1"/>
  <c r="H190" i="1"/>
  <c r="H191" i="1"/>
  <c r="H192" i="1"/>
  <c r="H193" i="1"/>
  <c r="H194" i="1"/>
  <c r="H195" i="1"/>
  <c r="H196" i="1"/>
  <c r="H197" i="1"/>
  <c r="H198" i="1"/>
  <c r="H207" i="1"/>
  <c r="H216" i="1"/>
  <c r="H217" i="1"/>
  <c r="H218" i="1"/>
  <c r="H219" i="1"/>
  <c r="H220" i="1"/>
  <c r="H221" i="1"/>
  <c r="H226" i="1"/>
  <c r="H227" i="1"/>
  <c r="H228" i="1"/>
  <c r="H229" i="1"/>
  <c r="H230" i="1"/>
  <c r="H231" i="1"/>
  <c r="H232" i="1"/>
  <c r="H233" i="1"/>
  <c r="H234" i="1"/>
  <c r="H240" i="1"/>
  <c r="H246" i="1"/>
  <c r="H252" i="1"/>
  <c r="H259" i="1"/>
  <c r="H260" i="1"/>
  <c r="H261" i="1"/>
  <c r="H262" i="1"/>
  <c r="H263" i="1"/>
  <c r="H264" i="1"/>
  <c r="H265" i="1"/>
  <c r="H266" i="1"/>
  <c r="H267" i="1"/>
  <c r="H268" i="1"/>
  <c r="H269" i="1"/>
  <c r="H270" i="1"/>
  <c r="H271" i="1"/>
  <c r="H272" i="1"/>
  <c r="H273" i="1"/>
  <c r="H274" i="1"/>
  <c r="H275" i="1"/>
  <c r="H276" i="1"/>
  <c r="H277" i="1"/>
  <c r="H278" i="1"/>
  <c r="H279" i="1"/>
  <c r="H280" i="1"/>
  <c r="H281" i="1"/>
  <c r="H282" i="1"/>
  <c r="H283" i="1"/>
  <c r="H284" i="1"/>
  <c r="H285" i="1"/>
  <c r="H286" i="1"/>
  <c r="H287" i="1"/>
  <c r="H288" i="1"/>
  <c r="H289" i="1"/>
  <c r="H290" i="1"/>
  <c r="H291" i="1"/>
  <c r="H292" i="1"/>
  <c r="H293" i="1"/>
  <c r="H294" i="1"/>
  <c r="H295" i="1"/>
  <c r="H296" i="1"/>
  <c r="H297" i="1"/>
  <c r="H298" i="1"/>
  <c r="H299" i="1"/>
  <c r="H300" i="1"/>
  <c r="H301" i="1"/>
  <c r="H302" i="1"/>
  <c r="H303" i="1"/>
  <c r="H304" i="1"/>
  <c r="H305" i="1"/>
  <c r="H306" i="1"/>
  <c r="H307" i="1"/>
  <c r="H308" i="1"/>
  <c r="H309" i="1"/>
  <c r="H310" i="1"/>
  <c r="H311" i="1"/>
  <c r="H312" i="1"/>
  <c r="H313" i="1"/>
  <c r="H314" i="1"/>
  <c r="H315" i="1"/>
  <c r="H316" i="1"/>
  <c r="H317" i="1"/>
  <c r="H318" i="1"/>
  <c r="H319" i="1"/>
  <c r="H320" i="1"/>
  <c r="H321" i="1"/>
  <c r="H322" i="1"/>
  <c r="H323" i="1"/>
  <c r="H324" i="1"/>
  <c r="H325" i="1"/>
  <c r="H326" i="1"/>
  <c r="H327" i="1"/>
  <c r="H328" i="1"/>
  <c r="H329" i="1"/>
  <c r="H330" i="1"/>
  <c r="H331" i="1"/>
  <c r="H332" i="1"/>
  <c r="H333" i="1"/>
  <c r="H334" i="1"/>
  <c r="H335" i="1"/>
  <c r="H336" i="1"/>
  <c r="H337" i="1"/>
  <c r="H338" i="1"/>
  <c r="H339" i="1"/>
  <c r="H340" i="1"/>
  <c r="H341" i="1"/>
  <c r="H342" i="1"/>
  <c r="H343" i="1"/>
  <c r="H344" i="1"/>
  <c r="H161" i="1" l="1"/>
  <c r="H8" i="1"/>
</calcChain>
</file>

<file path=xl/sharedStrings.xml><?xml version="1.0" encoding="utf-8"?>
<sst xmlns="http://schemas.openxmlformats.org/spreadsheetml/2006/main" count="415" uniqueCount="321">
  <si>
    <t>Atviro konkuro</t>
  </si>
  <si>
    <t>2 priedas</t>
  </si>
  <si>
    <t>Perkamų medicininių priemonių intervencinei radiologijai sąrašas (2 dalis)</t>
  </si>
  <si>
    <t>Eil. Nr.</t>
  </si>
  <si>
    <t>Priemonės specifikacijos</t>
  </si>
  <si>
    <t>Poreikis
metams (iki vnt.)</t>
  </si>
  <si>
    <t>Mato vnt.</t>
  </si>
  <si>
    <t>Siūlomo parametro atitikimas, konkreti parametro reikšmė ir atitikimo patvirtinimas (psl. pasiūlyme, puslapyje pabraukiant kiekvienos pozicijos kiekvieną atitikimą, nurodant pozicijos numerį pagal prašomas specifikacijas)</t>
  </si>
  <si>
    <t>PVM tarifas %</t>
  </si>
  <si>
    <t>Mato vnt. kaina EUR su PVM</t>
  </si>
  <si>
    <t>Viso kaina EUR su PVM</t>
  </si>
  <si>
    <t>Vainikinių širdies kraujagyslių stentai, išskiriantys vaistus (citostatikus)</t>
  </si>
  <si>
    <t>rink.</t>
  </si>
  <si>
    <t>Stentas pagamintas iš kobalto-chromo lydinio</t>
  </si>
  <si>
    <t>Stento sienelės storis: iki 0,0028"</t>
  </si>
  <si>
    <t>Stentas padengtas biodegraduojančiu polimeriniu matriksu (PLGA)</t>
  </si>
  <si>
    <t xml:space="preserve">Stento polimerinis matriksas išskiria citostatinius medikamentą (sirolimą) </t>
  </si>
  <si>
    <t>Vaistų išskyrimo laikas: iki 4 mėnesių</t>
  </si>
  <si>
    <t>Stento diametras įvairus: nuo 2,25mm iki 4,00mm (0,25mm žingsnis)</t>
  </si>
  <si>
    <t>Stento ilgis įvairus: nuo 8mm iki 48mm</t>
  </si>
  <si>
    <t>Sumontuotas ant balionėlio su dviem rentgenokontrastinėmis žymėmis</t>
  </si>
  <si>
    <t>Baliono išplėtimo slėgis: nominalus 8atm., plyšimo (RBP) iki 19atm.</t>
  </si>
  <si>
    <t>Naudojama viela-pravedėjas: 0,014"</t>
  </si>
  <si>
    <t>Sistemos darbinis ilgis: 138cm</t>
  </si>
  <si>
    <t>Vainikinių širdies kraujagyslių stentai, dengti medžiaga ("stent-graft")</t>
  </si>
  <si>
    <t>Stento struktūra: dviguba - tarp dviejų stentų mikroporinės tamprios viena kryptimi medžiagos PTFE sluoksnis</t>
  </si>
  <si>
    <t>Stento diametras įvairus: nuo 3mm</t>
  </si>
  <si>
    <t>Stento ilgis įvairus: nuo 9mm iki 26mm</t>
  </si>
  <si>
    <t>Suderinamas su nukreipiančiu kateteriu (vidinis diametras): nuo 0,068" (iki 4mm stento); nuo 0,074" (virš 4,5mm stento)</t>
  </si>
  <si>
    <t>Praėjimo skersmuo: 0,059" (1,5mm) (iki 4mm stento); 0,063" (1,6mm) (virš 4,5mm stento)</t>
  </si>
  <si>
    <t>Sistemos distalinis skersmuo: 2,7F (iki 4mm stento); 3,0F (virš 4,5mm stento)</t>
  </si>
  <si>
    <t>Sistemos darbinis ilgis: ilga sistema (140cm-155cm)</t>
  </si>
  <si>
    <t>Vainikinių širdies kraujagyslių CoCr stentai, užmauti ant baliono</t>
  </si>
  <si>
    <t>Stentas pagamintas iš kobalto-chromo lydinio L605, MRT saugus</t>
  </si>
  <si>
    <t>Stento sienelės storis: iki 0,0032"</t>
  </si>
  <si>
    <t>Sistema Rx naudojama su .014" viela-pravedėju, darbinis ilgis: ne mažiau 140cm</t>
  </si>
  <si>
    <t>Stento diametras įvairus: nuo 2,00mm iki 4,50mm (žingsnis kas 0,25mm)</t>
  </si>
  <si>
    <t>Stento ilgis įvairus: nuo 8mm iki 40mm</t>
  </si>
  <si>
    <t>Suderinamas su nukreipiančiu kateteriu: iki 0,056" (5F)</t>
  </si>
  <si>
    <t>Sistemos profilis: žemas (proksimalinė dalis iki 1,8F; distalinė dalis su balionu ir stentu iki 2,5F)</t>
  </si>
  <si>
    <t>Baliono išplėtimo slėgis: nominalus iki 8atm., plyšimo (RBP) 18atm.</t>
  </si>
  <si>
    <t>Vainikinių širdies kraujagyslių praplėtimo balionas OTW</t>
  </si>
  <si>
    <t>vnt.</t>
  </si>
  <si>
    <t>Baliono sienelė pagaminta iš dviejų sluoksnių, dėl ko greitai pripildomas/ištuštinamas, gerai priglunda prie kraujagyslės sienelės</t>
  </si>
  <si>
    <t>Baliono pailgėjimas plečiant: iki 3mm</t>
  </si>
  <si>
    <t>Rentgenokontrastinės žymės: dvi, lanksčios</t>
  </si>
  <si>
    <t>Praėjimo skersmuo: iki 0,024" (0,61mm) (3mm skersmens balionui)</t>
  </si>
  <si>
    <t>Išorinio paviršiaus padengimas: hidrofilinė medžiaga</t>
  </si>
  <si>
    <t>Baliono ilgis: nuo 8mm iki 30mm</t>
  </si>
  <si>
    <t>Baliono diametras: nuo 1,5mm iki 4mm</t>
  </si>
  <si>
    <t>Baliono išplėtimo slėgis: nominalus iki 8atm., plyšimo (RBP) 14atm.</t>
  </si>
  <si>
    <t>Suderinamas su nukreipiančiu kateteriu: iki 0,056" (5F) - visiems ilgiams ir diametrams</t>
  </si>
  <si>
    <t>Baliono distalinis profilis: iki 2,5F (iki 4mm skersmens balionams)</t>
  </si>
  <si>
    <t>Baliono kateterio proksimalinis profilis: iki 2,3F</t>
  </si>
  <si>
    <t>Darbinis sistemos ilgis: iki 145cm</t>
  </si>
  <si>
    <t>Naudojama viela pravedėjas: iki 0,014"</t>
  </si>
  <si>
    <t>Sistemos dizainas: visa baliono sistema maunama ant vielos ("OTW - over-the-wire")</t>
  </si>
  <si>
    <t>Periferinių kraujagyslių stentai, dengti medžiaga ("stent-graft")</t>
  </si>
  <si>
    <t>Stentas pagamintas iš plieno</t>
  </si>
  <si>
    <t>Stento diametras įvairus:
standartiniai (prasiplečia nuo 4mm iki 9mm); dideli (prasiplečia nuo 6mm iki 12mm)</t>
  </si>
  <si>
    <t>Stento ilgis įvairus: nuo 12mm iki 58mm (praplėtus: nuo 8,9mm iki 56,5)</t>
  </si>
  <si>
    <t>Suderinimas su nukreipiančiu kateteriu: dviem dydžiais didesnis už PTA kateterio</t>
  </si>
  <si>
    <t>Laisvas, montuojamas ant pasirinkto balioninio PTA kateterio</t>
  </si>
  <si>
    <t>Periferiniai BMS stentai, užmauti ant baliono Rx 0,014"</t>
  </si>
  <si>
    <t>Stento akučių dizainas: uždaros</t>
  </si>
  <si>
    <t>Stento (baliono) diametras įvairus: nuo 4mm</t>
  </si>
  <si>
    <t>Stento ilgis įvairus: nuo 10mm</t>
  </si>
  <si>
    <t>Suderinamas su introdiuseriu:
   4F (iki 4,5mm balionams), 5F (iki 6,5mm balionams), 6F (7mm balionams)</t>
  </si>
  <si>
    <t>Suderinamas su nukreipiančiu kateteriu:
   nuo 0,070" (iki 6,5mm balionams), nuo 0,078" (7mm balionams)</t>
  </si>
  <si>
    <t>Sumontuotas ant balionėlio</t>
  </si>
  <si>
    <t>Sistemos dizainas: greitas pakeitimas ("rapid exchange - Rx - system")</t>
  </si>
  <si>
    <t>Sistemos darbinis ilgis: vidutinio ilgio sistemos (75-80cm); ilgos sistemos (100-142cm)</t>
  </si>
  <si>
    <t>Periferiniai CoCr stentai, užmauti ant baliono Rx 0,014" inkstų arterijoms, dengti anglimi</t>
  </si>
  <si>
    <t>Stentai skirti inkstų arterijoms</t>
  </si>
  <si>
    <t>Stentas pagamintas iš plieno su platinos žymekliais galuose</t>
  </si>
  <si>
    <t>Stentas padengtas grynas anglimi</t>
  </si>
  <si>
    <t>Stento sutrumpėjimas išplečiant: 0,0%</t>
  </si>
  <si>
    <t>Stento akučių dizainas: uždaros, smulkesnės proksimalinėje dalyje (radialinė jėga) ir stambesnės distalinėje dalyje (lankstesnis galas)</t>
  </si>
  <si>
    <t>Stento (baliono) diametras įvairus: 5mm, 6mm, 7mm</t>
  </si>
  <si>
    <t>Stento ilgis įvairus: 12mm, 17mm</t>
  </si>
  <si>
    <t>Baliono plyšimo slėgis (RBP): 19atm.</t>
  </si>
  <si>
    <t>Naudojama viela-pravedėjas: 0,018"</t>
  </si>
  <si>
    <t>Suderinamas su įvedėju: 5F</t>
  </si>
  <si>
    <t>Sistemos darbinis ilgis: vidutinio ilgio sistemos (75cm); ilgos sistemos (150cm)</t>
  </si>
  <si>
    <t>Periferiniai CoCr stentai, užmauti ant baliono Rx 0,014" inkstų arterijoms</t>
  </si>
  <si>
    <t>Stentas pagamintas iš kobalto-chromo lydinio, MRT saugus</t>
  </si>
  <si>
    <t>Stento (baliono) diametras įvairus: 5mm; 6mm; 7mm</t>
  </si>
  <si>
    <t>Stento ilgis įvairus: nuo 8mm iki 25mm</t>
  </si>
  <si>
    <t>Baliono išplėtimo slėgis: nominalus iki 8atm., plyšimo (RBP) 12atm.</t>
  </si>
  <si>
    <t>Suderinamas su nukreipiančiu kateteriu: 6F (.0,66"-.071" ID)</t>
  </si>
  <si>
    <t>Sistemos darbinis ilgis: 140cm</t>
  </si>
  <si>
    <t>Periferiniai stentai, užmauti ant baliono OTW</t>
  </si>
  <si>
    <t>Stentas pagamintas iš plieno BMS arba CoCr lydinio</t>
  </si>
  <si>
    <t>Stento (baliono) diametras įvairus: nuo 3mm</t>
  </si>
  <si>
    <t>Naudojama viela-pravedėjas: .018"; .035"</t>
  </si>
  <si>
    <t>Balioninio kateterio išorė padengta slydimą gerinančia medžiaga</t>
  </si>
  <si>
    <t>Sistemos darbinis ilgis: įvairaus ilgio</t>
  </si>
  <si>
    <t>Periferiniai CoCr stentai, užmauti ant baliono OTW 0,018"</t>
  </si>
  <si>
    <t>Suderinamas su introdiuseriu: 5F</t>
  </si>
  <si>
    <t>Suderinamas su nukreipiančiu kateteriu: nuo 0,070"</t>
  </si>
  <si>
    <t>Sistemos darbinis ilgis: vidutinio ilgio sistemos (75-80cm); ilgos sistemos (100-135cm)</t>
  </si>
  <si>
    <t>Periferiniai savaime išsiplečiantys nitinolio stentai</t>
  </si>
  <si>
    <t>Stentas skirtas: paviršinėms šlaunies arterijoms, klubinėms arterijoms</t>
  </si>
  <si>
    <t>Stentas pagamintas iš nikelio-titano lydinio</t>
  </si>
  <si>
    <t>Stento (išskleisto) diametras įvairus: nuo 4mm iki 14mm</t>
  </si>
  <si>
    <t>Stento ilgis įvairus: nuo 15mm iki 150mm</t>
  </si>
  <si>
    <t>Suderinamas su introdiuseriu: 6F (4-10mm stentai); 7F (6-10mm stentai); 8F (12-14mm stentai)</t>
  </si>
  <si>
    <t>Naudojama viela-pravedėjas: .018" (4-5mm stentai); .035" (4-14mm stentai)</t>
  </si>
  <si>
    <t>Sistemos dizainas: visa sistema maunama ant vielos ("OTW - over-the-wire")</t>
  </si>
  <si>
    <t>Stento atskyrimo sistema: galimybė rinktis iš dviejų sistemų, įgalinančių atskirti stentą viena ranka</t>
  </si>
  <si>
    <t>Sistemos darbinis ilgis įvairus: 80cm; 135cm; 165cm</t>
  </si>
  <si>
    <t>Mikrosferos chemoembolizacijai</t>
  </si>
  <si>
    <t>Mikrosferos pagamintos iš PEG, gerai absorbuojančio chemoterapinius preparatus (doksirubiciną; irinotekaną), lėtai išskiriantis juos organizme</t>
  </si>
  <si>
    <t>Mikrosferos taisyklingai apvalios formos</t>
  </si>
  <si>
    <t>Nelimpančios prie kateterio sienelių bei tarpusavyje</t>
  </si>
  <si>
    <t>Elastingos, atsparios suspaudimui, neįtrūksta stumiant pro mažesnio diametro kateterį</t>
  </si>
  <si>
    <t>Po deformacijos greitai ir pilnai atsistato į pradinę formą</t>
  </si>
  <si>
    <t>Įvairūs dydžiai: 100µm, 200µm, 400µm</t>
  </si>
  <si>
    <t xml:space="preserve">Kiekvieno dydžio dalelės ir visa pakuotė žymima atskira spalva, skirtingose pakuotėse (spalvinis kodavimas) </t>
  </si>
  <si>
    <t>Mikrosferos paruoštos naudojimui steriliame švirkšte, 2ml</t>
  </si>
  <si>
    <t>Mikrosferos chemoembolizacijai pilnos biodegradacijos</t>
  </si>
  <si>
    <t>Mikrosferos pagamintos iš biodegraduojančios per 1,5val. medžiagos, gerai absorbuojančio chemoterapinius preparatus</t>
  </si>
  <si>
    <t>Elastingos, atsparios suspaudimui</t>
  </si>
  <si>
    <t>Dydis: 50µm</t>
  </si>
  <si>
    <t>Mikrosferos sterilios, flakone, 450mg/7,5ml</t>
  </si>
  <si>
    <t>Spiralės periferinėms embolizacijoms, laisvos</t>
  </si>
  <si>
    <t>MRI suderinamumas (ne feromagnetiškos, galimybė naudoti su 1,5T MR skaneriais)</t>
  </si>
  <si>
    <t>įvairus spiralių vielos diametras: .018"; .035"</t>
  </si>
  <si>
    <t>įvairios formos: pastovios; kintamos - kūgio</t>
  </si>
  <si>
    <t>įvairaus ilgio: nuo 0,5cm iki 20cm</t>
  </si>
  <si>
    <t>įvairaus diametro: nuo 1mm iki 25mm</t>
  </si>
  <si>
    <t>Spiralės periferinėms embolizacijoms, su pravedėju, atjungiamos (rinkinys su atjungėju)</t>
  </si>
  <si>
    <t>15.1</t>
  </si>
  <si>
    <t>Spiralės periferinėms embolizacijoms, su pravedėju, atjungiamos</t>
  </si>
  <si>
    <t>gali būti pilnai išskleistos, o po to pilnai sutraukiamos</t>
  </si>
  <si>
    <t>profilis: .035", su mikroplaukeliais geresnei trombogenezei</t>
  </si>
  <si>
    <t>įvairaus diametro: 6mm iki 20mm</t>
  </si>
  <si>
    <t>įvairaus ilgio: nuo 7 iki 14cm</t>
  </si>
  <si>
    <t>15.2</t>
  </si>
  <si>
    <t>Spiralių periferinėms embolizacijoms atjungėjas</t>
  </si>
  <si>
    <t>sterilus, supakuotas po 1vnt. atskirai nuo spiralių</t>
  </si>
  <si>
    <t>Viso 15 pozicija</t>
  </si>
  <si>
    <t>Kraujagyslių kaištis periferinėms kraujagyslėms</t>
  </si>
  <si>
    <t>Skirtas greitam periferinės kraujagyslės spindžio užkimšimui</t>
  </si>
  <si>
    <t>Pagamintas iš suformuoto, savaime išsiskleidžiančio nikelio-titano lydinio tinklelio, su 2 žymekliais galuose</t>
  </si>
  <si>
    <t>Kaištis prisuktas prie 155cm ilgio nešančios vielos, gali būti išskleistas / suskleistas kelis kartus</t>
  </si>
  <si>
    <t>Kaištis atskiriamas atsukant po išsiskleidimo</t>
  </si>
  <si>
    <t>Su implantuotu kaiščiu galima atlikti MR tyrimą iki 3T MR tomografu</t>
  </si>
  <si>
    <t>Nuvedamas 4F-5F (0,038" vidinio spindžio) iki 125cm ilgio kateteriu</t>
  </si>
  <si>
    <t>Išskleisto kaiščio skersmuo: 4mm, 5mm, 6mm, 7mm, 8mm</t>
  </si>
  <si>
    <t>Kraujagyslių kaištis greitos tėkmės kraujagyslėms</t>
  </si>
  <si>
    <t>Skirtas arterijoms ir venoms embolizuoti periferinėje kraujagyslių sistemoje</t>
  </si>
  <si>
    <t>Pagamintas iš kintančios formos ir tankio, savaime išsiskleidžiančio nikelio-titano lydinio tinklelio</t>
  </si>
  <si>
    <t>Su 2 žymekliais galuose</t>
  </si>
  <si>
    <t>Kaištis prisuktas prie 135cm ilgio nešančios vielos, gali būti išskleistas / suskleistas kelis kartus</t>
  </si>
  <si>
    <t>Nuvedamas nuo 1,4mm iki 2,5mm vidinio spindžio (priklausomai nuo kaiščio skersmens), iki 100cm ilgio kateteriu</t>
  </si>
  <si>
    <t>Išskleisto kaiščio skersmuo: nuo 3mm iki 22mm</t>
  </si>
  <si>
    <t>Periferinės aspiracinės trombektomijos rinkinys</t>
  </si>
  <si>
    <t>Skirtas periferinių kraujagyslių aspiracinei trombektomijai ūmių trombozių atvejais</t>
  </si>
  <si>
    <t>Tarpusavyje suderinamame rinkinyje:</t>
  </si>
  <si>
    <t>18.1</t>
  </si>
  <si>
    <t>Nukreipiantis kateteris: įv. diametras,  įv. vidinis spindis,  įv. darbinis ilgis, distalinė lanksti dalis 4cm, distalinio galo konfigūracija įvairi: tiesi, MP</t>
  </si>
  <si>
    <t>18.2</t>
  </si>
  <si>
    <t>Selektyvios proksimalinės kateterizacijos diagnostinis kateteris: diametras - proks. 5,6F, vid. 6F, distal. 5F; ID 0,040", ilgis 105-125cm, distalinė lanksti dalis 9cm, distalinio galo konfigūracija įvairi: H1, BER, SIM</t>
  </si>
  <si>
    <t>18.3</t>
  </si>
  <si>
    <t>Selektyvios proksimalinės kateterizacijos kateteris aspiracijai: diametras - proks. 6F, distal. 5,4F; ID proks. 0,068"-dist.0,060", ilgis 132cm</t>
  </si>
  <si>
    <t>18.4</t>
  </si>
  <si>
    <t>Selektyvios distalinės kateterizacijos kateteris aspiracijai: diametras - proks. 4,7F, distal. 3,8F; ID proks. 0,043"-dist.0,035", ilgis 153cm</t>
  </si>
  <si>
    <t>18.5</t>
  </si>
  <si>
    <t>Selektyvios distalinės kateterizacijos mikrokateteris aspiracijai: diametras - proks. 2,95F, distal. 2,6F; ilgis 160cm</t>
  </si>
  <si>
    <t>18.6</t>
  </si>
  <si>
    <t>Separatorius: distalinio galo OD 0,030"-0,035"-0,045", ilgis: nuo 135cm iki 158cm</t>
  </si>
  <si>
    <t>18.7</t>
  </si>
  <si>
    <t>Krešulio retraktorius: 3D dizaino, diametras išskleidus 4,5mm, pritvirtintas ant 200cm vielos-nešėjo</t>
  </si>
  <si>
    <t>18.8</t>
  </si>
  <si>
    <t>Aspiracijos kanistra</t>
  </si>
  <si>
    <t>18.9</t>
  </si>
  <si>
    <t>Prailginimo linija aspiracijai: ID 0,088", distalinis galas - rotuojantis Luer-lock</t>
  </si>
  <si>
    <t>Viso 18 pozicija</t>
  </si>
  <si>
    <t>Plaučių kontroliuojamos biopsijos sistema</t>
  </si>
  <si>
    <t>Skirta kontroliuojamai plaučių biopsijai</t>
  </si>
  <si>
    <t>Rinkinį sudaro pravedėjas ir sukama spiralinė adata</t>
  </si>
  <si>
    <t>Adatos spindis: nuo 8G iki 14G, ilgis nuo 6cm iki 20cm</t>
  </si>
  <si>
    <t>Rinkinyje kasetė netraumuojančiam mėginio nuėmimui</t>
  </si>
  <si>
    <t>Galimybė prijungti Luer švirkštą</t>
  </si>
  <si>
    <t>Periferinės PTA balioniniai kateteriai OTW</t>
  </si>
  <si>
    <t>Baliono skersmuo: nuo 3mm iki 12mm</t>
  </si>
  <si>
    <t>Baliono ilgis: nuo 2cm iki 10cm</t>
  </si>
  <si>
    <t>Suderinamas su introdiuseriu: 5F (iki 8mm balionams); 6F (9mm-12 balionams)</t>
  </si>
  <si>
    <t>Balionėlis su dviem rentgenokontrastinėmis žymėmis</t>
  </si>
  <si>
    <t>Naudojama viela-pravedėjas: .025"; .035"</t>
  </si>
  <si>
    <t>Apskaičiuotas baliono plyšimo slėgis: 10atm.</t>
  </si>
  <si>
    <t>Sistemos darbinis ilgis įvairus: 80cm; 110cm; 135cm</t>
  </si>
  <si>
    <t>PTA balioninis kateteris smulkioms kraujagyslėms, padengtas kompozitu su citostatiku, 0,014" OTW/Rx</t>
  </si>
  <si>
    <t>Skirtas: vainikinėms, inkstų, dializės, magistralinėms galvos kraujagyslėms</t>
  </si>
  <si>
    <t>Balionėlio padengimas medikamentu apsaugotas kompozitu, sumažinančiu medikamento "išplovimą" įvedimo metu iki 5%</t>
  </si>
  <si>
    <t>Balionėlio konstrukcija: trys sluoksniai pebax</t>
  </si>
  <si>
    <t>Praėjimo profilis: žemas (galiukas &lt;0,017", praėjimo skersmuo &lt;0,038")</t>
  </si>
  <si>
    <t>Programuotas vaisto išskyrimas tik esant virš 6atm</t>
  </si>
  <si>
    <t>Balionėlio ilgiai: nuo 10 iki 250mm, diametrai: nuo 1,5 iki 6mm</t>
  </si>
  <si>
    <t>Darbinis sistemos ilgis: iki 140cm</t>
  </si>
  <si>
    <t>Tuščiosios venos priešemboliniai filtrai (laikini, su įvedimo sistemomis)</t>
  </si>
  <si>
    <t>Įvedimui per šlauninę veną arba per Jungo veną</t>
  </si>
  <si>
    <t>Suderinami su MR</t>
  </si>
  <si>
    <t>Tinkami mažesnėms nei 30mm skersmens venoms</t>
  </si>
  <si>
    <t>Naudojami su ne didesnio nei 9F diametro įvedimo sistema</t>
  </si>
  <si>
    <t>Svetimkūnių gaudiklis (specialios vielos su kilpa ir kateterio rinkinys) smulkioms kraujagyslėms</t>
  </si>
  <si>
    <t>Viela elastinė, nitinolinė, rezistentiška užsilenkimams, rentgenokontrastinė</t>
  </si>
  <si>
    <t>Įvairūs kilpų dydžiai</t>
  </si>
  <si>
    <t>Kateteris labai slidus, rezistentiškas užsilenkimams, rentgenokontrastiškas</t>
  </si>
  <si>
    <t>Rinkinio dydžiai: kateteris 3F, ne trumpesnis kaip 150cm, viela ne trumpesnė kaip 175cm</t>
  </si>
  <si>
    <t>Želatinos dulkės</t>
  </si>
  <si>
    <t>Sterilios, flakone 1gr.</t>
  </si>
  <si>
    <t>Pukcijos vietos uždarymo PGA sistema</t>
  </si>
  <si>
    <t>Sistema skirta: pacientams su sutrikusia krešumo sistema; panaudojus dideles antikoaguliantų kiekį</t>
  </si>
  <si>
    <t>PGA medžiaga - poliglikolinės rūgšties polimeras</t>
  </si>
  <si>
    <t>PGA kamštis rezorbuojasi per 60-90 dienų</t>
  </si>
  <si>
    <t>Sistema įvedama per introdiuserį (nėra kontakto su oda, mažesnė infekcijos rizika)</t>
  </si>
  <si>
    <t>Rinkinys pilnai sukomplektuotas darbui</t>
  </si>
  <si>
    <t>Kompresinė priemonė po a.radialis punkcijų</t>
  </si>
  <si>
    <t>Skirta ilgalaikiam a.radialis punkcijos vietos užspaudimui</t>
  </si>
  <si>
    <t>Pakuotės sudėtis: užspaudimo juosta (su oro vamzdeliu, su vožtuvu, su užspaudžiančia pagalvėle); švirkštas</t>
  </si>
  <si>
    <t>Užspaudimo juosta skaidri, įgalina vizualiai kontroliuoti punkcijos vietą, greitai uždedama</t>
  </si>
  <si>
    <t>Užspaudimas selektyvus, netrikdantis veninės kraujotakos</t>
  </si>
  <si>
    <t>Juostos ilgis: 21cm; 26cm</t>
  </si>
  <si>
    <t>Aukšto slėgio švirkštas angioplastikoms ("indefliatorius")</t>
  </si>
  <si>
    <t>Skirtas naudoti angioplastikos metu kontroliuojamam balionų išplėtimui/ištuštinimui</t>
  </si>
  <si>
    <t>Su slėgio matuokliu: iki 30atm.</t>
  </si>
  <si>
    <t>Talpa: iki 30ml</t>
  </si>
  <si>
    <t>Aukšto slėgio prailgintojas su besisukančia Liuer-M jungtimi</t>
  </si>
  <si>
    <t>Rinkinyje gali būti kranelis</t>
  </si>
  <si>
    <t>Su Liuer-lock M jungtimi</t>
  </si>
  <si>
    <t>Hemostatinis besisukantis vožtuvas (RHV) su viena kieta atšaka</t>
  </si>
  <si>
    <t>Skirtas sumažinti kraujo praradimą procedūros metu, padidina operacinio lauko švarą ir procedūros saugumą</t>
  </si>
  <si>
    <t>Su besisukančia Liuer-lock M jungtimi</t>
  </si>
  <si>
    <t>Su kieta šonine atšaka (Liuer-F jungtis), atsišakojančia smailiu kampu ("Y")</t>
  </si>
  <si>
    <t>Skaidrus korpusas, įgalinantis stebėti įvedamas sistemas</t>
  </si>
  <si>
    <t>Suderinamas su priemonėmis nuo 1F iki 9F</t>
  </si>
  <si>
    <t>Hemostatinis besisukantis vožtuvas (RHV) "push-click" tipo</t>
  </si>
  <si>
    <t>Vožtuvas greito uždarymo (atitraukus) - atidarymo (pastūmus) ("push-click" tipo)</t>
  </si>
  <si>
    <t>Hemostatinis vožtuvas</t>
  </si>
  <si>
    <t>Su minkšta šonine atšaka - prailgintoju (gale Liuer-F jungtis), atsišakojančia stačiu kampu</t>
  </si>
  <si>
    <t>Suderinamas su priemonėmis iki 9F</t>
  </si>
  <si>
    <t>Greitos funkcijos tėkmės nutraukėjas</t>
  </si>
  <si>
    <t>Kietos jungtys Liuer-lock-M, F</t>
  </si>
  <si>
    <t>On-Off jungiklis greitai nutraukiantis tėkmę</t>
  </si>
  <si>
    <t>Aukšto slėgio prailgintojas su Liuer-lock jungtimi</t>
  </si>
  <si>
    <t>Sustiprintu korpusu</t>
  </si>
  <si>
    <t>Skirtos kontrasto (skysčių) leidimui automatiniu švirkštu iki 1450psi slėgiu</t>
  </si>
  <si>
    <t>Įvairaus ilgio: 30cm; 60cm; 90cm; 120cm; 150cm</t>
  </si>
  <si>
    <t>Suktukas</t>
  </si>
  <si>
    <t>Skirtas manipuliuoti vielas-pravedėjus</t>
  </si>
  <si>
    <t>Skirtingo dydžio: skirti vieloms-pravedėjams iki .018"; iki .038"</t>
  </si>
  <si>
    <t>Abliacijų mikrobangomis antenos</t>
  </si>
  <si>
    <t>Skirtos plaučių ir kitų organų navikų abliacijoms mikrobangomis</t>
  </si>
  <si>
    <t>Bipoliarinės antenos, dirbančios 915Mhz dažniu (bangos ilgis 4,7cm)</t>
  </si>
  <si>
    <t>Daugiafunkcinis drenavimo kateteris vieno žingsnio su fiksacija</t>
  </si>
  <si>
    <t>Padengtas hidrofiliniu sluoksniu</t>
  </si>
  <si>
    <t>Pigtail tipo arba tiesus, su nusmailintu galu</t>
  </si>
  <si>
    <t>Saugi fiksacija spec. plokštele</t>
  </si>
  <si>
    <t>Stiletas-adata dviejų dalių: 15G; 18G</t>
  </si>
  <si>
    <t>Ištraukiama metalinė kaniulė</t>
  </si>
  <si>
    <t>Kateterio ilgis: nuo 20 iki 26cm</t>
  </si>
  <si>
    <t>Dydžiai įvairūs: nuo 6F iki 16F</t>
  </si>
  <si>
    <t>Rinkinys kepenų biopsijai per Jungo veną</t>
  </si>
  <si>
    <t>7F pravedėjas (introdiuseris)</t>
  </si>
  <si>
    <t>5F tiesus kateteris</t>
  </si>
  <si>
    <t>5F daugiafunkcinis Beacon tipo kateteris</t>
  </si>
  <si>
    <t>Quick-Core biopsinė adata 60cm ilgio, 18G ar 19G dydžio ir mėginio paėmimo ilgis 20cm</t>
  </si>
  <si>
    <t>Drenavimo kateteris</t>
  </si>
  <si>
    <t>Vieno žingsnio</t>
  </si>
  <si>
    <t>Dydis: 5F (Ø1,7 x 1,2 mm)</t>
  </si>
  <si>
    <t>Ilgiai: 15cm ir 20cm</t>
  </si>
  <si>
    <t>Tiesaus tipo su nusmailintu galu</t>
  </si>
  <si>
    <t>Matomas ultragarsu, kompiuteriniu tomografu, fluoroskopu</t>
  </si>
  <si>
    <t>Kateteris su 4 šoninėmis angomis ir 1 anga distaliniame gale</t>
  </si>
  <si>
    <t>Luer jungtis</t>
  </si>
  <si>
    <t>Su adata – troakaru 19G (Ø1,1mm)</t>
  </si>
  <si>
    <t>Drenavimo rinkinys</t>
  </si>
  <si>
    <t>Drenavimo kateteris 14Fr 40cm ilgio, įvairios galiuko konfigūracijos (tiesus, Pigtail)</t>
  </si>
  <si>
    <t>Drenavimo kateteris be rentgenokontrastinio žymens, su hidrofiline danga</t>
  </si>
  <si>
    <t>Punkcinė adata 18G 20cm ilgio</t>
  </si>
  <si>
    <t>Viela pravedėjas .035” 90cm ilgio</t>
  </si>
  <si>
    <t>Dilatatoris 14Fr 20cm ilgio</t>
  </si>
  <si>
    <t>Kaulinės biopsijos rinkinys smulkiems kaulams (cervikaliniams slanksteliams)</t>
  </si>
  <si>
    <t>Centimetrinis žymėjimas kas 1cm</t>
  </si>
  <si>
    <t>Keturbriaunis tipo stiletas</t>
  </si>
  <si>
    <t>Adata keturbriaunė su plačia sukamo tipo rankena</t>
  </si>
  <si>
    <t>Rinkinyje obturatorius</t>
  </si>
  <si>
    <t>Galimybė prijungti švirkštą su Luer-Lock jungtimi</t>
  </si>
  <si>
    <t>Dydis: 15G</t>
  </si>
  <si>
    <t>Ilgis: 10cm</t>
  </si>
  <si>
    <t>Kaulinės biopsijos rinkinys</t>
  </si>
  <si>
    <t>Dydžiai: nuo 13G iki 11G</t>
  </si>
  <si>
    <t>Ilgiai nuo 10 iki 15cm</t>
  </si>
  <si>
    <t>Pro-Mag tipo biopsinė sistema (rinkinys)</t>
  </si>
  <si>
    <t>43.1</t>
  </si>
  <si>
    <t>Pro-Mag tipo biopsinė adata</t>
  </si>
  <si>
    <t>Įvairaus dydžio: 20G; 18G; 16G; 14G</t>
  </si>
  <si>
    <t>Mėginio ilgis: 19mm</t>
  </si>
  <si>
    <t>Adatos galas šiurkštus - tinkama UG kontrolei</t>
  </si>
  <si>
    <t>Įvairaus ilgio: nuo 10cm iki 25cm</t>
  </si>
  <si>
    <t>43.2</t>
  </si>
  <si>
    <t>Pravedėjai Pro-Mag tipo biopsinėms adatoms</t>
  </si>
  <si>
    <t>Vidinis stiletas su keturbriauniu galu</t>
  </si>
  <si>
    <t>Išorinė dalis su buku galu</t>
  </si>
  <si>
    <t>Įvairaus dydžio: nuo 19G iki 13G</t>
  </si>
  <si>
    <t>Įvairaus ilgio: nuo 4,6cm iki 14,6cm</t>
  </si>
  <si>
    <t>Viso 43 pozicija</t>
  </si>
  <si>
    <t>Pneumotorakso drenavimo rinkinys</t>
  </si>
  <si>
    <t>Pig tail ar daugiafunkcinio tipo kateteris su 10 cm hidrofiliniu distaliniu galu</t>
  </si>
  <si>
    <t>Dydis 10F</t>
  </si>
  <si>
    <t>Ilgis 30cm</t>
  </si>
  <si>
    <t>Trokar tipo adata</t>
  </si>
  <si>
    <t>Dydis 18G</t>
  </si>
  <si>
    <t>Ilgis 20cm</t>
  </si>
  <si>
    <t>Jungiantis vamzdelis 30cm</t>
  </si>
  <si>
    <t>Vienos krypties kranelis</t>
  </si>
  <si>
    <t>Krūtinės drenavimo vožtuvas</t>
  </si>
  <si>
    <t>Tiekėjas privalo pateikti gamintojo katalogus (prekių aprašymus), kuriuose būtų nurodyta prekių kodai bei visa kita informacija, pagrindžianti prekės atitikimą konkurso specifikacijai. Kataloge turi būti pabrauktas ir pažymėtas atitikimas reikalaujamiems parametrams t. y. pabraukti kiekvienos pozicijos kiekvieną atitikimą, nurodant pozicijos numerį pagal prašomas specifikacijas. Katalogai (prekių aprašymai) turi būti lietuvių kalba. Pateikiamos skaitmeninės dokumentų kopijos.</t>
  </si>
  <si>
    <t>Prekių kokybė turi atitikti Europos Sąjungos ar tarptautinius standartus. Pateikiami: CE sertifikatai arba lygiaverčiai dokumentai. Pateikiama skaitmeninė dokumento kopija.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</si>
</sst>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charset val="186"/>
      <scheme val="minor"/>
    </font>
    <font>
      <sz val="11"/>
      <color theme="1"/>
      <name val="Times New Roman"/>
      <family val="1"/>
      <charset val="186"/>
    </font>
    <font>
      <b/>
      <sz val="14"/>
      <color theme="1"/>
      <name val="Times New Roman"/>
      <family val="1"/>
      <charset val="186"/>
    </font>
    <font>
      <b/>
      <sz val="11"/>
      <color theme="1"/>
      <name val="Times New Roman"/>
      <family val="1"/>
      <charset val="186"/>
    </font>
    <font>
      <b/>
      <sz val="11"/>
      <color rgb="FF000000"/>
      <name val="Times New Roman"/>
      <family val="1"/>
      <charset val="186"/>
    </font>
    <font>
      <sz val="11"/>
      <color rgb="FF000000"/>
      <name val="Times New Roman"/>
      <family val="1"/>
      <charset val="186"/>
    </font>
    <font>
      <sz val="12"/>
      <color theme="1"/>
      <name val="Times New Roman"/>
      <family val="1"/>
      <charset val="186"/>
    </font>
    <font>
      <sz val="10"/>
      <color theme="1"/>
      <name val="Times New Roman"/>
      <family val="1"/>
      <charset val="186"/>
    </font>
    <font>
      <b/>
      <sz val="11"/>
      <color theme="8" tint="-0.249977111117893"/>
      <name val="Times New Roman"/>
      <family val="1"/>
      <charset val="186"/>
    </font>
    <font>
      <sz val="10"/>
      <color rgb="FF000000"/>
      <name val="Times New Roman"/>
      <family val="1"/>
      <charset val="186"/>
    </font>
    <font>
      <b/>
      <sz val="11"/>
      <name val="Times New Roman"/>
      <family val="1"/>
      <charset val="186"/>
    </font>
  </fonts>
  <fills count="3">
    <fill>
      <patternFill patternType="none"/>
    </fill>
    <fill>
      <patternFill patternType="gray125"/>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26">
    <xf numFmtId="0" fontId="0" fillId="0" borderId="0" xfId="0"/>
    <xf numFmtId="0" fontId="1" fillId="0" borderId="0" xfId="0" applyFont="1" applyAlignment="1">
      <alignment horizontal="center" vertical="top" wrapText="1"/>
    </xf>
    <xf numFmtId="0" fontId="1" fillId="0" borderId="0" xfId="0" applyFont="1" applyAlignment="1">
      <alignment horizontal="left" vertical="top" wrapText="1"/>
    </xf>
    <xf numFmtId="0" fontId="1" fillId="0" borderId="0" xfId="0" applyFont="1" applyAlignment="1">
      <alignment vertical="top" wrapText="1"/>
    </xf>
    <xf numFmtId="0" fontId="2" fillId="0" borderId="0" xfId="0" applyFont="1" applyAlignment="1">
      <alignment vertical="top"/>
    </xf>
    <xf numFmtId="0" fontId="1" fillId="0" borderId="1" xfId="0" applyFont="1" applyBorder="1" applyAlignment="1">
      <alignment horizontal="center" vertical="top" wrapText="1"/>
    </xf>
    <xf numFmtId="0" fontId="3" fillId="0" borderId="1" xfId="0" applyFont="1" applyBorder="1" applyAlignment="1">
      <alignment horizontal="center" vertical="top" wrapText="1"/>
    </xf>
    <xf numFmtId="0" fontId="4" fillId="0" borderId="2" xfId="0" applyFont="1" applyBorder="1" applyAlignment="1">
      <alignment horizontal="left" vertical="top" wrapText="1"/>
    </xf>
    <xf numFmtId="0" fontId="5" fillId="0" borderId="2" xfId="0" applyFont="1" applyBorder="1" applyAlignment="1">
      <alignment horizontal="center" vertical="top" wrapText="1"/>
    </xf>
    <xf numFmtId="0" fontId="1" fillId="0" borderId="1" xfId="0" applyFont="1" applyBorder="1" applyAlignment="1">
      <alignment vertical="top" wrapText="1"/>
    </xf>
    <xf numFmtId="0" fontId="5" fillId="0" borderId="2" xfId="0" applyFont="1" applyBorder="1" applyAlignment="1">
      <alignment horizontal="left" vertical="top" wrapText="1"/>
    </xf>
    <xf numFmtId="0" fontId="4" fillId="0" borderId="2" xfId="0" applyFont="1" applyBorder="1" applyAlignment="1">
      <alignment horizontal="right" vertical="top" wrapText="1"/>
    </xf>
    <xf numFmtId="0" fontId="2" fillId="0" borderId="0" xfId="0" applyFont="1" applyAlignment="1">
      <alignment horizontal="left" vertical="top" wrapText="1"/>
    </xf>
    <xf numFmtId="0" fontId="8" fillId="0" borderId="2" xfId="0" applyFont="1" applyBorder="1" applyAlignment="1">
      <alignment horizontal="left" vertical="top" wrapText="1"/>
    </xf>
    <xf numFmtId="2" fontId="1" fillId="0" borderId="1" xfId="0" applyNumberFormat="1" applyFont="1" applyBorder="1" applyAlignment="1">
      <alignment vertical="top" wrapText="1"/>
    </xf>
    <xf numFmtId="1" fontId="5" fillId="0" borderId="2" xfId="0" applyNumberFormat="1" applyFont="1" applyBorder="1" applyAlignment="1">
      <alignment horizontal="center" vertical="top" wrapText="1"/>
    </xf>
    <xf numFmtId="9" fontId="1" fillId="0" borderId="1" xfId="0" applyNumberFormat="1" applyFont="1" applyBorder="1" applyAlignment="1">
      <alignment vertical="top" wrapText="1"/>
    </xf>
    <xf numFmtId="0" fontId="9" fillId="0" borderId="0" xfId="0" applyFont="1"/>
    <xf numFmtId="2" fontId="3" fillId="0" borderId="1" xfId="0" applyNumberFormat="1" applyFont="1" applyBorder="1" applyAlignment="1">
      <alignment vertical="top" wrapText="1"/>
    </xf>
    <xf numFmtId="2" fontId="7" fillId="0" borderId="0" xfId="0" applyNumberFormat="1" applyFont="1" applyAlignment="1">
      <alignment vertical="top"/>
    </xf>
    <xf numFmtId="0" fontId="9" fillId="0" borderId="0" xfId="0" applyFont="1" applyAlignment="1">
      <alignment wrapText="1"/>
    </xf>
    <xf numFmtId="0" fontId="10" fillId="0" borderId="2" xfId="0" applyFont="1" applyBorder="1" applyAlignment="1">
      <alignment horizontal="left" vertical="top" wrapText="1"/>
    </xf>
    <xf numFmtId="0" fontId="7" fillId="0" borderId="0" xfId="0" applyFont="1" applyAlignment="1">
      <alignment vertical="top"/>
    </xf>
    <xf numFmtId="2" fontId="1" fillId="2" borderId="1" xfId="0" applyNumberFormat="1" applyFont="1" applyFill="1" applyBorder="1" applyAlignment="1">
      <alignment vertical="top" wrapText="1"/>
    </xf>
    <xf numFmtId="0" fontId="6" fillId="0" borderId="0" xfId="0" applyFont="1" applyAlignment="1">
      <alignment horizontal="left" vertical="center" wrapText="1"/>
    </xf>
    <xf numFmtId="0" fontId="6" fillId="0" borderId="0" xfId="0" applyFont="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348"/>
  <sheetViews>
    <sheetView tabSelected="1" workbookViewId="0">
      <selection activeCell="A2" sqref="A2"/>
    </sheetView>
  </sheetViews>
  <sheetFormatPr defaultColWidth="18.28515625" defaultRowHeight="15" x14ac:dyDescent="0.25"/>
  <cols>
    <col min="1" max="1" width="4.7109375" style="1" customWidth="1"/>
    <col min="2" max="2" width="57" style="2" customWidth="1"/>
    <col min="3" max="3" width="8" style="1" customWidth="1"/>
    <col min="4" max="4" width="7.140625" style="1" customWidth="1"/>
    <col min="5" max="5" width="52.85546875" style="3" customWidth="1"/>
    <col min="6" max="6" width="6" style="3" customWidth="1"/>
    <col min="7" max="7" width="7.28515625" style="3" customWidth="1"/>
    <col min="8" max="8" width="14.42578125" style="3" customWidth="1"/>
    <col min="9" max="16384" width="18.28515625" style="3"/>
  </cols>
  <sheetData>
    <row r="1" spans="1:8" ht="18.75" x14ac:dyDescent="0.25">
      <c r="H1" s="4" t="s">
        <v>0</v>
      </c>
    </row>
    <row r="2" spans="1:8" ht="18.75" x14ac:dyDescent="0.25">
      <c r="H2" s="4" t="s">
        <v>1</v>
      </c>
    </row>
    <row r="3" spans="1:8" ht="18.75" x14ac:dyDescent="0.25">
      <c r="H3" s="4"/>
    </row>
    <row r="4" spans="1:8" ht="37.5" x14ac:dyDescent="0.25">
      <c r="B4" s="12" t="s">
        <v>2</v>
      </c>
      <c r="H4" s="4"/>
    </row>
    <row r="7" spans="1:8" ht="78" customHeight="1" x14ac:dyDescent="0.25">
      <c r="A7" s="5" t="s">
        <v>3</v>
      </c>
      <c r="B7" s="5" t="s">
        <v>4</v>
      </c>
      <c r="C7" s="5" t="s">
        <v>5</v>
      </c>
      <c r="D7" s="5" t="s">
        <v>6</v>
      </c>
      <c r="E7" s="5" t="s">
        <v>7</v>
      </c>
      <c r="F7" s="5" t="s">
        <v>8</v>
      </c>
      <c r="G7" s="5" t="s">
        <v>9</v>
      </c>
      <c r="H7" s="5" t="s">
        <v>10</v>
      </c>
    </row>
    <row r="8" spans="1:8" ht="28.5" x14ac:dyDescent="0.25">
      <c r="A8" s="6">
        <v>1</v>
      </c>
      <c r="B8" s="7" t="s">
        <v>11</v>
      </c>
      <c r="C8" s="15">
        <v>1</v>
      </c>
      <c r="D8" s="8" t="s">
        <v>12</v>
      </c>
      <c r="E8" s="13"/>
      <c r="F8" s="16">
        <v>0.05</v>
      </c>
      <c r="G8" s="19">
        <v>273</v>
      </c>
      <c r="H8" s="14">
        <f>G8*C8</f>
        <v>273</v>
      </c>
    </row>
    <row r="9" spans="1:8" x14ac:dyDescent="0.25">
      <c r="A9" s="5"/>
      <c r="B9" s="10" t="s">
        <v>13</v>
      </c>
      <c r="C9" s="15"/>
      <c r="D9" s="8"/>
      <c r="E9" s="10"/>
      <c r="F9" s="16"/>
      <c r="G9" s="14"/>
      <c r="H9" s="14"/>
    </row>
    <row r="10" spans="1:8" x14ac:dyDescent="0.25">
      <c r="A10" s="5"/>
      <c r="B10" s="10" t="s">
        <v>14</v>
      </c>
      <c r="C10" s="15"/>
      <c r="D10" s="8"/>
      <c r="E10" s="10"/>
      <c r="F10" s="16"/>
      <c r="G10" s="14"/>
      <c r="H10" s="14"/>
    </row>
    <row r="11" spans="1:8" ht="30" x14ac:dyDescent="0.25">
      <c r="A11" s="5"/>
      <c r="B11" s="10" t="s">
        <v>15</v>
      </c>
      <c r="C11" s="15"/>
      <c r="D11" s="8"/>
      <c r="E11" s="10"/>
      <c r="F11" s="16"/>
      <c r="G11" s="14"/>
      <c r="H11" s="14"/>
    </row>
    <row r="12" spans="1:8" ht="30" x14ac:dyDescent="0.25">
      <c r="A12" s="5"/>
      <c r="B12" s="10" t="s">
        <v>16</v>
      </c>
      <c r="C12" s="15"/>
      <c r="D12" s="8"/>
      <c r="E12" s="10"/>
      <c r="F12" s="16"/>
      <c r="G12" s="14"/>
      <c r="H12" s="14"/>
    </row>
    <row r="13" spans="1:8" x14ac:dyDescent="0.25">
      <c r="A13" s="5"/>
      <c r="B13" s="10" t="s">
        <v>17</v>
      </c>
      <c r="C13" s="15"/>
      <c r="D13" s="8"/>
      <c r="E13" s="10"/>
      <c r="F13" s="16"/>
      <c r="G13" s="14"/>
      <c r="H13" s="14"/>
    </row>
    <row r="14" spans="1:8" ht="30" x14ac:dyDescent="0.25">
      <c r="A14" s="5"/>
      <c r="B14" s="10" t="s">
        <v>18</v>
      </c>
      <c r="C14" s="15"/>
      <c r="D14" s="8"/>
      <c r="E14" s="10"/>
      <c r="F14" s="16"/>
      <c r="G14" s="14"/>
      <c r="H14" s="14"/>
    </row>
    <row r="15" spans="1:8" x14ac:dyDescent="0.25">
      <c r="A15" s="5"/>
      <c r="B15" s="10" t="s">
        <v>19</v>
      </c>
      <c r="C15" s="15"/>
      <c r="D15" s="8"/>
      <c r="E15" s="10"/>
      <c r="F15" s="16"/>
      <c r="G15" s="14"/>
      <c r="H15" s="14"/>
    </row>
    <row r="16" spans="1:8" ht="30" x14ac:dyDescent="0.25">
      <c r="A16" s="5"/>
      <c r="B16" s="10" t="s">
        <v>20</v>
      </c>
      <c r="C16" s="15"/>
      <c r="D16" s="8"/>
      <c r="E16" s="10"/>
      <c r="F16" s="16"/>
      <c r="G16" s="14"/>
      <c r="H16" s="14"/>
    </row>
    <row r="17" spans="1:8" ht="30" x14ac:dyDescent="0.25">
      <c r="A17" s="5"/>
      <c r="B17" s="10" t="s">
        <v>21</v>
      </c>
      <c r="C17" s="15"/>
      <c r="D17" s="8"/>
      <c r="E17" s="10"/>
      <c r="F17" s="16"/>
      <c r="G17" s="14"/>
      <c r="H17" s="14"/>
    </row>
    <row r="18" spans="1:8" x14ac:dyDescent="0.25">
      <c r="A18" s="5"/>
      <c r="B18" s="10" t="s">
        <v>22</v>
      </c>
      <c r="C18" s="15"/>
      <c r="D18" s="8"/>
      <c r="E18" s="10"/>
      <c r="F18" s="16"/>
      <c r="G18" s="14"/>
      <c r="H18" s="14"/>
    </row>
    <row r="19" spans="1:8" x14ac:dyDescent="0.25">
      <c r="A19" s="5"/>
      <c r="B19" s="10" t="s">
        <v>23</v>
      </c>
      <c r="C19" s="15"/>
      <c r="D19" s="8"/>
      <c r="E19" s="10"/>
      <c r="F19" s="16"/>
      <c r="G19" s="14"/>
      <c r="H19" s="14"/>
    </row>
    <row r="20" spans="1:8" ht="28.5" hidden="1" x14ac:dyDescent="0.25">
      <c r="A20" s="6">
        <v>2</v>
      </c>
      <c r="B20" s="7" t="s">
        <v>24</v>
      </c>
      <c r="C20" s="15">
        <v>2</v>
      </c>
      <c r="D20" s="8" t="s">
        <v>12</v>
      </c>
      <c r="E20" s="7"/>
      <c r="F20" s="16"/>
      <c r="G20" s="14"/>
      <c r="H20" s="14">
        <f t="shared" ref="H20:H62" si="0">G20*C20</f>
        <v>0</v>
      </c>
    </row>
    <row r="21" spans="1:8" ht="30" hidden="1" x14ac:dyDescent="0.25">
      <c r="A21" s="5"/>
      <c r="B21" s="10" t="s">
        <v>25</v>
      </c>
      <c r="C21" s="15"/>
      <c r="D21" s="8"/>
      <c r="E21" s="10"/>
      <c r="F21" s="16"/>
      <c r="G21" s="14"/>
      <c r="H21" s="14">
        <f t="shared" si="0"/>
        <v>0</v>
      </c>
    </row>
    <row r="22" spans="1:8" hidden="1" x14ac:dyDescent="0.25">
      <c r="A22" s="5"/>
      <c r="B22" s="10" t="s">
        <v>26</v>
      </c>
      <c r="C22" s="15"/>
      <c r="D22" s="8"/>
      <c r="E22" s="10"/>
      <c r="F22" s="16"/>
      <c r="G22" s="14"/>
      <c r="H22" s="14">
        <f t="shared" si="0"/>
        <v>0</v>
      </c>
    </row>
    <row r="23" spans="1:8" hidden="1" x14ac:dyDescent="0.25">
      <c r="A23" s="5"/>
      <c r="B23" s="10" t="s">
        <v>27</v>
      </c>
      <c r="C23" s="15"/>
      <c r="D23" s="8"/>
      <c r="E23" s="10"/>
      <c r="F23" s="16"/>
      <c r="G23" s="14"/>
      <c r="H23" s="14">
        <f t="shared" si="0"/>
        <v>0</v>
      </c>
    </row>
    <row r="24" spans="1:8" ht="30" hidden="1" x14ac:dyDescent="0.25">
      <c r="A24" s="5"/>
      <c r="B24" s="10" t="s">
        <v>28</v>
      </c>
      <c r="C24" s="15"/>
      <c r="D24" s="8"/>
      <c r="E24" s="10"/>
      <c r="F24" s="16"/>
      <c r="G24" s="14"/>
      <c r="H24" s="14">
        <f t="shared" si="0"/>
        <v>0</v>
      </c>
    </row>
    <row r="25" spans="1:8" ht="30" hidden="1" x14ac:dyDescent="0.25">
      <c r="A25" s="5"/>
      <c r="B25" s="10" t="s">
        <v>20</v>
      </c>
      <c r="C25" s="15"/>
      <c r="D25" s="8"/>
      <c r="E25" s="10"/>
      <c r="F25" s="16"/>
      <c r="G25" s="14"/>
      <c r="H25" s="14">
        <f t="shared" si="0"/>
        <v>0</v>
      </c>
    </row>
    <row r="26" spans="1:8" ht="30" hidden="1" x14ac:dyDescent="0.25">
      <c r="A26" s="5"/>
      <c r="B26" s="10" t="s">
        <v>29</v>
      </c>
      <c r="C26" s="15"/>
      <c r="D26" s="8"/>
      <c r="E26" s="10"/>
      <c r="F26" s="16"/>
      <c r="G26" s="14"/>
      <c r="H26" s="14">
        <f t="shared" si="0"/>
        <v>0</v>
      </c>
    </row>
    <row r="27" spans="1:8" ht="30" hidden="1" x14ac:dyDescent="0.25">
      <c r="A27" s="5"/>
      <c r="B27" s="10" t="s">
        <v>30</v>
      </c>
      <c r="C27" s="15"/>
      <c r="D27" s="8"/>
      <c r="E27" s="10"/>
      <c r="F27" s="16"/>
      <c r="G27" s="14"/>
      <c r="H27" s="14">
        <f t="shared" si="0"/>
        <v>0</v>
      </c>
    </row>
    <row r="28" spans="1:8" hidden="1" x14ac:dyDescent="0.25">
      <c r="A28" s="5"/>
      <c r="B28" s="10" t="s">
        <v>22</v>
      </c>
      <c r="C28" s="15"/>
      <c r="D28" s="8"/>
      <c r="E28" s="10"/>
      <c r="F28" s="16"/>
      <c r="G28" s="14"/>
      <c r="H28" s="14">
        <f t="shared" si="0"/>
        <v>0</v>
      </c>
    </row>
    <row r="29" spans="1:8" hidden="1" x14ac:dyDescent="0.25">
      <c r="A29" s="5"/>
      <c r="B29" s="10" t="s">
        <v>31</v>
      </c>
      <c r="C29" s="15"/>
      <c r="D29" s="8"/>
      <c r="E29" s="10"/>
      <c r="F29" s="16"/>
      <c r="G29" s="14"/>
      <c r="H29" s="14">
        <f t="shared" si="0"/>
        <v>0</v>
      </c>
    </row>
    <row r="30" spans="1:8" ht="28.5" x14ac:dyDescent="0.25">
      <c r="A30" s="6">
        <v>3</v>
      </c>
      <c r="B30" s="7" t="s">
        <v>32</v>
      </c>
      <c r="C30" s="15">
        <v>1</v>
      </c>
      <c r="D30" s="8" t="s">
        <v>12</v>
      </c>
      <c r="E30" s="13"/>
      <c r="F30" s="16">
        <v>0.05</v>
      </c>
      <c r="G30" s="14">
        <v>147</v>
      </c>
      <c r="H30" s="14">
        <f t="shared" si="0"/>
        <v>147</v>
      </c>
    </row>
    <row r="31" spans="1:8" x14ac:dyDescent="0.25">
      <c r="A31" s="5"/>
      <c r="B31" s="10" t="s">
        <v>33</v>
      </c>
      <c r="C31" s="15"/>
      <c r="D31" s="8"/>
      <c r="E31" s="10"/>
      <c r="F31" s="16"/>
      <c r="G31" s="14"/>
      <c r="H31" s="14"/>
    </row>
    <row r="32" spans="1:8" x14ac:dyDescent="0.25">
      <c r="A32" s="5"/>
      <c r="B32" s="10" t="s">
        <v>34</v>
      </c>
      <c r="C32" s="15"/>
      <c r="D32" s="8"/>
      <c r="E32" s="10"/>
      <c r="F32" s="16"/>
      <c r="G32" s="14"/>
      <c r="H32" s="14"/>
    </row>
    <row r="33" spans="1:8" ht="30" x14ac:dyDescent="0.25">
      <c r="A33" s="5"/>
      <c r="B33" s="10" t="s">
        <v>35</v>
      </c>
      <c r="C33" s="15"/>
      <c r="D33" s="8"/>
      <c r="E33" s="10"/>
      <c r="F33" s="16"/>
      <c r="G33" s="14"/>
      <c r="H33" s="14"/>
    </row>
    <row r="34" spans="1:8" ht="30" x14ac:dyDescent="0.25">
      <c r="A34" s="5"/>
      <c r="B34" s="10" t="s">
        <v>36</v>
      </c>
      <c r="C34" s="15"/>
      <c r="D34" s="8"/>
      <c r="E34" s="10"/>
      <c r="F34" s="16"/>
      <c r="G34" s="14"/>
      <c r="H34" s="14"/>
    </row>
    <row r="35" spans="1:8" x14ac:dyDescent="0.25">
      <c r="A35" s="5"/>
      <c r="B35" s="10" t="s">
        <v>37</v>
      </c>
      <c r="C35" s="15"/>
      <c r="D35" s="8"/>
      <c r="E35" s="10"/>
      <c r="F35" s="16"/>
      <c r="G35" s="14"/>
      <c r="H35" s="14"/>
    </row>
    <row r="36" spans="1:8" x14ac:dyDescent="0.25">
      <c r="A36" s="5"/>
      <c r="B36" s="10" t="s">
        <v>38</v>
      </c>
      <c r="C36" s="15"/>
      <c r="D36" s="8"/>
      <c r="E36" s="10"/>
      <c r="F36" s="16"/>
      <c r="G36" s="14"/>
      <c r="H36" s="14"/>
    </row>
    <row r="37" spans="1:8" ht="30" x14ac:dyDescent="0.25">
      <c r="A37" s="5"/>
      <c r="B37" s="10" t="s">
        <v>20</v>
      </c>
      <c r="C37" s="15"/>
      <c r="D37" s="8"/>
      <c r="E37" s="10"/>
      <c r="F37" s="16"/>
      <c r="G37" s="14"/>
      <c r="H37" s="14"/>
    </row>
    <row r="38" spans="1:8" ht="30" x14ac:dyDescent="0.25">
      <c r="A38" s="5"/>
      <c r="B38" s="10" t="s">
        <v>39</v>
      </c>
      <c r="C38" s="15"/>
      <c r="D38" s="8"/>
      <c r="E38" s="10"/>
      <c r="F38" s="16"/>
      <c r="G38" s="14"/>
      <c r="H38" s="14"/>
    </row>
    <row r="39" spans="1:8" ht="30" x14ac:dyDescent="0.25">
      <c r="A39" s="5"/>
      <c r="B39" s="10" t="s">
        <v>40</v>
      </c>
      <c r="C39" s="15"/>
      <c r="D39" s="8"/>
      <c r="E39" s="10"/>
      <c r="F39" s="16"/>
      <c r="G39" s="14"/>
      <c r="H39" s="14"/>
    </row>
    <row r="40" spans="1:8" x14ac:dyDescent="0.25">
      <c r="A40" s="6">
        <v>4</v>
      </c>
      <c r="B40" s="7" t="s">
        <v>41</v>
      </c>
      <c r="C40" s="15">
        <v>1</v>
      </c>
      <c r="D40" s="8" t="s">
        <v>42</v>
      </c>
      <c r="E40" s="13"/>
      <c r="F40" s="16">
        <v>0.05</v>
      </c>
      <c r="G40" s="14">
        <v>61.95</v>
      </c>
      <c r="H40" s="14">
        <f t="shared" si="0"/>
        <v>61.95</v>
      </c>
    </row>
    <row r="41" spans="1:8" ht="45" x14ac:dyDescent="0.25">
      <c r="A41" s="5"/>
      <c r="B41" s="10" t="s">
        <v>43</v>
      </c>
      <c r="C41" s="15"/>
      <c r="D41" s="8"/>
      <c r="E41" s="10"/>
      <c r="F41" s="16"/>
      <c r="G41" s="14"/>
      <c r="H41" s="14"/>
    </row>
    <row r="42" spans="1:8" x14ac:dyDescent="0.25">
      <c r="A42" s="5"/>
      <c r="B42" s="10" t="s">
        <v>44</v>
      </c>
      <c r="C42" s="15"/>
      <c r="D42" s="8"/>
      <c r="E42" s="10"/>
      <c r="F42" s="16"/>
      <c r="G42" s="14"/>
      <c r="H42" s="14"/>
    </row>
    <row r="43" spans="1:8" x14ac:dyDescent="0.25">
      <c r="A43" s="5"/>
      <c r="B43" s="10" t="s">
        <v>45</v>
      </c>
      <c r="C43" s="15"/>
      <c r="D43" s="8"/>
      <c r="E43" s="10"/>
      <c r="F43" s="16"/>
      <c r="G43" s="14"/>
      <c r="H43" s="14"/>
    </row>
    <row r="44" spans="1:8" ht="30" x14ac:dyDescent="0.25">
      <c r="A44" s="5"/>
      <c r="B44" s="10" t="s">
        <v>46</v>
      </c>
      <c r="C44" s="15"/>
      <c r="D44" s="8"/>
      <c r="E44" s="10"/>
      <c r="F44" s="16"/>
      <c r="G44" s="14"/>
      <c r="H44" s="14"/>
    </row>
    <row r="45" spans="1:8" x14ac:dyDescent="0.25">
      <c r="A45" s="5"/>
      <c r="B45" s="10" t="s">
        <v>47</v>
      </c>
      <c r="C45" s="15"/>
      <c r="D45" s="8"/>
      <c r="E45" s="10"/>
      <c r="F45" s="16"/>
      <c r="G45" s="14"/>
      <c r="H45" s="14"/>
    </row>
    <row r="46" spans="1:8" x14ac:dyDescent="0.25">
      <c r="A46" s="5"/>
      <c r="B46" s="10" t="s">
        <v>48</v>
      </c>
      <c r="C46" s="15"/>
      <c r="D46" s="8"/>
      <c r="E46" s="10"/>
      <c r="F46" s="16"/>
      <c r="G46" s="14"/>
      <c r="H46" s="14"/>
    </row>
    <row r="47" spans="1:8" x14ac:dyDescent="0.25">
      <c r="A47" s="5"/>
      <c r="B47" s="10" t="s">
        <v>49</v>
      </c>
      <c r="C47" s="15"/>
      <c r="D47" s="8"/>
      <c r="E47" s="10"/>
      <c r="F47" s="16"/>
      <c r="G47" s="14"/>
      <c r="H47" s="14"/>
    </row>
    <row r="48" spans="1:8" ht="30" x14ac:dyDescent="0.25">
      <c r="A48" s="5"/>
      <c r="B48" s="10" t="s">
        <v>50</v>
      </c>
      <c r="C48" s="15"/>
      <c r="D48" s="8"/>
      <c r="E48" s="10"/>
      <c r="F48" s="16"/>
      <c r="G48" s="14"/>
      <c r="H48" s="14"/>
    </row>
    <row r="49" spans="1:8" ht="30" x14ac:dyDescent="0.25">
      <c r="A49" s="5"/>
      <c r="B49" s="10" t="s">
        <v>51</v>
      </c>
      <c r="C49" s="15"/>
      <c r="D49" s="8"/>
      <c r="E49" s="10"/>
      <c r="F49" s="16"/>
      <c r="G49" s="14"/>
      <c r="H49" s="14"/>
    </row>
    <row r="50" spans="1:8" x14ac:dyDescent="0.25">
      <c r="A50" s="5"/>
      <c r="B50" s="10" t="s">
        <v>52</v>
      </c>
      <c r="C50" s="15"/>
      <c r="D50" s="8"/>
      <c r="E50" s="10"/>
      <c r="F50" s="16"/>
      <c r="G50" s="14"/>
      <c r="H50" s="14"/>
    </row>
    <row r="51" spans="1:8" x14ac:dyDescent="0.25">
      <c r="A51" s="5"/>
      <c r="B51" s="10" t="s">
        <v>53</v>
      </c>
      <c r="C51" s="15"/>
      <c r="D51" s="8"/>
      <c r="E51" s="10"/>
      <c r="F51" s="16"/>
      <c r="G51" s="14"/>
      <c r="H51" s="14"/>
    </row>
    <row r="52" spans="1:8" x14ac:dyDescent="0.25">
      <c r="A52" s="5"/>
      <c r="B52" s="10" t="s">
        <v>54</v>
      </c>
      <c r="C52" s="15"/>
      <c r="D52" s="8"/>
      <c r="E52" s="10"/>
      <c r="F52" s="16"/>
      <c r="G52" s="14"/>
      <c r="H52" s="14"/>
    </row>
    <row r="53" spans="1:8" x14ac:dyDescent="0.25">
      <c r="A53" s="5"/>
      <c r="B53" s="10" t="s">
        <v>55</v>
      </c>
      <c r="C53" s="15"/>
      <c r="D53" s="8"/>
      <c r="E53" s="10"/>
      <c r="F53" s="16"/>
      <c r="G53" s="14"/>
      <c r="H53" s="14"/>
    </row>
    <row r="54" spans="1:8" ht="30" x14ac:dyDescent="0.25">
      <c r="A54" s="5"/>
      <c r="B54" s="10" t="s">
        <v>56</v>
      </c>
      <c r="C54" s="15"/>
      <c r="D54" s="8"/>
      <c r="E54" s="10"/>
      <c r="F54" s="16"/>
      <c r="G54" s="14"/>
      <c r="H54" s="14"/>
    </row>
    <row r="55" spans="1:8" ht="28.5" hidden="1" x14ac:dyDescent="0.25">
      <c r="A55" s="6">
        <v>5</v>
      </c>
      <c r="B55" s="7" t="s">
        <v>57</v>
      </c>
      <c r="C55" s="15">
        <v>1</v>
      </c>
      <c r="D55" s="8" t="s">
        <v>42</v>
      </c>
      <c r="E55" s="7"/>
      <c r="F55" s="16"/>
      <c r="G55" s="14"/>
      <c r="H55" s="14">
        <f t="shared" si="0"/>
        <v>0</v>
      </c>
    </row>
    <row r="56" spans="1:8" hidden="1" x14ac:dyDescent="0.25">
      <c r="A56" s="5"/>
      <c r="B56" s="10" t="s">
        <v>58</v>
      </c>
      <c r="C56" s="15"/>
      <c r="D56" s="8"/>
      <c r="E56" s="10"/>
      <c r="F56" s="16"/>
      <c r="G56" s="14"/>
      <c r="H56" s="14">
        <f t="shared" si="0"/>
        <v>0</v>
      </c>
    </row>
    <row r="57" spans="1:8" ht="30" hidden="1" x14ac:dyDescent="0.25">
      <c r="A57" s="5"/>
      <c r="B57" s="10" t="s">
        <v>25</v>
      </c>
      <c r="C57" s="15"/>
      <c r="D57" s="8"/>
      <c r="E57" s="10"/>
      <c r="F57" s="16"/>
      <c r="G57" s="14"/>
      <c r="H57" s="14">
        <f t="shared" si="0"/>
        <v>0</v>
      </c>
    </row>
    <row r="58" spans="1:8" ht="45" hidden="1" x14ac:dyDescent="0.25">
      <c r="A58" s="5"/>
      <c r="B58" s="10" t="s">
        <v>59</v>
      </c>
      <c r="C58" s="15"/>
      <c r="D58" s="8"/>
      <c r="E58" s="10"/>
      <c r="F58" s="16"/>
      <c r="G58" s="14"/>
      <c r="H58" s="14">
        <f t="shared" si="0"/>
        <v>0</v>
      </c>
    </row>
    <row r="59" spans="1:8" ht="30" hidden="1" x14ac:dyDescent="0.25">
      <c r="A59" s="5"/>
      <c r="B59" s="10" t="s">
        <v>60</v>
      </c>
      <c r="C59" s="15"/>
      <c r="D59" s="8"/>
      <c r="E59" s="10"/>
      <c r="F59" s="16"/>
      <c r="G59" s="14"/>
      <c r="H59" s="14">
        <f t="shared" si="0"/>
        <v>0</v>
      </c>
    </row>
    <row r="60" spans="1:8" ht="30" hidden="1" x14ac:dyDescent="0.25">
      <c r="A60" s="5"/>
      <c r="B60" s="10" t="s">
        <v>61</v>
      </c>
      <c r="C60" s="15"/>
      <c r="D60" s="8"/>
      <c r="E60" s="10"/>
      <c r="F60" s="16"/>
      <c r="G60" s="14"/>
      <c r="H60" s="14">
        <f t="shared" si="0"/>
        <v>0</v>
      </c>
    </row>
    <row r="61" spans="1:8" hidden="1" x14ac:dyDescent="0.25">
      <c r="A61" s="5"/>
      <c r="B61" s="10" t="s">
        <v>62</v>
      </c>
      <c r="C61" s="15"/>
      <c r="D61" s="8"/>
      <c r="E61" s="10"/>
      <c r="F61" s="16"/>
      <c r="G61" s="14"/>
      <c r="H61" s="14">
        <f t="shared" si="0"/>
        <v>0</v>
      </c>
    </row>
    <row r="62" spans="1:8" x14ac:dyDescent="0.25">
      <c r="A62" s="6">
        <v>6</v>
      </c>
      <c r="B62" s="7" t="s">
        <v>63</v>
      </c>
      <c r="C62" s="15">
        <v>8</v>
      </c>
      <c r="D62" s="8" t="s">
        <v>12</v>
      </c>
      <c r="E62" s="13"/>
      <c r="F62" s="16">
        <v>0.05</v>
      </c>
      <c r="G62" s="14">
        <v>313.95</v>
      </c>
      <c r="H62" s="14">
        <f t="shared" si="0"/>
        <v>2511.6</v>
      </c>
    </row>
    <row r="63" spans="1:8" x14ac:dyDescent="0.25">
      <c r="A63" s="5"/>
      <c r="B63" s="10" t="s">
        <v>58</v>
      </c>
      <c r="C63" s="15"/>
      <c r="D63" s="8"/>
      <c r="E63" s="10"/>
      <c r="F63" s="16"/>
      <c r="G63" s="14"/>
      <c r="H63" s="14"/>
    </row>
    <row r="64" spans="1:8" x14ac:dyDescent="0.25">
      <c r="A64" s="5"/>
      <c r="B64" s="10" t="s">
        <v>64</v>
      </c>
      <c r="C64" s="15"/>
      <c r="D64" s="8"/>
      <c r="E64" s="10"/>
      <c r="F64" s="16"/>
      <c r="G64" s="14"/>
      <c r="H64" s="14"/>
    </row>
    <row r="65" spans="1:8" x14ac:dyDescent="0.25">
      <c r="A65" s="5"/>
      <c r="B65" s="10" t="s">
        <v>65</v>
      </c>
      <c r="C65" s="15"/>
      <c r="D65" s="8"/>
      <c r="E65" s="10"/>
      <c r="F65" s="16"/>
      <c r="G65" s="14"/>
      <c r="H65" s="14"/>
    </row>
    <row r="66" spans="1:8" x14ac:dyDescent="0.25">
      <c r="A66" s="5"/>
      <c r="B66" s="10" t="s">
        <v>66</v>
      </c>
      <c r="C66" s="15"/>
      <c r="D66" s="8"/>
      <c r="E66" s="10"/>
      <c r="F66" s="16"/>
      <c r="G66" s="14"/>
      <c r="H66" s="14"/>
    </row>
    <row r="67" spans="1:8" ht="45" x14ac:dyDescent="0.25">
      <c r="A67" s="5"/>
      <c r="B67" s="10" t="s">
        <v>67</v>
      </c>
      <c r="C67" s="15"/>
      <c r="D67" s="8"/>
      <c r="E67" s="10"/>
      <c r="F67" s="16"/>
      <c r="G67" s="14"/>
      <c r="H67" s="14"/>
    </row>
    <row r="68" spans="1:8" ht="30" x14ac:dyDescent="0.25">
      <c r="A68" s="5"/>
      <c r="B68" s="10" t="s">
        <v>68</v>
      </c>
      <c r="C68" s="15"/>
      <c r="D68" s="8"/>
      <c r="E68" s="10"/>
      <c r="F68" s="16"/>
      <c r="G68" s="14"/>
      <c r="H68" s="14"/>
    </row>
    <row r="69" spans="1:8" x14ac:dyDescent="0.25">
      <c r="A69" s="5"/>
      <c r="B69" s="10" t="s">
        <v>69</v>
      </c>
      <c r="C69" s="15"/>
      <c r="D69" s="8"/>
      <c r="E69" s="10"/>
      <c r="F69" s="16"/>
      <c r="G69" s="14"/>
      <c r="H69" s="14"/>
    </row>
    <row r="70" spans="1:8" x14ac:dyDescent="0.25">
      <c r="A70" s="5"/>
      <c r="B70" s="10" t="s">
        <v>22</v>
      </c>
      <c r="C70" s="15"/>
      <c r="D70" s="8"/>
      <c r="E70" s="10"/>
      <c r="F70" s="16"/>
      <c r="G70" s="14"/>
      <c r="H70" s="14"/>
    </row>
    <row r="71" spans="1:8" ht="30" x14ac:dyDescent="0.25">
      <c r="A71" s="5"/>
      <c r="B71" s="10" t="s">
        <v>70</v>
      </c>
      <c r="C71" s="15"/>
      <c r="D71" s="8"/>
      <c r="E71" s="10"/>
      <c r="F71" s="16"/>
      <c r="G71" s="14"/>
      <c r="H71" s="14"/>
    </row>
    <row r="72" spans="1:8" ht="30" x14ac:dyDescent="0.25">
      <c r="A72" s="5"/>
      <c r="B72" s="10" t="s">
        <v>71</v>
      </c>
      <c r="C72" s="15"/>
      <c r="D72" s="8"/>
      <c r="E72" s="10"/>
      <c r="F72" s="16"/>
      <c r="G72" s="14"/>
      <c r="H72" s="14"/>
    </row>
    <row r="73" spans="1:8" ht="28.5" x14ac:dyDescent="0.25">
      <c r="A73" s="6">
        <v>7</v>
      </c>
      <c r="B73" s="7" t="s">
        <v>72</v>
      </c>
      <c r="C73" s="15">
        <v>3</v>
      </c>
      <c r="D73" s="8" t="s">
        <v>12</v>
      </c>
      <c r="E73" s="13"/>
      <c r="F73" s="16">
        <v>0.05</v>
      </c>
      <c r="G73" s="14">
        <v>313.95</v>
      </c>
      <c r="H73" s="14">
        <f t="shared" ref="H73:H136" si="1">G73*C73</f>
        <v>941.84999999999991</v>
      </c>
    </row>
    <row r="74" spans="1:8" x14ac:dyDescent="0.25">
      <c r="A74" s="5"/>
      <c r="B74" s="10" t="s">
        <v>73</v>
      </c>
      <c r="C74" s="15"/>
      <c r="D74" s="8"/>
      <c r="E74" s="10"/>
      <c r="F74" s="16"/>
      <c r="G74" s="14"/>
      <c r="H74" s="14"/>
    </row>
    <row r="75" spans="1:8" x14ac:dyDescent="0.25">
      <c r="A75" s="5"/>
      <c r="B75" s="10" t="s">
        <v>74</v>
      </c>
      <c r="C75" s="15"/>
      <c r="D75" s="8"/>
      <c r="E75" s="10"/>
      <c r="F75" s="16"/>
      <c r="G75" s="14"/>
      <c r="H75" s="14"/>
    </row>
    <row r="76" spans="1:8" x14ac:dyDescent="0.25">
      <c r="A76" s="5"/>
      <c r="B76" s="10" t="s">
        <v>75</v>
      </c>
      <c r="C76" s="15"/>
      <c r="D76" s="8"/>
      <c r="E76" s="10"/>
      <c r="F76" s="16"/>
      <c r="G76" s="14"/>
      <c r="H76" s="14"/>
    </row>
    <row r="77" spans="1:8" x14ac:dyDescent="0.25">
      <c r="A77" s="5"/>
      <c r="B77" s="10" t="s">
        <v>76</v>
      </c>
      <c r="C77" s="15"/>
      <c r="D77" s="8"/>
      <c r="E77" s="10"/>
      <c r="F77" s="16"/>
      <c r="G77" s="14"/>
      <c r="H77" s="14"/>
    </row>
    <row r="78" spans="1:8" ht="30" x14ac:dyDescent="0.25">
      <c r="A78" s="5"/>
      <c r="B78" s="10" t="s">
        <v>77</v>
      </c>
      <c r="C78" s="15"/>
      <c r="D78" s="8"/>
      <c r="E78" s="10"/>
      <c r="F78" s="16"/>
      <c r="G78" s="14"/>
      <c r="H78" s="14"/>
    </row>
    <row r="79" spans="1:8" x14ac:dyDescent="0.25">
      <c r="A79" s="5"/>
      <c r="B79" s="10" t="s">
        <v>78</v>
      </c>
      <c r="C79" s="15"/>
      <c r="D79" s="8"/>
      <c r="E79" s="10"/>
      <c r="F79" s="16"/>
      <c r="G79" s="14"/>
      <c r="H79" s="14"/>
    </row>
    <row r="80" spans="1:8" x14ac:dyDescent="0.25">
      <c r="A80" s="5"/>
      <c r="B80" s="10" t="s">
        <v>79</v>
      </c>
      <c r="C80" s="15"/>
      <c r="D80" s="8"/>
      <c r="E80" s="10"/>
      <c r="F80" s="16"/>
      <c r="G80" s="14"/>
      <c r="H80" s="14"/>
    </row>
    <row r="81" spans="1:8" x14ac:dyDescent="0.25">
      <c r="A81" s="5"/>
      <c r="B81" s="10" t="s">
        <v>69</v>
      </c>
      <c r="C81" s="15"/>
      <c r="D81" s="8"/>
      <c r="E81" s="10"/>
      <c r="F81" s="16"/>
      <c r="G81" s="14"/>
      <c r="H81" s="14"/>
    </row>
    <row r="82" spans="1:8" x14ac:dyDescent="0.25">
      <c r="A82" s="5"/>
      <c r="B82" s="10" t="s">
        <v>80</v>
      </c>
      <c r="C82" s="15"/>
      <c r="D82" s="8"/>
      <c r="E82" s="10"/>
      <c r="F82" s="16"/>
      <c r="G82" s="14"/>
      <c r="H82" s="14"/>
    </row>
    <row r="83" spans="1:8" x14ac:dyDescent="0.25">
      <c r="A83" s="5"/>
      <c r="B83" s="10" t="s">
        <v>81</v>
      </c>
      <c r="C83" s="15"/>
      <c r="D83" s="8"/>
      <c r="E83" s="10"/>
      <c r="F83" s="16"/>
      <c r="G83" s="14"/>
      <c r="H83" s="14"/>
    </row>
    <row r="84" spans="1:8" x14ac:dyDescent="0.25">
      <c r="A84" s="5"/>
      <c r="B84" s="10" t="s">
        <v>82</v>
      </c>
      <c r="C84" s="15"/>
      <c r="D84" s="8"/>
      <c r="E84" s="10"/>
      <c r="F84" s="16"/>
      <c r="G84" s="14"/>
      <c r="H84" s="14"/>
    </row>
    <row r="85" spans="1:8" ht="30" x14ac:dyDescent="0.25">
      <c r="A85" s="5"/>
      <c r="B85" s="10" t="s">
        <v>70</v>
      </c>
      <c r="C85" s="15"/>
      <c r="D85" s="8"/>
      <c r="E85" s="10"/>
      <c r="F85" s="16"/>
      <c r="G85" s="14"/>
      <c r="H85" s="14"/>
    </row>
    <row r="86" spans="1:8" ht="30" x14ac:dyDescent="0.25">
      <c r="A86" s="5"/>
      <c r="B86" s="10" t="s">
        <v>83</v>
      </c>
      <c r="C86" s="15"/>
      <c r="D86" s="8"/>
      <c r="E86" s="10"/>
      <c r="F86" s="16"/>
      <c r="G86" s="14"/>
      <c r="H86" s="14"/>
    </row>
    <row r="87" spans="1:8" ht="28.5" x14ac:dyDescent="0.25">
      <c r="A87" s="6">
        <v>8</v>
      </c>
      <c r="B87" s="7" t="s">
        <v>84</v>
      </c>
      <c r="C87" s="15">
        <v>1</v>
      </c>
      <c r="D87" s="8" t="s">
        <v>12</v>
      </c>
      <c r="E87" s="13"/>
      <c r="F87" s="16">
        <v>0.05</v>
      </c>
      <c r="G87" s="14">
        <v>313.95</v>
      </c>
      <c r="H87" s="14">
        <f t="shared" si="1"/>
        <v>313.95</v>
      </c>
    </row>
    <row r="88" spans="1:8" x14ac:dyDescent="0.25">
      <c r="A88" s="5"/>
      <c r="B88" s="10" t="s">
        <v>73</v>
      </c>
      <c r="C88" s="15"/>
      <c r="D88" s="8"/>
      <c r="E88" s="10"/>
      <c r="F88" s="16"/>
      <c r="G88" s="14"/>
      <c r="H88" s="14"/>
    </row>
    <row r="89" spans="1:8" x14ac:dyDescent="0.25">
      <c r="A89" s="5"/>
      <c r="B89" s="10" t="s">
        <v>85</v>
      </c>
      <c r="C89" s="15"/>
      <c r="D89" s="8"/>
      <c r="E89" s="10"/>
      <c r="F89" s="16"/>
      <c r="G89" s="14"/>
      <c r="H89" s="14"/>
    </row>
    <row r="90" spans="1:8" x14ac:dyDescent="0.25">
      <c r="A90" s="5"/>
      <c r="B90" s="10" t="s">
        <v>86</v>
      </c>
      <c r="C90" s="15"/>
      <c r="D90" s="8"/>
      <c r="E90" s="10"/>
      <c r="F90" s="16"/>
      <c r="G90" s="14"/>
      <c r="H90" s="14"/>
    </row>
    <row r="91" spans="1:8" x14ac:dyDescent="0.25">
      <c r="A91" s="5"/>
      <c r="B91" s="10" t="s">
        <v>87</v>
      </c>
      <c r="C91" s="15"/>
      <c r="D91" s="8"/>
      <c r="E91" s="10"/>
      <c r="F91" s="16"/>
      <c r="G91" s="14"/>
      <c r="H91" s="14"/>
    </row>
    <row r="92" spans="1:8" ht="30" x14ac:dyDescent="0.25">
      <c r="A92" s="5"/>
      <c r="B92" s="10" t="s">
        <v>20</v>
      </c>
      <c r="C92" s="15"/>
      <c r="D92" s="8"/>
      <c r="E92" s="10"/>
      <c r="F92" s="16"/>
      <c r="G92" s="14"/>
      <c r="H92" s="14"/>
    </row>
    <row r="93" spans="1:8" ht="30" x14ac:dyDescent="0.25">
      <c r="A93" s="5"/>
      <c r="B93" s="10" t="s">
        <v>88</v>
      </c>
      <c r="C93" s="15"/>
      <c r="D93" s="8"/>
      <c r="E93" s="10"/>
      <c r="F93" s="16"/>
      <c r="G93" s="14"/>
      <c r="H93" s="14"/>
    </row>
    <row r="94" spans="1:8" x14ac:dyDescent="0.25">
      <c r="A94" s="5"/>
      <c r="B94" s="10" t="s">
        <v>22</v>
      </c>
      <c r="C94" s="15"/>
      <c r="D94" s="8"/>
      <c r="E94" s="10"/>
      <c r="F94" s="16"/>
      <c r="G94" s="14"/>
      <c r="H94" s="14"/>
    </row>
    <row r="95" spans="1:8" x14ac:dyDescent="0.25">
      <c r="A95" s="5"/>
      <c r="B95" s="10" t="s">
        <v>82</v>
      </c>
      <c r="C95" s="15"/>
      <c r="D95" s="8"/>
      <c r="E95" s="10"/>
      <c r="F95" s="16"/>
      <c r="G95" s="14"/>
      <c r="H95" s="14"/>
    </row>
    <row r="96" spans="1:8" x14ac:dyDescent="0.25">
      <c r="A96" s="5"/>
      <c r="B96" s="10" t="s">
        <v>89</v>
      </c>
      <c r="C96" s="15"/>
      <c r="D96" s="8"/>
      <c r="E96" s="10"/>
      <c r="F96" s="16"/>
      <c r="G96" s="14"/>
      <c r="H96" s="14"/>
    </row>
    <row r="97" spans="1:8" ht="30" x14ac:dyDescent="0.25">
      <c r="A97" s="5"/>
      <c r="B97" s="10" t="s">
        <v>70</v>
      </c>
      <c r="C97" s="15"/>
      <c r="D97" s="8"/>
      <c r="E97" s="10"/>
      <c r="F97" s="16"/>
      <c r="G97" s="14"/>
      <c r="H97" s="14"/>
    </row>
    <row r="98" spans="1:8" x14ac:dyDescent="0.25">
      <c r="A98" s="5"/>
      <c r="B98" s="10" t="s">
        <v>90</v>
      </c>
      <c r="C98" s="15"/>
      <c r="D98" s="8"/>
      <c r="E98" s="10"/>
      <c r="F98" s="16"/>
      <c r="G98" s="14"/>
      <c r="H98" s="14"/>
    </row>
    <row r="99" spans="1:8" x14ac:dyDescent="0.25">
      <c r="A99" s="6">
        <v>9</v>
      </c>
      <c r="B99" s="7" t="s">
        <v>91</v>
      </c>
      <c r="C99" s="15">
        <v>10</v>
      </c>
      <c r="D99" s="8" t="s">
        <v>12</v>
      </c>
      <c r="E99" s="13"/>
      <c r="F99" s="16">
        <v>0.05</v>
      </c>
      <c r="G99" s="22">
        <v>288.75</v>
      </c>
      <c r="H99" s="14">
        <f t="shared" si="1"/>
        <v>2887.5</v>
      </c>
    </row>
    <row r="100" spans="1:8" x14ac:dyDescent="0.25">
      <c r="A100" s="5"/>
      <c r="B100" s="10" t="s">
        <v>92</v>
      </c>
      <c r="C100" s="15"/>
      <c r="D100" s="8"/>
      <c r="E100" s="10"/>
      <c r="F100" s="16"/>
      <c r="G100" s="14"/>
      <c r="H100" s="14"/>
    </row>
    <row r="101" spans="1:8" x14ac:dyDescent="0.25">
      <c r="A101" s="5"/>
      <c r="B101" s="10" t="s">
        <v>64</v>
      </c>
      <c r="C101" s="15"/>
      <c r="D101" s="8"/>
      <c r="E101" s="10"/>
      <c r="F101" s="16"/>
      <c r="G101" s="14"/>
      <c r="H101" s="14"/>
    </row>
    <row r="102" spans="1:8" x14ac:dyDescent="0.25">
      <c r="A102" s="5"/>
      <c r="B102" s="10" t="s">
        <v>93</v>
      </c>
      <c r="C102" s="15"/>
      <c r="D102" s="8"/>
      <c r="E102" s="10"/>
      <c r="F102" s="16"/>
      <c r="G102" s="14"/>
      <c r="H102" s="14"/>
    </row>
    <row r="103" spans="1:8" x14ac:dyDescent="0.25">
      <c r="A103" s="5"/>
      <c r="B103" s="10" t="s">
        <v>66</v>
      </c>
      <c r="C103" s="15"/>
      <c r="D103" s="8"/>
      <c r="E103" s="10"/>
      <c r="F103" s="16"/>
      <c r="G103" s="14"/>
      <c r="H103" s="14"/>
    </row>
    <row r="104" spans="1:8" ht="30" x14ac:dyDescent="0.25">
      <c r="A104" s="5"/>
      <c r="B104" s="10" t="s">
        <v>20</v>
      </c>
      <c r="C104" s="15"/>
      <c r="D104" s="8"/>
      <c r="E104" s="10"/>
      <c r="F104" s="16"/>
      <c r="G104" s="14"/>
      <c r="H104" s="14"/>
    </row>
    <row r="105" spans="1:8" x14ac:dyDescent="0.25">
      <c r="A105" s="5"/>
      <c r="B105" s="10" t="s">
        <v>94</v>
      </c>
      <c r="C105" s="15"/>
      <c r="D105" s="8"/>
      <c r="E105" s="10"/>
      <c r="F105" s="16"/>
      <c r="G105" s="14"/>
      <c r="H105" s="14"/>
    </row>
    <row r="106" spans="1:8" ht="30" x14ac:dyDescent="0.25">
      <c r="A106" s="5"/>
      <c r="B106" s="10" t="s">
        <v>56</v>
      </c>
      <c r="C106" s="15"/>
      <c r="D106" s="8"/>
      <c r="E106" s="10"/>
      <c r="F106" s="16"/>
      <c r="G106" s="14"/>
      <c r="H106" s="14"/>
    </row>
    <row r="107" spans="1:8" x14ac:dyDescent="0.25">
      <c r="A107" s="5"/>
      <c r="B107" s="10" t="s">
        <v>95</v>
      </c>
      <c r="C107" s="15"/>
      <c r="D107" s="8"/>
      <c r="E107" s="10"/>
      <c r="F107" s="16"/>
      <c r="G107" s="14"/>
      <c r="H107" s="14"/>
    </row>
    <row r="108" spans="1:8" x14ac:dyDescent="0.25">
      <c r="A108" s="5"/>
      <c r="B108" s="10" t="s">
        <v>96</v>
      </c>
      <c r="C108" s="15"/>
      <c r="D108" s="8"/>
      <c r="E108" s="10"/>
      <c r="F108" s="16"/>
      <c r="G108" s="14"/>
      <c r="H108" s="14"/>
    </row>
    <row r="109" spans="1:8" x14ac:dyDescent="0.25">
      <c r="A109" s="6">
        <v>10</v>
      </c>
      <c r="B109" s="7" t="s">
        <v>97</v>
      </c>
      <c r="C109" s="15">
        <v>10</v>
      </c>
      <c r="D109" s="8" t="s">
        <v>12</v>
      </c>
      <c r="E109" s="13"/>
      <c r="F109" s="16">
        <v>0.05</v>
      </c>
      <c r="G109" s="22">
        <v>288.75</v>
      </c>
      <c r="H109" s="14">
        <f t="shared" si="1"/>
        <v>2887.5</v>
      </c>
    </row>
    <row r="110" spans="1:8" x14ac:dyDescent="0.25">
      <c r="A110" s="5"/>
      <c r="B110" s="10" t="s">
        <v>13</v>
      </c>
      <c r="C110" s="15"/>
      <c r="D110" s="8"/>
      <c r="E110" s="10"/>
      <c r="F110" s="16"/>
      <c r="G110" s="14"/>
      <c r="H110" s="14"/>
    </row>
    <row r="111" spans="1:8" x14ac:dyDescent="0.25">
      <c r="A111" s="5"/>
      <c r="B111" s="10" t="s">
        <v>64</v>
      </c>
      <c r="C111" s="15"/>
      <c r="D111" s="8"/>
      <c r="E111" s="10"/>
      <c r="F111" s="16"/>
      <c r="G111" s="14"/>
      <c r="H111" s="14"/>
    </row>
    <row r="112" spans="1:8" x14ac:dyDescent="0.25">
      <c r="A112" s="5"/>
      <c r="B112" s="10" t="s">
        <v>65</v>
      </c>
      <c r="C112" s="15"/>
      <c r="D112" s="8"/>
      <c r="E112" s="10"/>
      <c r="F112" s="16"/>
      <c r="G112" s="14"/>
      <c r="H112" s="14"/>
    </row>
    <row r="113" spans="1:9" x14ac:dyDescent="0.25">
      <c r="A113" s="5"/>
      <c r="B113" s="10" t="s">
        <v>66</v>
      </c>
      <c r="C113" s="15"/>
      <c r="D113" s="8"/>
      <c r="E113" s="10"/>
      <c r="F113" s="16"/>
      <c r="G113" s="14"/>
      <c r="H113" s="14"/>
    </row>
    <row r="114" spans="1:9" x14ac:dyDescent="0.25">
      <c r="A114" s="5"/>
      <c r="B114" s="10" t="s">
        <v>98</v>
      </c>
      <c r="C114" s="15"/>
      <c r="D114" s="8"/>
      <c r="E114" s="10"/>
      <c r="F114" s="16"/>
      <c r="G114" s="14"/>
      <c r="H114" s="14"/>
    </row>
    <row r="115" spans="1:9" x14ac:dyDescent="0.25">
      <c r="A115" s="5"/>
      <c r="B115" s="10" t="s">
        <v>99</v>
      </c>
      <c r="C115" s="15"/>
      <c r="D115" s="8"/>
      <c r="E115" s="10"/>
      <c r="F115" s="16"/>
      <c r="G115" s="14"/>
      <c r="H115" s="14"/>
    </row>
    <row r="116" spans="1:9" ht="30" x14ac:dyDescent="0.25">
      <c r="A116" s="5"/>
      <c r="B116" s="10" t="s">
        <v>20</v>
      </c>
      <c r="C116" s="15"/>
      <c r="D116" s="8"/>
      <c r="E116" s="10"/>
      <c r="F116" s="16"/>
      <c r="G116" s="14"/>
      <c r="H116" s="14"/>
    </row>
    <row r="117" spans="1:9" x14ac:dyDescent="0.25">
      <c r="A117" s="5"/>
      <c r="B117" s="10" t="s">
        <v>81</v>
      </c>
      <c r="C117" s="15"/>
      <c r="D117" s="8"/>
      <c r="E117" s="10"/>
      <c r="F117" s="16"/>
      <c r="G117" s="14"/>
      <c r="H117" s="14"/>
    </row>
    <row r="118" spans="1:9" ht="30" x14ac:dyDescent="0.25">
      <c r="A118" s="5"/>
      <c r="B118" s="10" t="s">
        <v>56</v>
      </c>
      <c r="C118" s="15"/>
      <c r="D118" s="8"/>
      <c r="E118" s="10"/>
      <c r="F118" s="16"/>
      <c r="G118" s="14"/>
      <c r="H118" s="14"/>
    </row>
    <row r="119" spans="1:9" ht="30" x14ac:dyDescent="0.25">
      <c r="A119" s="5"/>
      <c r="B119" s="10" t="s">
        <v>100</v>
      </c>
      <c r="C119" s="15"/>
      <c r="D119" s="8"/>
      <c r="E119" s="10"/>
      <c r="F119" s="16"/>
      <c r="G119" s="14"/>
      <c r="H119" s="14"/>
    </row>
    <row r="120" spans="1:9" x14ac:dyDescent="0.2">
      <c r="A120" s="6">
        <v>11</v>
      </c>
      <c r="B120" s="7" t="s">
        <v>101</v>
      </c>
      <c r="C120" s="15">
        <v>1</v>
      </c>
      <c r="D120" s="8" t="s">
        <v>42</v>
      </c>
      <c r="E120" s="13"/>
      <c r="F120" s="16">
        <v>0.05</v>
      </c>
      <c r="G120" s="14">
        <v>338.1</v>
      </c>
      <c r="H120" s="14">
        <f t="shared" si="1"/>
        <v>338.1</v>
      </c>
      <c r="I120" s="17"/>
    </row>
    <row r="121" spans="1:9" ht="30" x14ac:dyDescent="0.2">
      <c r="A121" s="5"/>
      <c r="B121" s="10" t="s">
        <v>102</v>
      </c>
      <c r="C121" s="15"/>
      <c r="D121" s="8"/>
      <c r="E121" s="10"/>
      <c r="F121" s="16"/>
      <c r="G121" s="14"/>
      <c r="H121" s="14"/>
      <c r="I121" s="20"/>
    </row>
    <row r="122" spans="1:9" x14ac:dyDescent="0.25">
      <c r="A122" s="5"/>
      <c r="B122" s="10" t="s">
        <v>103</v>
      </c>
      <c r="C122" s="15"/>
      <c r="D122" s="8"/>
      <c r="E122" s="10"/>
      <c r="F122" s="16"/>
      <c r="G122" s="14"/>
      <c r="H122" s="14"/>
    </row>
    <row r="123" spans="1:9" x14ac:dyDescent="0.25">
      <c r="A123" s="5"/>
      <c r="B123" s="10" t="s">
        <v>64</v>
      </c>
      <c r="C123" s="15"/>
      <c r="D123" s="8"/>
      <c r="E123" s="10"/>
      <c r="F123" s="16"/>
      <c r="G123" s="14"/>
      <c r="H123" s="14"/>
    </row>
    <row r="124" spans="1:9" x14ac:dyDescent="0.25">
      <c r="A124" s="5"/>
      <c r="B124" s="10" t="s">
        <v>104</v>
      </c>
      <c r="C124" s="15"/>
      <c r="D124" s="8"/>
      <c r="E124" s="10"/>
      <c r="F124" s="16"/>
      <c r="G124" s="14"/>
      <c r="H124" s="14"/>
    </row>
    <row r="125" spans="1:9" x14ac:dyDescent="0.25">
      <c r="A125" s="5"/>
      <c r="B125" s="10" t="s">
        <v>105</v>
      </c>
      <c r="C125" s="15"/>
      <c r="D125" s="8"/>
      <c r="E125" s="10"/>
      <c r="F125" s="16"/>
      <c r="G125" s="14"/>
      <c r="H125" s="14"/>
    </row>
    <row r="126" spans="1:9" ht="30" x14ac:dyDescent="0.25">
      <c r="A126" s="5"/>
      <c r="B126" s="10" t="s">
        <v>106</v>
      </c>
      <c r="C126" s="15"/>
      <c r="D126" s="8"/>
      <c r="E126" s="10"/>
      <c r="F126" s="16"/>
      <c r="G126" s="14"/>
      <c r="H126" s="14"/>
    </row>
    <row r="127" spans="1:9" ht="30" x14ac:dyDescent="0.25">
      <c r="A127" s="5"/>
      <c r="B127" s="10" t="s">
        <v>107</v>
      </c>
      <c r="C127" s="15"/>
      <c r="D127" s="8"/>
      <c r="E127" s="10"/>
      <c r="F127" s="16"/>
      <c r="G127" s="14"/>
      <c r="H127" s="14"/>
    </row>
    <row r="128" spans="1:9" ht="30" x14ac:dyDescent="0.25">
      <c r="A128" s="5"/>
      <c r="B128" s="10" t="s">
        <v>108</v>
      </c>
      <c r="C128" s="15"/>
      <c r="D128" s="8"/>
      <c r="E128" s="10"/>
      <c r="F128" s="16"/>
      <c r="G128" s="14"/>
      <c r="H128" s="14"/>
    </row>
    <row r="129" spans="1:8" ht="30" x14ac:dyDescent="0.25">
      <c r="A129" s="5"/>
      <c r="B129" s="10" t="s">
        <v>109</v>
      </c>
      <c r="C129" s="15"/>
      <c r="D129" s="8"/>
      <c r="E129" s="10"/>
      <c r="F129" s="16"/>
      <c r="G129" s="14"/>
      <c r="H129" s="14"/>
    </row>
    <row r="130" spans="1:8" x14ac:dyDescent="0.25">
      <c r="A130" s="5"/>
      <c r="B130" s="10" t="s">
        <v>110</v>
      </c>
      <c r="C130" s="15"/>
      <c r="D130" s="8"/>
      <c r="E130" s="10"/>
      <c r="F130" s="16"/>
      <c r="G130" s="14"/>
      <c r="H130" s="14"/>
    </row>
    <row r="131" spans="1:8" hidden="1" x14ac:dyDescent="0.25">
      <c r="A131" s="6">
        <v>12</v>
      </c>
      <c r="B131" s="7" t="s">
        <v>111</v>
      </c>
      <c r="C131" s="15">
        <v>8</v>
      </c>
      <c r="D131" s="8" t="s">
        <v>42</v>
      </c>
      <c r="E131" s="7"/>
      <c r="F131" s="16"/>
      <c r="G131" s="14"/>
      <c r="H131" s="14">
        <f t="shared" si="1"/>
        <v>0</v>
      </c>
    </row>
    <row r="132" spans="1:8" ht="45" hidden="1" x14ac:dyDescent="0.25">
      <c r="A132" s="5"/>
      <c r="B132" s="10" t="s">
        <v>112</v>
      </c>
      <c r="C132" s="15"/>
      <c r="D132" s="8"/>
      <c r="E132" s="10"/>
      <c r="F132" s="16"/>
      <c r="G132" s="14"/>
      <c r="H132" s="14">
        <f t="shared" si="1"/>
        <v>0</v>
      </c>
    </row>
    <row r="133" spans="1:8" hidden="1" x14ac:dyDescent="0.25">
      <c r="A133" s="5"/>
      <c r="B133" s="10" t="s">
        <v>113</v>
      </c>
      <c r="C133" s="15"/>
      <c r="D133" s="8"/>
      <c r="E133" s="10"/>
      <c r="F133" s="16"/>
      <c r="G133" s="14"/>
      <c r="H133" s="14">
        <f t="shared" si="1"/>
        <v>0</v>
      </c>
    </row>
    <row r="134" spans="1:8" hidden="1" x14ac:dyDescent="0.25">
      <c r="A134" s="5"/>
      <c r="B134" s="10" t="s">
        <v>114</v>
      </c>
      <c r="C134" s="15"/>
      <c r="D134" s="8"/>
      <c r="E134" s="10"/>
      <c r="F134" s="16"/>
      <c r="G134" s="14"/>
      <c r="H134" s="14">
        <f t="shared" si="1"/>
        <v>0</v>
      </c>
    </row>
    <row r="135" spans="1:8" ht="30" hidden="1" x14ac:dyDescent="0.25">
      <c r="A135" s="5"/>
      <c r="B135" s="10" t="s">
        <v>115</v>
      </c>
      <c r="C135" s="15"/>
      <c r="D135" s="8"/>
      <c r="E135" s="10"/>
      <c r="F135" s="16"/>
      <c r="G135" s="14"/>
      <c r="H135" s="14">
        <f t="shared" si="1"/>
        <v>0</v>
      </c>
    </row>
    <row r="136" spans="1:8" hidden="1" x14ac:dyDescent="0.25">
      <c r="A136" s="5"/>
      <c r="B136" s="10" t="s">
        <v>116</v>
      </c>
      <c r="C136" s="15"/>
      <c r="D136" s="8"/>
      <c r="E136" s="10"/>
      <c r="F136" s="16"/>
      <c r="G136" s="14"/>
      <c r="H136" s="14">
        <f t="shared" si="1"/>
        <v>0</v>
      </c>
    </row>
    <row r="137" spans="1:8" hidden="1" x14ac:dyDescent="0.25">
      <c r="A137" s="5"/>
      <c r="B137" s="10" t="s">
        <v>117</v>
      </c>
      <c r="C137" s="15"/>
      <c r="D137" s="8"/>
      <c r="E137" s="10"/>
      <c r="F137" s="16"/>
      <c r="G137" s="14"/>
      <c r="H137" s="14">
        <f t="shared" ref="H137:H198" si="2">G137*C137</f>
        <v>0</v>
      </c>
    </row>
    <row r="138" spans="1:8" ht="30" hidden="1" x14ac:dyDescent="0.25">
      <c r="A138" s="5"/>
      <c r="B138" s="10" t="s">
        <v>118</v>
      </c>
      <c r="C138" s="15"/>
      <c r="D138" s="8"/>
      <c r="E138" s="10"/>
      <c r="F138" s="16"/>
      <c r="G138" s="14"/>
      <c r="H138" s="14">
        <f t="shared" si="2"/>
        <v>0</v>
      </c>
    </row>
    <row r="139" spans="1:8" hidden="1" x14ac:dyDescent="0.25">
      <c r="A139" s="5"/>
      <c r="B139" s="10" t="s">
        <v>119</v>
      </c>
      <c r="C139" s="15"/>
      <c r="D139" s="8"/>
      <c r="E139" s="10"/>
      <c r="F139" s="16"/>
      <c r="G139" s="14"/>
      <c r="H139" s="14">
        <f t="shared" si="2"/>
        <v>0</v>
      </c>
    </row>
    <row r="140" spans="1:8" hidden="1" x14ac:dyDescent="0.25">
      <c r="A140" s="6">
        <v>13</v>
      </c>
      <c r="B140" s="7" t="s">
        <v>120</v>
      </c>
      <c r="C140" s="15">
        <v>3</v>
      </c>
      <c r="D140" s="8" t="s">
        <v>42</v>
      </c>
      <c r="E140" s="7"/>
      <c r="F140" s="16"/>
      <c r="G140" s="14"/>
      <c r="H140" s="14">
        <f t="shared" si="2"/>
        <v>0</v>
      </c>
    </row>
    <row r="141" spans="1:8" ht="30" hidden="1" x14ac:dyDescent="0.25">
      <c r="A141" s="5"/>
      <c r="B141" s="10" t="s">
        <v>121</v>
      </c>
      <c r="C141" s="15"/>
      <c r="D141" s="8"/>
      <c r="E141" s="10"/>
      <c r="F141" s="16"/>
      <c r="G141" s="14"/>
      <c r="H141" s="14">
        <f t="shared" si="2"/>
        <v>0</v>
      </c>
    </row>
    <row r="142" spans="1:8" hidden="1" x14ac:dyDescent="0.25">
      <c r="A142" s="5"/>
      <c r="B142" s="10" t="s">
        <v>113</v>
      </c>
      <c r="C142" s="15"/>
      <c r="D142" s="8"/>
      <c r="E142" s="10"/>
      <c r="F142" s="16"/>
      <c r="G142" s="14"/>
      <c r="H142" s="14">
        <f t="shared" si="2"/>
        <v>0</v>
      </c>
    </row>
    <row r="143" spans="1:8" hidden="1" x14ac:dyDescent="0.25">
      <c r="A143" s="5"/>
      <c r="B143" s="10" t="s">
        <v>122</v>
      </c>
      <c r="C143" s="15"/>
      <c r="D143" s="8"/>
      <c r="E143" s="10"/>
      <c r="F143" s="16"/>
      <c r="G143" s="14"/>
      <c r="H143" s="14">
        <f t="shared" si="2"/>
        <v>0</v>
      </c>
    </row>
    <row r="144" spans="1:8" hidden="1" x14ac:dyDescent="0.25">
      <c r="A144" s="5"/>
      <c r="B144" s="10" t="s">
        <v>123</v>
      </c>
      <c r="C144" s="15"/>
      <c r="D144" s="8"/>
      <c r="E144" s="10"/>
      <c r="F144" s="16"/>
      <c r="G144" s="14"/>
      <c r="H144" s="14">
        <f t="shared" si="2"/>
        <v>0</v>
      </c>
    </row>
    <row r="145" spans="1:8" ht="30" hidden="1" x14ac:dyDescent="0.25">
      <c r="A145" s="5"/>
      <c r="B145" s="10" t="s">
        <v>118</v>
      </c>
      <c r="C145" s="15"/>
      <c r="D145" s="8"/>
      <c r="E145" s="10"/>
      <c r="F145" s="16"/>
      <c r="G145" s="14"/>
      <c r="H145" s="14">
        <f t="shared" si="2"/>
        <v>0</v>
      </c>
    </row>
    <row r="146" spans="1:8" hidden="1" x14ac:dyDescent="0.25">
      <c r="A146" s="5"/>
      <c r="B146" s="10" t="s">
        <v>124</v>
      </c>
      <c r="C146" s="15"/>
      <c r="D146" s="8"/>
      <c r="E146" s="10"/>
      <c r="F146" s="16"/>
      <c r="G146" s="14"/>
      <c r="H146" s="14">
        <f t="shared" si="2"/>
        <v>0</v>
      </c>
    </row>
    <row r="147" spans="1:8" x14ac:dyDescent="0.25">
      <c r="A147" s="6">
        <v>14</v>
      </c>
      <c r="B147" s="7" t="s">
        <v>125</v>
      </c>
      <c r="C147" s="15">
        <v>25</v>
      </c>
      <c r="D147" s="8" t="s">
        <v>42</v>
      </c>
      <c r="E147" s="13"/>
      <c r="F147" s="16">
        <v>0.05</v>
      </c>
      <c r="G147" s="14">
        <v>367.5</v>
      </c>
      <c r="H147" s="14">
        <f t="shared" si="2"/>
        <v>9187.5</v>
      </c>
    </row>
    <row r="148" spans="1:8" ht="30" x14ac:dyDescent="0.25">
      <c r="A148" s="5"/>
      <c r="B148" s="10" t="s">
        <v>126</v>
      </c>
      <c r="C148" s="15"/>
      <c r="D148" s="8"/>
      <c r="E148" s="10"/>
      <c r="F148" s="16"/>
      <c r="G148" s="14"/>
      <c r="H148" s="14"/>
    </row>
    <row r="149" spans="1:8" x14ac:dyDescent="0.25">
      <c r="A149" s="5"/>
      <c r="B149" s="10" t="s">
        <v>127</v>
      </c>
      <c r="C149" s="15"/>
      <c r="D149" s="8"/>
      <c r="E149" s="10"/>
      <c r="F149" s="16"/>
      <c r="G149" s="14"/>
      <c r="H149" s="14"/>
    </row>
    <row r="150" spans="1:8" x14ac:dyDescent="0.25">
      <c r="A150" s="5"/>
      <c r="B150" s="10" t="s">
        <v>128</v>
      </c>
      <c r="C150" s="15"/>
      <c r="D150" s="8"/>
      <c r="E150" s="10"/>
      <c r="F150" s="16"/>
      <c r="G150" s="14"/>
      <c r="H150" s="14"/>
    </row>
    <row r="151" spans="1:8" x14ac:dyDescent="0.25">
      <c r="A151" s="5"/>
      <c r="B151" s="10" t="s">
        <v>129</v>
      </c>
      <c r="C151" s="15"/>
      <c r="D151" s="8"/>
      <c r="E151" s="10"/>
      <c r="F151" s="16"/>
      <c r="G151" s="14"/>
      <c r="H151" s="14"/>
    </row>
    <row r="152" spans="1:8" x14ac:dyDescent="0.25">
      <c r="A152" s="5"/>
      <c r="B152" s="10" t="s">
        <v>130</v>
      </c>
      <c r="C152" s="15"/>
      <c r="D152" s="8"/>
      <c r="E152" s="10"/>
      <c r="F152" s="16"/>
      <c r="G152" s="14"/>
      <c r="H152" s="14"/>
    </row>
    <row r="153" spans="1:8" ht="28.5" x14ac:dyDescent="0.25">
      <c r="A153" s="6">
        <v>15</v>
      </c>
      <c r="B153" s="7" t="s">
        <v>131</v>
      </c>
      <c r="C153" s="15"/>
      <c r="D153" s="8"/>
      <c r="E153" s="13"/>
      <c r="F153" s="16"/>
      <c r="G153" s="14"/>
      <c r="H153" s="14"/>
    </row>
    <row r="154" spans="1:8" ht="28.5" x14ac:dyDescent="0.25">
      <c r="A154" s="5" t="s">
        <v>132</v>
      </c>
      <c r="B154" s="7" t="s">
        <v>133</v>
      </c>
      <c r="C154" s="15">
        <v>5</v>
      </c>
      <c r="D154" s="8" t="s">
        <v>42</v>
      </c>
      <c r="E154" s="21"/>
      <c r="F154" s="16">
        <v>0.05</v>
      </c>
      <c r="G154" s="14">
        <v>367.5</v>
      </c>
      <c r="H154" s="14">
        <f t="shared" si="2"/>
        <v>1837.5</v>
      </c>
    </row>
    <row r="155" spans="1:8" x14ac:dyDescent="0.25">
      <c r="A155" s="5"/>
      <c r="B155" s="10" t="s">
        <v>134</v>
      </c>
      <c r="C155" s="15"/>
      <c r="D155" s="8"/>
      <c r="E155" s="10"/>
      <c r="F155" s="16"/>
      <c r="G155" s="14"/>
      <c r="H155" s="14"/>
    </row>
    <row r="156" spans="1:8" x14ac:dyDescent="0.25">
      <c r="A156" s="5"/>
      <c r="B156" s="10" t="s">
        <v>135</v>
      </c>
      <c r="C156" s="15"/>
      <c r="D156" s="8"/>
      <c r="E156" s="10"/>
      <c r="F156" s="16"/>
      <c r="G156" s="14"/>
      <c r="H156" s="14"/>
    </row>
    <row r="157" spans="1:8" x14ac:dyDescent="0.25">
      <c r="A157" s="5"/>
      <c r="B157" s="10" t="s">
        <v>136</v>
      </c>
      <c r="C157" s="15"/>
      <c r="D157" s="8"/>
      <c r="E157" s="10"/>
      <c r="F157" s="16"/>
      <c r="G157" s="14"/>
      <c r="H157" s="14"/>
    </row>
    <row r="158" spans="1:8" x14ac:dyDescent="0.25">
      <c r="A158" s="5"/>
      <c r="B158" s="10" t="s">
        <v>137</v>
      </c>
      <c r="C158" s="15"/>
      <c r="D158" s="8"/>
      <c r="E158" s="10"/>
      <c r="F158" s="16"/>
      <c r="G158" s="14"/>
      <c r="H158" s="14"/>
    </row>
    <row r="159" spans="1:8" x14ac:dyDescent="0.25">
      <c r="A159" s="5" t="s">
        <v>138</v>
      </c>
      <c r="B159" s="7" t="s">
        <v>139</v>
      </c>
      <c r="C159" s="15">
        <v>1</v>
      </c>
      <c r="D159" s="8" t="s">
        <v>42</v>
      </c>
      <c r="E159" s="21"/>
      <c r="F159" s="16">
        <v>0.05</v>
      </c>
      <c r="G159" s="14">
        <v>21</v>
      </c>
      <c r="H159" s="14">
        <f t="shared" si="2"/>
        <v>21</v>
      </c>
    </row>
    <row r="160" spans="1:8" x14ac:dyDescent="0.25">
      <c r="A160" s="5"/>
      <c r="B160" s="10" t="s">
        <v>140</v>
      </c>
      <c r="C160" s="15"/>
      <c r="D160" s="8"/>
      <c r="E160" s="10"/>
      <c r="F160" s="16"/>
      <c r="G160" s="14"/>
      <c r="H160" s="14"/>
    </row>
    <row r="161" spans="1:8" x14ac:dyDescent="0.25">
      <c r="A161" s="5"/>
      <c r="B161" s="11" t="s">
        <v>141</v>
      </c>
      <c r="C161" s="15"/>
      <c r="D161" s="8"/>
      <c r="E161" s="11"/>
      <c r="F161" s="16"/>
      <c r="G161" s="14"/>
      <c r="H161" s="18">
        <f>SUM(H154:H159)</f>
        <v>1858.5</v>
      </c>
    </row>
    <row r="162" spans="1:8" x14ac:dyDescent="0.25">
      <c r="A162" s="6">
        <v>16</v>
      </c>
      <c r="B162" s="7" t="s">
        <v>142</v>
      </c>
      <c r="C162" s="15">
        <v>1</v>
      </c>
      <c r="D162" s="8" t="s">
        <v>12</v>
      </c>
      <c r="E162" s="13"/>
      <c r="F162" s="16">
        <v>0.05</v>
      </c>
      <c r="G162" s="14">
        <v>840</v>
      </c>
      <c r="H162" s="14">
        <f t="shared" si="2"/>
        <v>840</v>
      </c>
    </row>
    <row r="163" spans="1:8" x14ac:dyDescent="0.25">
      <c r="A163" s="5"/>
      <c r="B163" s="10" t="s">
        <v>143</v>
      </c>
      <c r="C163" s="15"/>
      <c r="D163" s="8"/>
      <c r="E163" s="10"/>
      <c r="F163" s="16"/>
      <c r="G163" s="14"/>
      <c r="H163" s="14"/>
    </row>
    <row r="164" spans="1:8" ht="30" x14ac:dyDescent="0.25">
      <c r="A164" s="5"/>
      <c r="B164" s="10" t="s">
        <v>144</v>
      </c>
      <c r="C164" s="15"/>
      <c r="D164" s="8"/>
      <c r="E164" s="10"/>
      <c r="F164" s="16"/>
      <c r="G164" s="14"/>
      <c r="H164" s="14"/>
    </row>
    <row r="165" spans="1:8" ht="30" x14ac:dyDescent="0.25">
      <c r="A165" s="5"/>
      <c r="B165" s="10" t="s">
        <v>145</v>
      </c>
      <c r="C165" s="15"/>
      <c r="D165" s="8"/>
      <c r="E165" s="10"/>
      <c r="F165" s="16"/>
      <c r="G165" s="14"/>
      <c r="H165" s="14"/>
    </row>
    <row r="166" spans="1:8" x14ac:dyDescent="0.25">
      <c r="A166" s="5"/>
      <c r="B166" s="10" t="s">
        <v>146</v>
      </c>
      <c r="C166" s="15"/>
      <c r="D166" s="8"/>
      <c r="E166" s="10"/>
      <c r="F166" s="16"/>
      <c r="G166" s="14"/>
      <c r="H166" s="14"/>
    </row>
    <row r="167" spans="1:8" ht="30" x14ac:dyDescent="0.25">
      <c r="A167" s="5"/>
      <c r="B167" s="10" t="s">
        <v>147</v>
      </c>
      <c r="C167" s="15"/>
      <c r="D167" s="8"/>
      <c r="E167" s="10"/>
      <c r="F167" s="16"/>
      <c r="G167" s="14"/>
      <c r="H167" s="14"/>
    </row>
    <row r="168" spans="1:8" ht="30" x14ac:dyDescent="0.25">
      <c r="A168" s="5"/>
      <c r="B168" s="10" t="s">
        <v>148</v>
      </c>
      <c r="C168" s="15"/>
      <c r="D168" s="8"/>
      <c r="E168" s="10"/>
      <c r="F168" s="16"/>
      <c r="G168" s="14"/>
      <c r="H168" s="14"/>
    </row>
    <row r="169" spans="1:8" x14ac:dyDescent="0.25">
      <c r="A169" s="5"/>
      <c r="B169" s="10" t="s">
        <v>149</v>
      </c>
      <c r="C169" s="15"/>
      <c r="D169" s="8"/>
      <c r="E169" s="10"/>
      <c r="F169" s="16"/>
      <c r="G169" s="14"/>
      <c r="H169" s="14"/>
    </row>
    <row r="170" spans="1:8" x14ac:dyDescent="0.25">
      <c r="A170" s="6">
        <v>17</v>
      </c>
      <c r="B170" s="7" t="s">
        <v>150</v>
      </c>
      <c r="C170" s="15">
        <v>1</v>
      </c>
      <c r="D170" s="8" t="s">
        <v>12</v>
      </c>
      <c r="E170" s="13"/>
      <c r="F170" s="16">
        <v>0.05</v>
      </c>
      <c r="G170" s="14">
        <v>840</v>
      </c>
      <c r="H170" s="14">
        <f t="shared" si="2"/>
        <v>840</v>
      </c>
    </row>
    <row r="171" spans="1:8" ht="30" x14ac:dyDescent="0.25">
      <c r="A171" s="5"/>
      <c r="B171" s="10" t="s">
        <v>151</v>
      </c>
      <c r="C171" s="15"/>
      <c r="D171" s="8"/>
      <c r="E171" s="10"/>
      <c r="F171" s="16"/>
      <c r="G171" s="14"/>
      <c r="H171" s="14"/>
    </row>
    <row r="172" spans="1:8" ht="30" x14ac:dyDescent="0.25">
      <c r="A172" s="5"/>
      <c r="B172" s="10" t="s">
        <v>152</v>
      </c>
      <c r="C172" s="15"/>
      <c r="D172" s="8"/>
      <c r="E172" s="10"/>
      <c r="F172" s="16"/>
      <c r="G172" s="14"/>
      <c r="H172" s="14"/>
    </row>
    <row r="173" spans="1:8" x14ac:dyDescent="0.25">
      <c r="A173" s="5"/>
      <c r="B173" s="10" t="s">
        <v>153</v>
      </c>
      <c r="C173" s="15"/>
      <c r="D173" s="8"/>
      <c r="E173" s="10"/>
      <c r="F173" s="16"/>
      <c r="G173" s="14"/>
      <c r="H173" s="14"/>
    </row>
    <row r="174" spans="1:8" ht="30" x14ac:dyDescent="0.25">
      <c r="A174" s="5"/>
      <c r="B174" s="10" t="s">
        <v>154</v>
      </c>
      <c r="C174" s="15"/>
      <c r="D174" s="8"/>
      <c r="E174" s="10"/>
      <c r="F174" s="16"/>
      <c r="G174" s="14"/>
      <c r="H174" s="14"/>
    </row>
    <row r="175" spans="1:8" x14ac:dyDescent="0.25">
      <c r="A175" s="5"/>
      <c r="B175" s="10" t="s">
        <v>146</v>
      </c>
      <c r="C175" s="15"/>
      <c r="D175" s="8"/>
      <c r="E175" s="10"/>
      <c r="F175" s="16"/>
      <c r="G175" s="14"/>
      <c r="H175" s="14"/>
    </row>
    <row r="176" spans="1:8" ht="30" x14ac:dyDescent="0.25">
      <c r="A176" s="5"/>
      <c r="B176" s="10" t="s">
        <v>147</v>
      </c>
      <c r="C176" s="15"/>
      <c r="D176" s="8"/>
      <c r="E176" s="10"/>
      <c r="F176" s="16"/>
      <c r="G176" s="14"/>
      <c r="H176" s="14"/>
    </row>
    <row r="177" spans="1:8" ht="30" x14ac:dyDescent="0.25">
      <c r="A177" s="5"/>
      <c r="B177" s="10" t="s">
        <v>155</v>
      </c>
      <c r="C177" s="15"/>
      <c r="D177" s="8"/>
      <c r="E177" s="10"/>
      <c r="F177" s="16"/>
      <c r="G177" s="14"/>
      <c r="H177" s="14"/>
    </row>
    <row r="178" spans="1:8" x14ac:dyDescent="0.25">
      <c r="A178" s="5"/>
      <c r="B178" s="10" t="s">
        <v>156</v>
      </c>
      <c r="C178" s="15"/>
      <c r="D178" s="8"/>
      <c r="E178" s="10"/>
      <c r="F178" s="16"/>
      <c r="G178" s="14"/>
      <c r="H178" s="14"/>
    </row>
    <row r="179" spans="1:8" hidden="1" x14ac:dyDescent="0.25">
      <c r="A179" s="6">
        <v>18</v>
      </c>
      <c r="B179" s="7" t="s">
        <v>157</v>
      </c>
      <c r="C179" s="15"/>
      <c r="D179" s="8"/>
      <c r="E179" s="7"/>
      <c r="F179" s="16"/>
      <c r="G179" s="14"/>
      <c r="H179" s="14">
        <f t="shared" si="2"/>
        <v>0</v>
      </c>
    </row>
    <row r="180" spans="1:8" ht="30" hidden="1" x14ac:dyDescent="0.25">
      <c r="A180" s="5"/>
      <c r="B180" s="10" t="s">
        <v>158</v>
      </c>
      <c r="C180" s="15"/>
      <c r="D180" s="8"/>
      <c r="E180" s="10"/>
      <c r="F180" s="16"/>
      <c r="G180" s="14"/>
      <c r="H180" s="14">
        <f t="shared" si="2"/>
        <v>0</v>
      </c>
    </row>
    <row r="181" spans="1:8" hidden="1" x14ac:dyDescent="0.25">
      <c r="A181" s="5"/>
      <c r="B181" s="10" t="s">
        <v>159</v>
      </c>
      <c r="C181" s="15"/>
      <c r="D181" s="8"/>
      <c r="E181" s="10"/>
      <c r="F181" s="16"/>
      <c r="G181" s="14"/>
      <c r="H181" s="14">
        <f t="shared" si="2"/>
        <v>0</v>
      </c>
    </row>
    <row r="182" spans="1:8" ht="42.75" hidden="1" x14ac:dyDescent="0.25">
      <c r="A182" s="5" t="s">
        <v>160</v>
      </c>
      <c r="B182" s="7" t="s">
        <v>161</v>
      </c>
      <c r="C182" s="15">
        <v>1</v>
      </c>
      <c r="D182" s="8" t="s">
        <v>42</v>
      </c>
      <c r="E182" s="7"/>
      <c r="F182" s="16"/>
      <c r="G182" s="14"/>
      <c r="H182" s="14">
        <f t="shared" si="2"/>
        <v>0</v>
      </c>
    </row>
    <row r="183" spans="1:8" ht="57" hidden="1" x14ac:dyDescent="0.25">
      <c r="A183" s="5" t="s">
        <v>162</v>
      </c>
      <c r="B183" s="7" t="s">
        <v>163</v>
      </c>
      <c r="C183" s="15">
        <v>1</v>
      </c>
      <c r="D183" s="8" t="s">
        <v>42</v>
      </c>
      <c r="E183" s="7"/>
      <c r="F183" s="16"/>
      <c r="G183" s="14"/>
      <c r="H183" s="14">
        <f t="shared" si="2"/>
        <v>0</v>
      </c>
    </row>
    <row r="184" spans="1:8" ht="42.75" hidden="1" x14ac:dyDescent="0.25">
      <c r="A184" s="5" t="s">
        <v>164</v>
      </c>
      <c r="B184" s="7" t="s">
        <v>165</v>
      </c>
      <c r="C184" s="15">
        <v>1</v>
      </c>
      <c r="D184" s="8" t="s">
        <v>42</v>
      </c>
      <c r="E184" s="7"/>
      <c r="F184" s="16"/>
      <c r="G184" s="14"/>
      <c r="H184" s="14">
        <f t="shared" si="2"/>
        <v>0</v>
      </c>
    </row>
    <row r="185" spans="1:8" ht="42.75" hidden="1" x14ac:dyDescent="0.25">
      <c r="A185" s="5" t="s">
        <v>166</v>
      </c>
      <c r="B185" s="7" t="s">
        <v>167</v>
      </c>
      <c r="C185" s="15">
        <v>1</v>
      </c>
      <c r="D185" s="8" t="s">
        <v>42</v>
      </c>
      <c r="E185" s="7"/>
      <c r="F185" s="16"/>
      <c r="G185" s="14"/>
      <c r="H185" s="14">
        <f t="shared" si="2"/>
        <v>0</v>
      </c>
    </row>
    <row r="186" spans="1:8" ht="42.75" hidden="1" x14ac:dyDescent="0.25">
      <c r="A186" s="5" t="s">
        <v>168</v>
      </c>
      <c r="B186" s="7" t="s">
        <v>169</v>
      </c>
      <c r="C186" s="15">
        <v>1</v>
      </c>
      <c r="D186" s="8" t="s">
        <v>42</v>
      </c>
      <c r="E186" s="7"/>
      <c r="F186" s="16"/>
      <c r="G186" s="14"/>
      <c r="H186" s="14">
        <f t="shared" si="2"/>
        <v>0</v>
      </c>
    </row>
    <row r="187" spans="1:8" ht="28.5" hidden="1" x14ac:dyDescent="0.25">
      <c r="A187" s="5" t="s">
        <v>170</v>
      </c>
      <c r="B187" s="7" t="s">
        <v>171</v>
      </c>
      <c r="C187" s="15">
        <v>1</v>
      </c>
      <c r="D187" s="8" t="s">
        <v>42</v>
      </c>
      <c r="E187" s="7"/>
      <c r="F187" s="16"/>
      <c r="G187" s="14"/>
      <c r="H187" s="14">
        <f t="shared" si="2"/>
        <v>0</v>
      </c>
    </row>
    <row r="188" spans="1:8" ht="28.5" hidden="1" x14ac:dyDescent="0.25">
      <c r="A188" s="5" t="s">
        <v>172</v>
      </c>
      <c r="B188" s="7" t="s">
        <v>173</v>
      </c>
      <c r="C188" s="15">
        <v>1</v>
      </c>
      <c r="D188" s="8" t="s">
        <v>42</v>
      </c>
      <c r="E188" s="7"/>
      <c r="F188" s="16"/>
      <c r="G188" s="14"/>
      <c r="H188" s="14">
        <f t="shared" si="2"/>
        <v>0</v>
      </c>
    </row>
    <row r="189" spans="1:8" hidden="1" x14ac:dyDescent="0.25">
      <c r="A189" s="5" t="s">
        <v>174</v>
      </c>
      <c r="B189" s="7" t="s">
        <v>175</v>
      </c>
      <c r="C189" s="15">
        <v>1</v>
      </c>
      <c r="D189" s="8" t="s">
        <v>42</v>
      </c>
      <c r="E189" s="7"/>
      <c r="F189" s="16"/>
      <c r="G189" s="14"/>
      <c r="H189" s="14">
        <f t="shared" si="2"/>
        <v>0</v>
      </c>
    </row>
    <row r="190" spans="1:8" ht="28.5" hidden="1" x14ac:dyDescent="0.25">
      <c r="A190" s="5" t="s">
        <v>176</v>
      </c>
      <c r="B190" s="7" t="s">
        <v>177</v>
      </c>
      <c r="C190" s="15">
        <v>1</v>
      </c>
      <c r="D190" s="8" t="s">
        <v>42</v>
      </c>
      <c r="E190" s="7"/>
      <c r="F190" s="16"/>
      <c r="G190" s="14"/>
      <c r="H190" s="14">
        <f t="shared" si="2"/>
        <v>0</v>
      </c>
    </row>
    <row r="191" spans="1:8" hidden="1" x14ac:dyDescent="0.25">
      <c r="A191" s="5"/>
      <c r="B191" s="11" t="s">
        <v>178</v>
      </c>
      <c r="C191" s="15"/>
      <c r="D191" s="8"/>
      <c r="E191" s="11"/>
      <c r="F191" s="16"/>
      <c r="G191" s="14"/>
      <c r="H191" s="14">
        <f t="shared" si="2"/>
        <v>0</v>
      </c>
    </row>
    <row r="192" spans="1:8" hidden="1" x14ac:dyDescent="0.25">
      <c r="A192" s="6">
        <v>19</v>
      </c>
      <c r="B192" s="7" t="s">
        <v>179</v>
      </c>
      <c r="C192" s="15">
        <v>20</v>
      </c>
      <c r="D192" s="8" t="s">
        <v>12</v>
      </c>
      <c r="E192" s="7"/>
      <c r="F192" s="16"/>
      <c r="G192" s="14"/>
      <c r="H192" s="14">
        <f t="shared" si="2"/>
        <v>0</v>
      </c>
    </row>
    <row r="193" spans="1:8" hidden="1" x14ac:dyDescent="0.25">
      <c r="A193" s="5"/>
      <c r="B193" s="10" t="s">
        <v>180</v>
      </c>
      <c r="C193" s="15"/>
      <c r="D193" s="8"/>
      <c r="E193" s="10"/>
      <c r="F193" s="16"/>
      <c r="G193" s="14"/>
      <c r="H193" s="14">
        <f t="shared" si="2"/>
        <v>0</v>
      </c>
    </row>
    <row r="194" spans="1:8" hidden="1" x14ac:dyDescent="0.25">
      <c r="A194" s="5"/>
      <c r="B194" s="10" t="s">
        <v>181</v>
      </c>
      <c r="C194" s="15"/>
      <c r="D194" s="8"/>
      <c r="E194" s="10"/>
      <c r="F194" s="16"/>
      <c r="G194" s="14"/>
      <c r="H194" s="14">
        <f t="shared" si="2"/>
        <v>0</v>
      </c>
    </row>
    <row r="195" spans="1:8" hidden="1" x14ac:dyDescent="0.25">
      <c r="A195" s="5"/>
      <c r="B195" s="10" t="s">
        <v>182</v>
      </c>
      <c r="C195" s="15"/>
      <c r="D195" s="8"/>
      <c r="E195" s="10"/>
      <c r="F195" s="16"/>
      <c r="G195" s="14"/>
      <c r="H195" s="14">
        <f t="shared" si="2"/>
        <v>0</v>
      </c>
    </row>
    <row r="196" spans="1:8" hidden="1" x14ac:dyDescent="0.25">
      <c r="A196" s="5"/>
      <c r="B196" s="10" t="s">
        <v>183</v>
      </c>
      <c r="C196" s="15"/>
      <c r="D196" s="8"/>
      <c r="E196" s="10"/>
      <c r="F196" s="16"/>
      <c r="G196" s="14"/>
      <c r="H196" s="14">
        <f t="shared" si="2"/>
        <v>0</v>
      </c>
    </row>
    <row r="197" spans="1:8" hidden="1" x14ac:dyDescent="0.25">
      <c r="A197" s="5"/>
      <c r="B197" s="10" t="s">
        <v>184</v>
      </c>
      <c r="C197" s="15"/>
      <c r="D197" s="8"/>
      <c r="E197" s="10"/>
      <c r="F197" s="16"/>
      <c r="G197" s="14"/>
      <c r="H197" s="14">
        <f t="shared" si="2"/>
        <v>0</v>
      </c>
    </row>
    <row r="198" spans="1:8" x14ac:dyDescent="0.25">
      <c r="A198" s="6">
        <v>20</v>
      </c>
      <c r="B198" s="7" t="s">
        <v>185</v>
      </c>
      <c r="C198" s="15">
        <v>3</v>
      </c>
      <c r="D198" s="8" t="s">
        <v>42</v>
      </c>
      <c r="E198" s="13"/>
      <c r="F198" s="16">
        <v>0.05</v>
      </c>
      <c r="G198" s="14">
        <v>64.05</v>
      </c>
      <c r="H198" s="14">
        <f t="shared" si="2"/>
        <v>192.14999999999998</v>
      </c>
    </row>
    <row r="199" spans="1:8" x14ac:dyDescent="0.25">
      <c r="A199" s="5"/>
      <c r="B199" s="10" t="s">
        <v>186</v>
      </c>
      <c r="C199" s="15"/>
      <c r="D199" s="8"/>
      <c r="E199" s="10"/>
      <c r="F199" s="16"/>
      <c r="G199" s="14"/>
      <c r="H199" s="14"/>
    </row>
    <row r="200" spans="1:8" x14ac:dyDescent="0.25">
      <c r="A200" s="5"/>
      <c r="B200" s="10" t="s">
        <v>187</v>
      </c>
      <c r="C200" s="15"/>
      <c r="D200" s="8"/>
      <c r="E200" s="10"/>
      <c r="F200" s="16"/>
      <c r="G200" s="14"/>
      <c r="H200" s="14"/>
    </row>
    <row r="201" spans="1:8" ht="30" x14ac:dyDescent="0.25">
      <c r="A201" s="5"/>
      <c r="B201" s="10" t="s">
        <v>188</v>
      </c>
      <c r="C201" s="15"/>
      <c r="D201" s="8"/>
      <c r="E201" s="10"/>
      <c r="F201" s="16"/>
      <c r="G201" s="14"/>
      <c r="H201" s="14"/>
    </row>
    <row r="202" spans="1:8" x14ac:dyDescent="0.25">
      <c r="A202" s="5"/>
      <c r="B202" s="10" t="s">
        <v>189</v>
      </c>
      <c r="C202" s="15"/>
      <c r="D202" s="8"/>
      <c r="E202" s="10"/>
      <c r="F202" s="16"/>
      <c r="G202" s="14"/>
      <c r="H202" s="14"/>
    </row>
    <row r="203" spans="1:8" x14ac:dyDescent="0.25">
      <c r="A203" s="5"/>
      <c r="B203" s="10" t="s">
        <v>190</v>
      </c>
      <c r="C203" s="15"/>
      <c r="D203" s="8"/>
      <c r="E203" s="10"/>
      <c r="F203" s="16"/>
      <c r="G203" s="14"/>
      <c r="H203" s="14"/>
    </row>
    <row r="204" spans="1:8" ht="30" x14ac:dyDescent="0.25">
      <c r="A204" s="5"/>
      <c r="B204" s="10" t="s">
        <v>56</v>
      </c>
      <c r="C204" s="15"/>
      <c r="D204" s="8"/>
      <c r="E204" s="10"/>
      <c r="F204" s="16"/>
      <c r="G204" s="14"/>
      <c r="H204" s="14"/>
    </row>
    <row r="205" spans="1:8" x14ac:dyDescent="0.25">
      <c r="A205" s="5"/>
      <c r="B205" s="10" t="s">
        <v>191</v>
      </c>
      <c r="C205" s="15"/>
      <c r="D205" s="8"/>
      <c r="E205" s="10"/>
      <c r="F205" s="16"/>
      <c r="G205" s="14"/>
      <c r="H205" s="14"/>
    </row>
    <row r="206" spans="1:8" x14ac:dyDescent="0.25">
      <c r="A206" s="5"/>
      <c r="B206" s="10" t="s">
        <v>192</v>
      </c>
      <c r="C206" s="15"/>
      <c r="D206" s="8"/>
      <c r="E206" s="10"/>
      <c r="F206" s="16"/>
      <c r="G206" s="14"/>
      <c r="H206" s="14"/>
    </row>
    <row r="207" spans="1:8" ht="28.5" x14ac:dyDescent="0.25">
      <c r="A207" s="6">
        <v>21</v>
      </c>
      <c r="B207" s="7" t="s">
        <v>193</v>
      </c>
      <c r="C207" s="15">
        <v>2</v>
      </c>
      <c r="D207" s="8" t="s">
        <v>42</v>
      </c>
      <c r="E207" s="13"/>
      <c r="F207" s="16">
        <v>0.05</v>
      </c>
      <c r="G207" s="22">
        <v>388.5</v>
      </c>
      <c r="H207" s="14">
        <f t="shared" ref="H207:H264" si="3">G207*C207</f>
        <v>777</v>
      </c>
    </row>
    <row r="208" spans="1:8" ht="30" x14ac:dyDescent="0.25">
      <c r="A208" s="5"/>
      <c r="B208" s="10" t="s">
        <v>194</v>
      </c>
      <c r="C208" s="15"/>
      <c r="D208" s="8"/>
      <c r="E208" s="10"/>
      <c r="F208" s="16"/>
      <c r="G208" s="14"/>
      <c r="H208" s="14"/>
    </row>
    <row r="209" spans="1:8" ht="30" x14ac:dyDescent="0.25">
      <c r="A209" s="5"/>
      <c r="B209" s="10" t="s">
        <v>195</v>
      </c>
      <c r="C209" s="15"/>
      <c r="D209" s="8"/>
      <c r="E209" s="10"/>
      <c r="F209" s="16"/>
      <c r="G209" s="14"/>
      <c r="H209" s="14"/>
    </row>
    <row r="210" spans="1:8" x14ac:dyDescent="0.25">
      <c r="A210" s="5"/>
      <c r="B210" s="10" t="s">
        <v>196</v>
      </c>
      <c r="C210" s="15"/>
      <c r="D210" s="8"/>
      <c r="E210" s="10"/>
      <c r="F210" s="16"/>
      <c r="G210" s="14"/>
      <c r="H210" s="14"/>
    </row>
    <row r="211" spans="1:8" ht="30" x14ac:dyDescent="0.25">
      <c r="A211" s="5"/>
      <c r="B211" s="10" t="s">
        <v>197</v>
      </c>
      <c r="C211" s="15"/>
      <c r="D211" s="8"/>
      <c r="E211" s="10"/>
      <c r="F211" s="16"/>
      <c r="G211" s="14"/>
      <c r="H211" s="14"/>
    </row>
    <row r="212" spans="1:8" x14ac:dyDescent="0.25">
      <c r="A212" s="5"/>
      <c r="B212" s="10" t="s">
        <v>198</v>
      </c>
      <c r="C212" s="15"/>
      <c r="D212" s="8"/>
      <c r="E212" s="10"/>
      <c r="F212" s="16"/>
      <c r="G212" s="14"/>
      <c r="H212" s="14"/>
    </row>
    <row r="213" spans="1:8" x14ac:dyDescent="0.25">
      <c r="A213" s="5"/>
      <c r="B213" s="10" t="s">
        <v>199</v>
      </c>
      <c r="C213" s="15"/>
      <c r="D213" s="8"/>
      <c r="E213" s="10"/>
      <c r="F213" s="16"/>
      <c r="G213" s="14"/>
      <c r="H213" s="14"/>
    </row>
    <row r="214" spans="1:8" x14ac:dyDescent="0.25">
      <c r="A214" s="5"/>
      <c r="B214" s="10" t="s">
        <v>200</v>
      </c>
      <c r="C214" s="15"/>
      <c r="D214" s="8"/>
      <c r="E214" s="10"/>
      <c r="F214" s="16"/>
      <c r="G214" s="14"/>
      <c r="H214" s="14"/>
    </row>
    <row r="215" spans="1:8" x14ac:dyDescent="0.25">
      <c r="A215" s="5"/>
      <c r="B215" s="10" t="s">
        <v>22</v>
      </c>
      <c r="C215" s="15"/>
      <c r="D215" s="8"/>
      <c r="E215" s="10"/>
      <c r="F215" s="16"/>
      <c r="G215" s="14"/>
      <c r="H215" s="14"/>
    </row>
    <row r="216" spans="1:8" ht="13.9" hidden="1" customHeight="1" x14ac:dyDescent="0.25">
      <c r="A216" s="6">
        <v>22</v>
      </c>
      <c r="B216" s="7" t="s">
        <v>201</v>
      </c>
      <c r="C216" s="15">
        <v>1</v>
      </c>
      <c r="D216" s="8" t="s">
        <v>12</v>
      </c>
      <c r="E216" s="7"/>
      <c r="F216" s="16"/>
      <c r="G216" s="14"/>
      <c r="H216" s="14">
        <f t="shared" si="3"/>
        <v>0</v>
      </c>
    </row>
    <row r="217" spans="1:8" ht="13.9" hidden="1" customHeight="1" x14ac:dyDescent="0.25">
      <c r="A217" s="5"/>
      <c r="B217" s="10" t="s">
        <v>202</v>
      </c>
      <c r="C217" s="15"/>
      <c r="D217" s="8"/>
      <c r="E217" s="10"/>
      <c r="F217" s="16"/>
      <c r="G217" s="14"/>
      <c r="H217" s="14">
        <f t="shared" si="3"/>
        <v>0</v>
      </c>
    </row>
    <row r="218" spans="1:8" ht="13.9" hidden="1" customHeight="1" x14ac:dyDescent="0.25">
      <c r="A218" s="5"/>
      <c r="B218" s="10" t="s">
        <v>203</v>
      </c>
      <c r="C218" s="15"/>
      <c r="D218" s="8"/>
      <c r="E218" s="10"/>
      <c r="F218" s="16"/>
      <c r="G218" s="14"/>
      <c r="H218" s="14">
        <f t="shared" si="3"/>
        <v>0</v>
      </c>
    </row>
    <row r="219" spans="1:8" ht="13.9" hidden="1" customHeight="1" x14ac:dyDescent="0.25">
      <c r="A219" s="5"/>
      <c r="B219" s="10" t="s">
        <v>204</v>
      </c>
      <c r="C219" s="15"/>
      <c r="D219" s="8"/>
      <c r="E219" s="10"/>
      <c r="F219" s="16"/>
      <c r="G219" s="14"/>
      <c r="H219" s="14">
        <f t="shared" si="3"/>
        <v>0</v>
      </c>
    </row>
    <row r="220" spans="1:8" ht="13.9" hidden="1" customHeight="1" x14ac:dyDescent="0.25">
      <c r="A220" s="5"/>
      <c r="B220" s="10" t="s">
        <v>205</v>
      </c>
      <c r="C220" s="15"/>
      <c r="D220" s="8"/>
      <c r="E220" s="10"/>
      <c r="F220" s="16"/>
      <c r="G220" s="14"/>
      <c r="H220" s="14">
        <f t="shared" si="3"/>
        <v>0</v>
      </c>
    </row>
    <row r="221" spans="1:8" ht="28.5" x14ac:dyDescent="0.25">
      <c r="A221" s="6">
        <v>23</v>
      </c>
      <c r="B221" s="7" t="s">
        <v>206</v>
      </c>
      <c r="C221" s="15">
        <v>1</v>
      </c>
      <c r="D221" s="8" t="s">
        <v>12</v>
      </c>
      <c r="E221" s="13"/>
      <c r="F221" s="16">
        <v>0.05</v>
      </c>
      <c r="G221" s="23">
        <v>346.5</v>
      </c>
      <c r="H221" s="14">
        <f t="shared" si="3"/>
        <v>346.5</v>
      </c>
    </row>
    <row r="222" spans="1:8" ht="30" x14ac:dyDescent="0.25">
      <c r="A222" s="5"/>
      <c r="B222" s="10" t="s">
        <v>207</v>
      </c>
      <c r="C222" s="15"/>
      <c r="D222" s="8"/>
      <c r="E222" s="10"/>
      <c r="F222" s="16"/>
      <c r="G222" s="14"/>
      <c r="H222" s="14"/>
    </row>
    <row r="223" spans="1:8" x14ac:dyDescent="0.25">
      <c r="A223" s="5"/>
      <c r="B223" s="10" t="s">
        <v>208</v>
      </c>
      <c r="C223" s="15"/>
      <c r="D223" s="8"/>
      <c r="E223" s="10"/>
      <c r="F223" s="16"/>
      <c r="G223" s="14"/>
      <c r="H223" s="14"/>
    </row>
    <row r="224" spans="1:8" ht="30" x14ac:dyDescent="0.25">
      <c r="A224" s="5"/>
      <c r="B224" s="10" t="s">
        <v>209</v>
      </c>
      <c r="C224" s="15"/>
      <c r="D224" s="8"/>
      <c r="E224" s="10"/>
      <c r="F224" s="16"/>
      <c r="G224" s="14"/>
      <c r="H224" s="14"/>
    </row>
    <row r="225" spans="1:8" ht="30" x14ac:dyDescent="0.25">
      <c r="A225" s="5"/>
      <c r="B225" s="10" t="s">
        <v>210</v>
      </c>
      <c r="C225" s="15"/>
      <c r="D225" s="8"/>
      <c r="E225" s="10"/>
      <c r="F225" s="16"/>
      <c r="G225" s="14"/>
      <c r="H225" s="14"/>
    </row>
    <row r="226" spans="1:8" hidden="1" x14ac:dyDescent="0.25">
      <c r="A226" s="6">
        <v>24</v>
      </c>
      <c r="B226" s="7" t="s">
        <v>211</v>
      </c>
      <c r="C226" s="15">
        <v>2</v>
      </c>
      <c r="D226" s="8" t="s">
        <v>42</v>
      </c>
      <c r="E226" s="7"/>
      <c r="F226" s="16"/>
      <c r="G226" s="14"/>
      <c r="H226" s="14">
        <f t="shared" si="3"/>
        <v>0</v>
      </c>
    </row>
    <row r="227" spans="1:8" hidden="1" x14ac:dyDescent="0.25">
      <c r="A227" s="5"/>
      <c r="B227" s="10" t="s">
        <v>212</v>
      </c>
      <c r="C227" s="15"/>
      <c r="D227" s="8"/>
      <c r="E227" s="10"/>
      <c r="F227" s="16"/>
      <c r="G227" s="14"/>
      <c r="H227" s="14">
        <f t="shared" si="3"/>
        <v>0</v>
      </c>
    </row>
    <row r="228" spans="1:8" hidden="1" x14ac:dyDescent="0.25">
      <c r="A228" s="6">
        <v>25</v>
      </c>
      <c r="B228" s="7" t="s">
        <v>213</v>
      </c>
      <c r="C228" s="15">
        <v>10</v>
      </c>
      <c r="D228" s="8" t="s">
        <v>12</v>
      </c>
      <c r="E228" s="7"/>
      <c r="F228" s="16"/>
      <c r="G228" s="14"/>
      <c r="H228" s="14">
        <f t="shared" si="3"/>
        <v>0</v>
      </c>
    </row>
    <row r="229" spans="1:8" ht="30" hidden="1" x14ac:dyDescent="0.25">
      <c r="A229" s="5"/>
      <c r="B229" s="10" t="s">
        <v>214</v>
      </c>
      <c r="C229" s="15"/>
      <c r="D229" s="8"/>
      <c r="E229" s="10"/>
      <c r="F229" s="16"/>
      <c r="G229" s="14"/>
      <c r="H229" s="14">
        <f t="shared" si="3"/>
        <v>0</v>
      </c>
    </row>
    <row r="230" spans="1:8" hidden="1" x14ac:dyDescent="0.25">
      <c r="A230" s="5"/>
      <c r="B230" s="10" t="s">
        <v>215</v>
      </c>
      <c r="C230" s="15"/>
      <c r="D230" s="8"/>
      <c r="E230" s="10"/>
      <c r="F230" s="16"/>
      <c r="G230" s="14"/>
      <c r="H230" s="14">
        <f t="shared" si="3"/>
        <v>0</v>
      </c>
    </row>
    <row r="231" spans="1:8" hidden="1" x14ac:dyDescent="0.25">
      <c r="A231" s="5"/>
      <c r="B231" s="10" t="s">
        <v>216</v>
      </c>
      <c r="C231" s="15"/>
      <c r="D231" s="8"/>
      <c r="E231" s="10"/>
      <c r="F231" s="16"/>
      <c r="G231" s="14"/>
      <c r="H231" s="14">
        <f t="shared" si="3"/>
        <v>0</v>
      </c>
    </row>
    <row r="232" spans="1:8" ht="30" hidden="1" x14ac:dyDescent="0.25">
      <c r="A232" s="5"/>
      <c r="B232" s="10" t="s">
        <v>217</v>
      </c>
      <c r="C232" s="15"/>
      <c r="D232" s="8"/>
      <c r="E232" s="10"/>
      <c r="F232" s="16"/>
      <c r="G232" s="14"/>
      <c r="H232" s="14">
        <f t="shared" si="3"/>
        <v>0</v>
      </c>
    </row>
    <row r="233" spans="1:8" hidden="1" x14ac:dyDescent="0.25">
      <c r="A233" s="5"/>
      <c r="B233" s="10" t="s">
        <v>218</v>
      </c>
      <c r="C233" s="15"/>
      <c r="D233" s="8"/>
      <c r="E233" s="10"/>
      <c r="F233" s="16"/>
      <c r="G233" s="14"/>
      <c r="H233" s="14">
        <f t="shared" si="3"/>
        <v>0</v>
      </c>
    </row>
    <row r="234" spans="1:8" x14ac:dyDescent="0.25">
      <c r="A234" s="6">
        <v>26</v>
      </c>
      <c r="B234" s="7" t="s">
        <v>219</v>
      </c>
      <c r="C234" s="15">
        <v>1</v>
      </c>
      <c r="D234" s="8" t="s">
        <v>42</v>
      </c>
      <c r="E234" s="13"/>
      <c r="F234" s="16">
        <v>0.05</v>
      </c>
      <c r="G234" s="14">
        <v>18.899999999999999</v>
      </c>
      <c r="H234" s="14">
        <f t="shared" si="3"/>
        <v>18.899999999999999</v>
      </c>
    </row>
    <row r="235" spans="1:8" x14ac:dyDescent="0.25">
      <c r="A235" s="5"/>
      <c r="B235" s="10" t="s">
        <v>220</v>
      </c>
      <c r="C235" s="15"/>
      <c r="D235" s="8"/>
      <c r="E235" s="10"/>
      <c r="F235" s="16"/>
      <c r="G235" s="14"/>
      <c r="H235" s="14"/>
    </row>
    <row r="236" spans="1:8" ht="30" x14ac:dyDescent="0.25">
      <c r="A236" s="5"/>
      <c r="B236" s="10" t="s">
        <v>221</v>
      </c>
      <c r="C236" s="15"/>
      <c r="D236" s="8"/>
      <c r="E236" s="10"/>
      <c r="F236" s="16"/>
      <c r="G236" s="14"/>
      <c r="H236" s="14"/>
    </row>
    <row r="237" spans="1:8" ht="30" x14ac:dyDescent="0.25">
      <c r="A237" s="5"/>
      <c r="B237" s="10" t="s">
        <v>222</v>
      </c>
      <c r="C237" s="15"/>
      <c r="D237" s="8"/>
      <c r="E237" s="10"/>
      <c r="F237" s="16"/>
      <c r="G237" s="14"/>
      <c r="H237" s="14"/>
    </row>
    <row r="238" spans="1:8" x14ac:dyDescent="0.25">
      <c r="A238" s="5"/>
      <c r="B238" s="10" t="s">
        <v>223</v>
      </c>
      <c r="C238" s="15"/>
      <c r="D238" s="8"/>
      <c r="E238" s="10"/>
      <c r="F238" s="16"/>
      <c r="G238" s="14"/>
      <c r="H238" s="14"/>
    </row>
    <row r="239" spans="1:8" x14ac:dyDescent="0.25">
      <c r="A239" s="5"/>
      <c r="B239" s="10" t="s">
        <v>224</v>
      </c>
      <c r="C239" s="15"/>
      <c r="D239" s="8"/>
      <c r="E239" s="10"/>
      <c r="F239" s="16"/>
      <c r="G239" s="14"/>
      <c r="H239" s="14"/>
    </row>
    <row r="240" spans="1:8" x14ac:dyDescent="0.25">
      <c r="A240" s="6">
        <v>27</v>
      </c>
      <c r="B240" s="7" t="s">
        <v>225</v>
      </c>
      <c r="C240" s="15">
        <v>5</v>
      </c>
      <c r="D240" s="8" t="s">
        <v>12</v>
      </c>
      <c r="E240" s="13"/>
      <c r="F240" s="16">
        <v>0.05</v>
      </c>
      <c r="G240" s="14">
        <v>20.37</v>
      </c>
      <c r="H240" s="14">
        <f t="shared" si="3"/>
        <v>101.85000000000001</v>
      </c>
    </row>
    <row r="241" spans="1:8" ht="30" x14ac:dyDescent="0.25">
      <c r="A241" s="5"/>
      <c r="B241" s="10" t="s">
        <v>226</v>
      </c>
      <c r="C241" s="15"/>
      <c r="D241" s="8"/>
      <c r="E241" s="10"/>
      <c r="F241" s="16"/>
      <c r="G241" s="14"/>
      <c r="H241" s="14"/>
    </row>
    <row r="242" spans="1:8" x14ac:dyDescent="0.25">
      <c r="A242" s="5"/>
      <c r="B242" s="10" t="s">
        <v>227</v>
      </c>
      <c r="C242" s="15"/>
      <c r="D242" s="8"/>
      <c r="E242" s="10"/>
      <c r="F242" s="16"/>
      <c r="G242" s="14"/>
      <c r="H242" s="14"/>
    </row>
    <row r="243" spans="1:8" x14ac:dyDescent="0.25">
      <c r="A243" s="5"/>
      <c r="B243" s="10" t="s">
        <v>228</v>
      </c>
      <c r="C243" s="15"/>
      <c r="D243" s="8"/>
      <c r="E243" s="10"/>
      <c r="F243" s="16"/>
      <c r="G243" s="14"/>
      <c r="H243" s="14"/>
    </row>
    <row r="244" spans="1:8" x14ac:dyDescent="0.25">
      <c r="A244" s="5"/>
      <c r="B244" s="10" t="s">
        <v>229</v>
      </c>
      <c r="C244" s="15"/>
      <c r="D244" s="8"/>
      <c r="E244" s="10"/>
      <c r="F244" s="16"/>
      <c r="G244" s="14"/>
      <c r="H244" s="14"/>
    </row>
    <row r="245" spans="1:8" x14ac:dyDescent="0.25">
      <c r="A245" s="5"/>
      <c r="B245" s="10" t="s">
        <v>230</v>
      </c>
      <c r="C245" s="15"/>
      <c r="D245" s="8"/>
      <c r="E245" s="10"/>
      <c r="F245" s="16"/>
      <c r="G245" s="14"/>
      <c r="H245" s="14"/>
    </row>
    <row r="246" spans="1:8" ht="28.5" x14ac:dyDescent="0.25">
      <c r="A246" s="6">
        <v>30</v>
      </c>
      <c r="B246" s="7" t="s">
        <v>232</v>
      </c>
      <c r="C246" s="15">
        <v>10</v>
      </c>
      <c r="D246" s="8" t="s">
        <v>42</v>
      </c>
      <c r="E246" s="13"/>
      <c r="F246" s="16">
        <v>0.05</v>
      </c>
      <c r="G246" s="22">
        <v>4.7249999999999996</v>
      </c>
      <c r="H246" s="14">
        <f t="shared" si="3"/>
        <v>47.25</v>
      </c>
    </row>
    <row r="247" spans="1:8" ht="30" x14ac:dyDescent="0.25">
      <c r="A247" s="5"/>
      <c r="B247" s="10" t="s">
        <v>233</v>
      </c>
      <c r="C247" s="15"/>
      <c r="D247" s="8"/>
      <c r="E247" s="10"/>
      <c r="F247" s="16"/>
      <c r="G247" s="14"/>
      <c r="H247" s="14"/>
    </row>
    <row r="248" spans="1:8" x14ac:dyDescent="0.25">
      <c r="A248" s="5"/>
      <c r="B248" s="10" t="s">
        <v>234</v>
      </c>
      <c r="C248" s="15"/>
      <c r="D248" s="8"/>
      <c r="E248" s="10"/>
      <c r="F248" s="16"/>
      <c r="G248" s="14"/>
      <c r="H248" s="14"/>
    </row>
    <row r="249" spans="1:8" ht="30" x14ac:dyDescent="0.25">
      <c r="A249" s="5"/>
      <c r="B249" s="10" t="s">
        <v>235</v>
      </c>
      <c r="C249" s="15"/>
      <c r="D249" s="8"/>
      <c r="E249" s="10"/>
      <c r="F249" s="16"/>
      <c r="G249" s="14"/>
      <c r="H249" s="14"/>
    </row>
    <row r="250" spans="1:8" x14ac:dyDescent="0.25">
      <c r="A250" s="5"/>
      <c r="B250" s="10" t="s">
        <v>236</v>
      </c>
      <c r="C250" s="15"/>
      <c r="D250" s="8"/>
      <c r="E250" s="10"/>
      <c r="F250" s="16"/>
      <c r="G250" s="14"/>
      <c r="H250" s="14"/>
    </row>
    <row r="251" spans="1:8" x14ac:dyDescent="0.25">
      <c r="A251" s="5"/>
      <c r="B251" s="10" t="s">
        <v>237</v>
      </c>
      <c r="C251" s="15"/>
      <c r="D251" s="8"/>
      <c r="E251" s="10"/>
      <c r="F251" s="16"/>
      <c r="G251" s="14"/>
      <c r="H251" s="14"/>
    </row>
    <row r="252" spans="1:8" ht="28.5" x14ac:dyDescent="0.25">
      <c r="A252" s="6">
        <v>31</v>
      </c>
      <c r="B252" s="7" t="s">
        <v>238</v>
      </c>
      <c r="C252" s="15">
        <v>5</v>
      </c>
      <c r="D252" s="8" t="s">
        <v>42</v>
      </c>
      <c r="E252" s="13"/>
      <c r="F252" s="16">
        <v>0.05</v>
      </c>
      <c r="G252" s="22">
        <v>4.7249999999999996</v>
      </c>
      <c r="H252" s="14">
        <f t="shared" si="3"/>
        <v>23.625</v>
      </c>
    </row>
    <row r="253" spans="1:8" ht="30" x14ac:dyDescent="0.25">
      <c r="A253" s="5"/>
      <c r="B253" s="10" t="s">
        <v>233</v>
      </c>
      <c r="C253" s="15"/>
      <c r="D253" s="8"/>
      <c r="E253" s="10"/>
      <c r="F253" s="16"/>
      <c r="G253" s="14"/>
      <c r="H253" s="14"/>
    </row>
    <row r="254" spans="1:8" x14ac:dyDescent="0.25">
      <c r="A254" s="5"/>
      <c r="B254" s="10" t="s">
        <v>234</v>
      </c>
      <c r="C254" s="15"/>
      <c r="D254" s="8"/>
      <c r="E254" s="10"/>
      <c r="F254" s="16"/>
      <c r="G254" s="14"/>
      <c r="H254" s="14"/>
    </row>
    <row r="255" spans="1:8" ht="30" x14ac:dyDescent="0.25">
      <c r="A255" s="5"/>
      <c r="B255" s="10" t="s">
        <v>235</v>
      </c>
      <c r="C255" s="15"/>
      <c r="D255" s="8"/>
      <c r="E255" s="10"/>
      <c r="F255" s="16"/>
      <c r="G255" s="14"/>
      <c r="H255" s="14"/>
    </row>
    <row r="256" spans="1:8" x14ac:dyDescent="0.25">
      <c r="A256" s="5"/>
      <c r="B256" s="10" t="s">
        <v>236</v>
      </c>
      <c r="C256" s="15"/>
      <c r="D256" s="8"/>
      <c r="E256" s="10"/>
      <c r="F256" s="16"/>
      <c r="G256" s="14"/>
      <c r="H256" s="14"/>
    </row>
    <row r="257" spans="1:8" x14ac:dyDescent="0.25">
      <c r="A257" s="5"/>
      <c r="B257" s="10" t="s">
        <v>237</v>
      </c>
      <c r="C257" s="15"/>
      <c r="D257" s="8"/>
      <c r="E257" s="10"/>
      <c r="F257" s="16"/>
      <c r="G257" s="14"/>
      <c r="H257" s="14"/>
    </row>
    <row r="258" spans="1:8" ht="30" x14ac:dyDescent="0.25">
      <c r="A258" s="5"/>
      <c r="B258" s="10" t="s">
        <v>239</v>
      </c>
      <c r="C258" s="15"/>
      <c r="D258" s="8"/>
      <c r="E258" s="10"/>
      <c r="F258" s="16"/>
      <c r="G258" s="14"/>
      <c r="H258" s="14"/>
    </row>
    <row r="259" spans="1:8" hidden="1" x14ac:dyDescent="0.25">
      <c r="A259" s="6">
        <v>32</v>
      </c>
      <c r="B259" s="7" t="s">
        <v>240</v>
      </c>
      <c r="C259" s="8">
        <v>10</v>
      </c>
      <c r="D259" s="8" t="s">
        <v>42</v>
      </c>
      <c r="E259" s="9"/>
      <c r="F259" s="9"/>
      <c r="G259" s="9"/>
      <c r="H259" s="14">
        <f t="shared" si="3"/>
        <v>0</v>
      </c>
    </row>
    <row r="260" spans="1:8" ht="30" hidden="1" x14ac:dyDescent="0.25">
      <c r="A260" s="5"/>
      <c r="B260" s="10" t="s">
        <v>233</v>
      </c>
      <c r="C260" s="8"/>
      <c r="D260" s="8"/>
      <c r="E260" s="9"/>
      <c r="F260" s="9"/>
      <c r="G260" s="9"/>
      <c r="H260" s="14">
        <f t="shared" si="3"/>
        <v>0</v>
      </c>
    </row>
    <row r="261" spans="1:8" hidden="1" x14ac:dyDescent="0.25">
      <c r="A261" s="5"/>
      <c r="B261" s="10" t="s">
        <v>231</v>
      </c>
      <c r="C261" s="8"/>
      <c r="D261" s="8"/>
      <c r="E261" s="9"/>
      <c r="F261" s="9"/>
      <c r="G261" s="9"/>
      <c r="H261" s="14">
        <f t="shared" si="3"/>
        <v>0</v>
      </c>
    </row>
    <row r="262" spans="1:8" ht="30" hidden="1" x14ac:dyDescent="0.25">
      <c r="A262" s="5"/>
      <c r="B262" s="10" t="s">
        <v>241</v>
      </c>
      <c r="C262" s="8"/>
      <c r="D262" s="8"/>
      <c r="E262" s="9"/>
      <c r="F262" s="9"/>
      <c r="G262" s="9"/>
      <c r="H262" s="14">
        <f t="shared" si="3"/>
        <v>0</v>
      </c>
    </row>
    <row r="263" spans="1:8" hidden="1" x14ac:dyDescent="0.25">
      <c r="A263" s="5"/>
      <c r="B263" s="10" t="s">
        <v>242</v>
      </c>
      <c r="C263" s="8"/>
      <c r="D263" s="8"/>
      <c r="E263" s="9"/>
      <c r="F263" s="9"/>
      <c r="G263" s="9"/>
      <c r="H263" s="14">
        <f t="shared" si="3"/>
        <v>0</v>
      </c>
    </row>
    <row r="264" spans="1:8" hidden="1" x14ac:dyDescent="0.25">
      <c r="A264" s="6">
        <v>33</v>
      </c>
      <c r="B264" s="7" t="s">
        <v>243</v>
      </c>
      <c r="C264" s="8">
        <v>10</v>
      </c>
      <c r="D264" s="8" t="s">
        <v>42</v>
      </c>
      <c r="E264" s="9"/>
      <c r="F264" s="9"/>
      <c r="G264" s="9"/>
      <c r="H264" s="14">
        <f t="shared" si="3"/>
        <v>0</v>
      </c>
    </row>
    <row r="265" spans="1:8" hidden="1" x14ac:dyDescent="0.25">
      <c r="A265" s="5"/>
      <c r="B265" s="10" t="s">
        <v>244</v>
      </c>
      <c r="C265" s="8"/>
      <c r="D265" s="8"/>
      <c r="E265" s="9"/>
      <c r="F265" s="9"/>
      <c r="G265" s="9"/>
      <c r="H265" s="14">
        <f t="shared" ref="H265:H328" si="4">G265*C265</f>
        <v>0</v>
      </c>
    </row>
    <row r="266" spans="1:8" hidden="1" x14ac:dyDescent="0.25">
      <c r="A266" s="5"/>
      <c r="B266" s="10" t="s">
        <v>245</v>
      </c>
      <c r="C266" s="8"/>
      <c r="D266" s="8"/>
      <c r="E266" s="9"/>
      <c r="F266" s="9"/>
      <c r="G266" s="9"/>
      <c r="H266" s="14">
        <f t="shared" si="4"/>
        <v>0</v>
      </c>
    </row>
    <row r="267" spans="1:8" hidden="1" x14ac:dyDescent="0.25">
      <c r="A267" s="6">
        <v>34</v>
      </c>
      <c r="B267" s="7" t="s">
        <v>246</v>
      </c>
      <c r="C267" s="8">
        <v>10</v>
      </c>
      <c r="D267" s="8" t="s">
        <v>42</v>
      </c>
      <c r="E267" s="9"/>
      <c r="F267" s="9"/>
      <c r="G267" s="9"/>
      <c r="H267" s="14">
        <f t="shared" si="4"/>
        <v>0</v>
      </c>
    </row>
    <row r="268" spans="1:8" hidden="1" x14ac:dyDescent="0.25">
      <c r="A268" s="5"/>
      <c r="B268" s="10" t="s">
        <v>231</v>
      </c>
      <c r="C268" s="8"/>
      <c r="D268" s="8"/>
      <c r="E268" s="9"/>
      <c r="F268" s="9"/>
      <c r="G268" s="9"/>
      <c r="H268" s="14">
        <f t="shared" si="4"/>
        <v>0</v>
      </c>
    </row>
    <row r="269" spans="1:8" hidden="1" x14ac:dyDescent="0.25">
      <c r="A269" s="5"/>
      <c r="B269" s="10" t="s">
        <v>247</v>
      </c>
      <c r="C269" s="8"/>
      <c r="D269" s="8"/>
      <c r="E269" s="9"/>
      <c r="F269" s="9"/>
      <c r="G269" s="9"/>
      <c r="H269" s="14">
        <f t="shared" si="4"/>
        <v>0</v>
      </c>
    </row>
    <row r="270" spans="1:8" ht="30" hidden="1" x14ac:dyDescent="0.25">
      <c r="A270" s="5"/>
      <c r="B270" s="10" t="s">
        <v>248</v>
      </c>
      <c r="C270" s="8"/>
      <c r="D270" s="8"/>
      <c r="E270" s="9"/>
      <c r="F270" s="9"/>
      <c r="G270" s="9"/>
      <c r="H270" s="14">
        <f t="shared" si="4"/>
        <v>0</v>
      </c>
    </row>
    <row r="271" spans="1:8" hidden="1" x14ac:dyDescent="0.25">
      <c r="A271" s="5"/>
      <c r="B271" s="10" t="s">
        <v>249</v>
      </c>
      <c r="C271" s="8"/>
      <c r="D271" s="8"/>
      <c r="E271" s="9"/>
      <c r="F271" s="9"/>
      <c r="G271" s="9"/>
      <c r="H271" s="14">
        <f t="shared" si="4"/>
        <v>0</v>
      </c>
    </row>
    <row r="272" spans="1:8" hidden="1" x14ac:dyDescent="0.25">
      <c r="A272" s="6">
        <v>35</v>
      </c>
      <c r="B272" s="7" t="s">
        <v>250</v>
      </c>
      <c r="C272" s="8">
        <v>10</v>
      </c>
      <c r="D272" s="8" t="s">
        <v>42</v>
      </c>
      <c r="E272" s="9"/>
      <c r="F272" s="9"/>
      <c r="G272" s="9"/>
      <c r="H272" s="14">
        <f t="shared" si="4"/>
        <v>0</v>
      </c>
    </row>
    <row r="273" spans="1:8" hidden="1" x14ac:dyDescent="0.25">
      <c r="A273" s="5"/>
      <c r="B273" s="10" t="s">
        <v>251</v>
      </c>
      <c r="C273" s="8"/>
      <c r="D273" s="8"/>
      <c r="E273" s="9"/>
      <c r="F273" s="9"/>
      <c r="G273" s="9"/>
      <c r="H273" s="14">
        <f t="shared" si="4"/>
        <v>0</v>
      </c>
    </row>
    <row r="274" spans="1:8" hidden="1" x14ac:dyDescent="0.25">
      <c r="A274" s="5"/>
      <c r="B274" s="10" t="s">
        <v>252</v>
      </c>
      <c r="C274" s="8"/>
      <c r="D274" s="8"/>
      <c r="E274" s="9"/>
      <c r="F274" s="9"/>
      <c r="G274" s="9"/>
      <c r="H274" s="14">
        <f t="shared" si="4"/>
        <v>0</v>
      </c>
    </row>
    <row r="275" spans="1:8" hidden="1" x14ac:dyDescent="0.25">
      <c r="A275" s="6">
        <v>36</v>
      </c>
      <c r="B275" s="7" t="s">
        <v>253</v>
      </c>
      <c r="C275" s="8">
        <v>3</v>
      </c>
      <c r="D275" s="8" t="s">
        <v>42</v>
      </c>
      <c r="E275" s="9"/>
      <c r="F275" s="9"/>
      <c r="G275" s="9"/>
      <c r="H275" s="14">
        <f t="shared" si="4"/>
        <v>0</v>
      </c>
    </row>
    <row r="276" spans="1:8" hidden="1" x14ac:dyDescent="0.25">
      <c r="A276" s="5"/>
      <c r="B276" s="10" t="s">
        <v>254</v>
      </c>
      <c r="C276" s="8"/>
      <c r="D276" s="8"/>
      <c r="E276" s="9"/>
      <c r="F276" s="9"/>
      <c r="G276" s="9"/>
      <c r="H276" s="14">
        <f t="shared" si="4"/>
        <v>0</v>
      </c>
    </row>
    <row r="277" spans="1:8" ht="30" hidden="1" x14ac:dyDescent="0.25">
      <c r="A277" s="5"/>
      <c r="B277" s="10" t="s">
        <v>255</v>
      </c>
      <c r="C277" s="8"/>
      <c r="D277" s="8"/>
      <c r="E277" s="9"/>
      <c r="F277" s="9"/>
      <c r="G277" s="9"/>
      <c r="H277" s="14">
        <f t="shared" si="4"/>
        <v>0</v>
      </c>
    </row>
    <row r="278" spans="1:8" ht="28.5" hidden="1" x14ac:dyDescent="0.25">
      <c r="A278" s="6">
        <v>37</v>
      </c>
      <c r="B278" s="7" t="s">
        <v>256</v>
      </c>
      <c r="C278" s="8">
        <v>3</v>
      </c>
      <c r="D278" s="8" t="s">
        <v>12</v>
      </c>
      <c r="E278" s="9"/>
      <c r="F278" s="9"/>
      <c r="G278" s="9"/>
      <c r="H278" s="14">
        <f t="shared" si="4"/>
        <v>0</v>
      </c>
    </row>
    <row r="279" spans="1:8" hidden="1" x14ac:dyDescent="0.25">
      <c r="A279" s="5"/>
      <c r="B279" s="10" t="s">
        <v>257</v>
      </c>
      <c r="C279" s="8"/>
      <c r="D279" s="8"/>
      <c r="E279" s="9"/>
      <c r="F279" s="9"/>
      <c r="G279" s="9"/>
      <c r="H279" s="14">
        <f t="shared" si="4"/>
        <v>0</v>
      </c>
    </row>
    <row r="280" spans="1:8" hidden="1" x14ac:dyDescent="0.25">
      <c r="A280" s="5"/>
      <c r="B280" s="10" t="s">
        <v>258</v>
      </c>
      <c r="C280" s="8"/>
      <c r="D280" s="8"/>
      <c r="E280" s="9"/>
      <c r="F280" s="9"/>
      <c r="G280" s="9"/>
      <c r="H280" s="14">
        <f t="shared" si="4"/>
        <v>0</v>
      </c>
    </row>
    <row r="281" spans="1:8" hidden="1" x14ac:dyDescent="0.25">
      <c r="A281" s="5"/>
      <c r="B281" s="10" t="s">
        <v>259</v>
      </c>
      <c r="C281" s="8"/>
      <c r="D281" s="8"/>
      <c r="E281" s="9"/>
      <c r="F281" s="9"/>
      <c r="G281" s="9"/>
      <c r="H281" s="14">
        <f t="shared" si="4"/>
        <v>0</v>
      </c>
    </row>
    <row r="282" spans="1:8" hidden="1" x14ac:dyDescent="0.25">
      <c r="A282" s="5"/>
      <c r="B282" s="10" t="s">
        <v>260</v>
      </c>
      <c r="C282" s="8"/>
      <c r="D282" s="8"/>
      <c r="E282" s="9"/>
      <c r="F282" s="9"/>
      <c r="G282" s="9"/>
      <c r="H282" s="14">
        <f t="shared" si="4"/>
        <v>0</v>
      </c>
    </row>
    <row r="283" spans="1:8" hidden="1" x14ac:dyDescent="0.25">
      <c r="A283" s="5"/>
      <c r="B283" s="10" t="s">
        <v>261</v>
      </c>
      <c r="C283" s="8"/>
      <c r="D283" s="8"/>
      <c r="E283" s="9"/>
      <c r="F283" s="9"/>
      <c r="G283" s="9"/>
      <c r="H283" s="14">
        <f t="shared" si="4"/>
        <v>0</v>
      </c>
    </row>
    <row r="284" spans="1:8" hidden="1" x14ac:dyDescent="0.25">
      <c r="A284" s="5"/>
      <c r="B284" s="10" t="s">
        <v>262</v>
      </c>
      <c r="C284" s="8"/>
      <c r="D284" s="8"/>
      <c r="E284" s="9"/>
      <c r="F284" s="9"/>
      <c r="G284" s="9"/>
      <c r="H284" s="14">
        <f t="shared" si="4"/>
        <v>0</v>
      </c>
    </row>
    <row r="285" spans="1:8" hidden="1" x14ac:dyDescent="0.25">
      <c r="A285" s="5"/>
      <c r="B285" s="10" t="s">
        <v>263</v>
      </c>
      <c r="C285" s="8"/>
      <c r="D285" s="8"/>
      <c r="E285" s="9"/>
      <c r="F285" s="9"/>
      <c r="G285" s="9"/>
      <c r="H285" s="14">
        <f t="shared" si="4"/>
        <v>0</v>
      </c>
    </row>
    <row r="286" spans="1:8" hidden="1" x14ac:dyDescent="0.25">
      <c r="A286" s="6">
        <v>38</v>
      </c>
      <c r="B286" s="7" t="s">
        <v>264</v>
      </c>
      <c r="C286" s="8">
        <v>1</v>
      </c>
      <c r="D286" s="8" t="s">
        <v>12</v>
      </c>
      <c r="E286" s="9"/>
      <c r="F286" s="9"/>
      <c r="G286" s="9"/>
      <c r="H286" s="14">
        <f t="shared" si="4"/>
        <v>0</v>
      </c>
    </row>
    <row r="287" spans="1:8" hidden="1" x14ac:dyDescent="0.25">
      <c r="A287" s="5"/>
      <c r="B287" s="10" t="s">
        <v>265</v>
      </c>
      <c r="C287" s="8"/>
      <c r="D287" s="8"/>
      <c r="E287" s="9"/>
      <c r="F287" s="9"/>
      <c r="G287" s="9"/>
      <c r="H287" s="14">
        <f t="shared" si="4"/>
        <v>0</v>
      </c>
    </row>
    <row r="288" spans="1:8" hidden="1" x14ac:dyDescent="0.25">
      <c r="A288" s="5"/>
      <c r="B288" s="10" t="s">
        <v>266</v>
      </c>
      <c r="C288" s="8"/>
      <c r="D288" s="8"/>
      <c r="E288" s="9"/>
      <c r="F288" s="9"/>
      <c r="G288" s="9"/>
      <c r="H288" s="14">
        <f t="shared" si="4"/>
        <v>0</v>
      </c>
    </row>
    <row r="289" spans="1:8" hidden="1" x14ac:dyDescent="0.25">
      <c r="A289" s="5"/>
      <c r="B289" s="10" t="s">
        <v>267</v>
      </c>
      <c r="C289" s="8"/>
      <c r="D289" s="8"/>
      <c r="E289" s="9"/>
      <c r="F289" s="9"/>
      <c r="G289" s="9"/>
      <c r="H289" s="14">
        <f t="shared" si="4"/>
        <v>0</v>
      </c>
    </row>
    <row r="290" spans="1:8" ht="30" hidden="1" x14ac:dyDescent="0.25">
      <c r="A290" s="5"/>
      <c r="B290" s="10" t="s">
        <v>268</v>
      </c>
      <c r="C290" s="8"/>
      <c r="D290" s="8"/>
      <c r="E290" s="9"/>
      <c r="F290" s="9"/>
      <c r="G290" s="9"/>
      <c r="H290" s="14">
        <f t="shared" si="4"/>
        <v>0</v>
      </c>
    </row>
    <row r="291" spans="1:8" hidden="1" x14ac:dyDescent="0.25">
      <c r="A291" s="6">
        <v>39</v>
      </c>
      <c r="B291" s="7" t="s">
        <v>269</v>
      </c>
      <c r="C291" s="8">
        <v>3</v>
      </c>
      <c r="D291" s="8" t="s">
        <v>12</v>
      </c>
      <c r="E291" s="9"/>
      <c r="F291" s="9"/>
      <c r="G291" s="9"/>
      <c r="H291" s="14">
        <f t="shared" si="4"/>
        <v>0</v>
      </c>
    </row>
    <row r="292" spans="1:8" hidden="1" x14ac:dyDescent="0.25">
      <c r="A292" s="5"/>
      <c r="B292" s="10" t="s">
        <v>270</v>
      </c>
      <c r="C292" s="8"/>
      <c r="D292" s="8"/>
      <c r="E292" s="9"/>
      <c r="F292" s="9"/>
      <c r="G292" s="9"/>
      <c r="H292" s="14">
        <f t="shared" si="4"/>
        <v>0</v>
      </c>
    </row>
    <row r="293" spans="1:8" hidden="1" x14ac:dyDescent="0.25">
      <c r="A293" s="5"/>
      <c r="B293" s="10" t="s">
        <v>271</v>
      </c>
      <c r="C293" s="8"/>
      <c r="D293" s="8"/>
      <c r="E293" s="9"/>
      <c r="F293" s="9"/>
      <c r="G293" s="9"/>
      <c r="H293" s="14">
        <f t="shared" si="4"/>
        <v>0</v>
      </c>
    </row>
    <row r="294" spans="1:8" hidden="1" x14ac:dyDescent="0.25">
      <c r="A294" s="5"/>
      <c r="B294" s="10" t="s">
        <v>272</v>
      </c>
      <c r="C294" s="8"/>
      <c r="D294" s="8"/>
      <c r="E294" s="9"/>
      <c r="F294" s="9"/>
      <c r="G294" s="9"/>
      <c r="H294" s="14">
        <f t="shared" si="4"/>
        <v>0</v>
      </c>
    </row>
    <row r="295" spans="1:8" hidden="1" x14ac:dyDescent="0.25">
      <c r="A295" s="5"/>
      <c r="B295" s="10" t="s">
        <v>273</v>
      </c>
      <c r="C295" s="8"/>
      <c r="D295" s="8"/>
      <c r="E295" s="9"/>
      <c r="F295" s="9"/>
      <c r="G295" s="9"/>
      <c r="H295" s="14">
        <f t="shared" si="4"/>
        <v>0</v>
      </c>
    </row>
    <row r="296" spans="1:8" hidden="1" x14ac:dyDescent="0.25">
      <c r="A296" s="5"/>
      <c r="B296" s="10" t="s">
        <v>274</v>
      </c>
      <c r="C296" s="8"/>
      <c r="D296" s="8"/>
      <c r="E296" s="9"/>
      <c r="F296" s="9"/>
      <c r="G296" s="9"/>
      <c r="H296" s="14">
        <f t="shared" si="4"/>
        <v>0</v>
      </c>
    </row>
    <row r="297" spans="1:8" hidden="1" x14ac:dyDescent="0.25">
      <c r="A297" s="5"/>
      <c r="B297" s="10" t="s">
        <v>275</v>
      </c>
      <c r="C297" s="8"/>
      <c r="D297" s="8"/>
      <c r="E297" s="9"/>
      <c r="F297" s="9"/>
      <c r="G297" s="9"/>
      <c r="H297" s="14">
        <f t="shared" si="4"/>
        <v>0</v>
      </c>
    </row>
    <row r="298" spans="1:8" hidden="1" x14ac:dyDescent="0.25">
      <c r="A298" s="5"/>
      <c r="B298" s="10" t="s">
        <v>276</v>
      </c>
      <c r="C298" s="8"/>
      <c r="D298" s="8"/>
      <c r="E298" s="9"/>
      <c r="F298" s="9"/>
      <c r="G298" s="9"/>
      <c r="H298" s="14">
        <f t="shared" si="4"/>
        <v>0</v>
      </c>
    </row>
    <row r="299" spans="1:8" hidden="1" x14ac:dyDescent="0.25">
      <c r="A299" s="5"/>
      <c r="B299" s="10" t="s">
        <v>277</v>
      </c>
      <c r="C299" s="8"/>
      <c r="D299" s="8"/>
      <c r="E299" s="9"/>
      <c r="F299" s="9"/>
      <c r="G299" s="9"/>
      <c r="H299" s="14">
        <f t="shared" si="4"/>
        <v>0</v>
      </c>
    </row>
    <row r="300" spans="1:8" hidden="1" x14ac:dyDescent="0.25">
      <c r="A300" s="6">
        <v>40</v>
      </c>
      <c r="B300" s="7" t="s">
        <v>278</v>
      </c>
      <c r="C300" s="8">
        <v>3</v>
      </c>
      <c r="D300" s="8" t="s">
        <v>12</v>
      </c>
      <c r="E300" s="9"/>
      <c r="F300" s="9"/>
      <c r="G300" s="9"/>
      <c r="H300" s="14">
        <f t="shared" si="4"/>
        <v>0</v>
      </c>
    </row>
    <row r="301" spans="1:8" ht="30" hidden="1" x14ac:dyDescent="0.25">
      <c r="A301" s="5"/>
      <c r="B301" s="10" t="s">
        <v>279</v>
      </c>
      <c r="C301" s="8"/>
      <c r="D301" s="8"/>
      <c r="E301" s="9"/>
      <c r="F301" s="9"/>
      <c r="G301" s="9"/>
      <c r="H301" s="14">
        <f t="shared" si="4"/>
        <v>0</v>
      </c>
    </row>
    <row r="302" spans="1:8" ht="30" hidden="1" x14ac:dyDescent="0.25">
      <c r="A302" s="5"/>
      <c r="B302" s="10" t="s">
        <v>280</v>
      </c>
      <c r="C302" s="8"/>
      <c r="D302" s="8"/>
      <c r="E302" s="9"/>
      <c r="F302" s="9"/>
      <c r="G302" s="9"/>
      <c r="H302" s="14">
        <f t="shared" si="4"/>
        <v>0</v>
      </c>
    </row>
    <row r="303" spans="1:8" hidden="1" x14ac:dyDescent="0.25">
      <c r="A303" s="5"/>
      <c r="B303" s="10" t="s">
        <v>281</v>
      </c>
      <c r="C303" s="8"/>
      <c r="D303" s="8"/>
      <c r="E303" s="9"/>
      <c r="F303" s="9"/>
      <c r="G303" s="9"/>
      <c r="H303" s="14">
        <f t="shared" si="4"/>
        <v>0</v>
      </c>
    </row>
    <row r="304" spans="1:8" hidden="1" x14ac:dyDescent="0.25">
      <c r="A304" s="5"/>
      <c r="B304" s="10" t="s">
        <v>282</v>
      </c>
      <c r="C304" s="8"/>
      <c r="D304" s="8"/>
      <c r="E304" s="9"/>
      <c r="F304" s="9"/>
      <c r="G304" s="9"/>
      <c r="H304" s="14">
        <f t="shared" si="4"/>
        <v>0</v>
      </c>
    </row>
    <row r="305" spans="1:8" hidden="1" x14ac:dyDescent="0.25">
      <c r="A305" s="5"/>
      <c r="B305" s="10" t="s">
        <v>283</v>
      </c>
      <c r="C305" s="8"/>
      <c r="D305" s="8"/>
      <c r="E305" s="9"/>
      <c r="F305" s="9"/>
      <c r="G305" s="9"/>
      <c r="H305" s="14">
        <f t="shared" si="4"/>
        <v>0</v>
      </c>
    </row>
    <row r="306" spans="1:8" ht="28.5" hidden="1" x14ac:dyDescent="0.25">
      <c r="A306" s="6">
        <v>41</v>
      </c>
      <c r="B306" s="7" t="s">
        <v>284</v>
      </c>
      <c r="C306" s="8">
        <v>3</v>
      </c>
      <c r="D306" s="8" t="s">
        <v>12</v>
      </c>
      <c r="E306" s="9"/>
      <c r="F306" s="9"/>
      <c r="G306" s="9"/>
      <c r="H306" s="14">
        <f t="shared" si="4"/>
        <v>0</v>
      </c>
    </row>
    <row r="307" spans="1:8" hidden="1" x14ac:dyDescent="0.25">
      <c r="A307" s="5"/>
      <c r="B307" s="10" t="s">
        <v>285</v>
      </c>
      <c r="C307" s="8"/>
      <c r="D307" s="8"/>
      <c r="E307" s="9"/>
      <c r="F307" s="9"/>
      <c r="G307" s="9"/>
      <c r="H307" s="14">
        <f t="shared" si="4"/>
        <v>0</v>
      </c>
    </row>
    <row r="308" spans="1:8" hidden="1" x14ac:dyDescent="0.25">
      <c r="A308" s="5"/>
      <c r="B308" s="10" t="s">
        <v>286</v>
      </c>
      <c r="C308" s="8"/>
      <c r="D308" s="8"/>
      <c r="E308" s="9"/>
      <c r="F308" s="9"/>
      <c r="G308" s="9"/>
      <c r="H308" s="14">
        <f t="shared" si="4"/>
        <v>0</v>
      </c>
    </row>
    <row r="309" spans="1:8" hidden="1" x14ac:dyDescent="0.25">
      <c r="A309" s="5"/>
      <c r="B309" s="10" t="s">
        <v>287</v>
      </c>
      <c r="C309" s="8"/>
      <c r="D309" s="8"/>
      <c r="E309" s="9"/>
      <c r="F309" s="9"/>
      <c r="G309" s="9"/>
      <c r="H309" s="14">
        <f t="shared" si="4"/>
        <v>0</v>
      </c>
    </row>
    <row r="310" spans="1:8" hidden="1" x14ac:dyDescent="0.25">
      <c r="A310" s="5"/>
      <c r="B310" s="10" t="s">
        <v>288</v>
      </c>
      <c r="C310" s="8"/>
      <c r="D310" s="8"/>
      <c r="E310" s="9"/>
      <c r="F310" s="9"/>
      <c r="G310" s="9"/>
      <c r="H310" s="14">
        <f t="shared" si="4"/>
        <v>0</v>
      </c>
    </row>
    <row r="311" spans="1:8" hidden="1" x14ac:dyDescent="0.25">
      <c r="A311" s="5"/>
      <c r="B311" s="10" t="s">
        <v>289</v>
      </c>
      <c r="C311" s="8"/>
      <c r="D311" s="8"/>
      <c r="E311" s="9"/>
      <c r="F311" s="9"/>
      <c r="G311" s="9"/>
      <c r="H311" s="14">
        <f t="shared" si="4"/>
        <v>0</v>
      </c>
    </row>
    <row r="312" spans="1:8" hidden="1" x14ac:dyDescent="0.25">
      <c r="A312" s="5"/>
      <c r="B312" s="10" t="s">
        <v>290</v>
      </c>
      <c r="C312" s="8"/>
      <c r="D312" s="8"/>
      <c r="E312" s="9"/>
      <c r="F312" s="9"/>
      <c r="G312" s="9"/>
      <c r="H312" s="14">
        <f t="shared" si="4"/>
        <v>0</v>
      </c>
    </row>
    <row r="313" spans="1:8" hidden="1" x14ac:dyDescent="0.25">
      <c r="A313" s="5"/>
      <c r="B313" s="10" t="s">
        <v>291</v>
      </c>
      <c r="C313" s="8"/>
      <c r="D313" s="8"/>
      <c r="E313" s="9"/>
      <c r="F313" s="9"/>
      <c r="G313" s="9"/>
      <c r="H313" s="14">
        <f t="shared" si="4"/>
        <v>0</v>
      </c>
    </row>
    <row r="314" spans="1:8" hidden="1" x14ac:dyDescent="0.25">
      <c r="A314" s="6">
        <v>42</v>
      </c>
      <c r="B314" s="7" t="s">
        <v>292</v>
      </c>
      <c r="C314" s="8">
        <v>3</v>
      </c>
      <c r="D314" s="8" t="s">
        <v>12</v>
      </c>
      <c r="E314" s="9"/>
      <c r="F314" s="9"/>
      <c r="G314" s="9"/>
      <c r="H314" s="14">
        <f t="shared" si="4"/>
        <v>0</v>
      </c>
    </row>
    <row r="315" spans="1:8" hidden="1" x14ac:dyDescent="0.25">
      <c r="A315" s="5"/>
      <c r="B315" s="10" t="s">
        <v>285</v>
      </c>
      <c r="C315" s="8"/>
      <c r="D315" s="8"/>
      <c r="E315" s="9"/>
      <c r="F315" s="9"/>
      <c r="G315" s="9"/>
      <c r="H315" s="14">
        <f t="shared" si="4"/>
        <v>0</v>
      </c>
    </row>
    <row r="316" spans="1:8" hidden="1" x14ac:dyDescent="0.25">
      <c r="A316" s="5"/>
      <c r="B316" s="10" t="s">
        <v>286</v>
      </c>
      <c r="C316" s="8"/>
      <c r="D316" s="8"/>
      <c r="E316" s="9"/>
      <c r="F316" s="9"/>
      <c r="G316" s="9"/>
      <c r="H316" s="14">
        <f t="shared" si="4"/>
        <v>0</v>
      </c>
    </row>
    <row r="317" spans="1:8" hidden="1" x14ac:dyDescent="0.25">
      <c r="A317" s="5"/>
      <c r="B317" s="10" t="s">
        <v>287</v>
      </c>
      <c r="C317" s="8"/>
      <c r="D317" s="8"/>
      <c r="E317" s="9"/>
      <c r="F317" s="9"/>
      <c r="G317" s="9"/>
      <c r="H317" s="14">
        <f t="shared" si="4"/>
        <v>0</v>
      </c>
    </row>
    <row r="318" spans="1:8" hidden="1" x14ac:dyDescent="0.25">
      <c r="A318" s="5"/>
      <c r="B318" s="10" t="s">
        <v>288</v>
      </c>
      <c r="C318" s="8"/>
      <c r="D318" s="8"/>
      <c r="E318" s="9"/>
      <c r="F318" s="9"/>
      <c r="G318" s="9"/>
      <c r="H318" s="14">
        <f t="shared" si="4"/>
        <v>0</v>
      </c>
    </row>
    <row r="319" spans="1:8" hidden="1" x14ac:dyDescent="0.25">
      <c r="A319" s="5"/>
      <c r="B319" s="10" t="s">
        <v>289</v>
      </c>
      <c r="C319" s="8"/>
      <c r="D319" s="8"/>
      <c r="E319" s="9"/>
      <c r="F319" s="9"/>
      <c r="G319" s="9"/>
      <c r="H319" s="14">
        <f t="shared" si="4"/>
        <v>0</v>
      </c>
    </row>
    <row r="320" spans="1:8" hidden="1" x14ac:dyDescent="0.25">
      <c r="A320" s="5"/>
      <c r="B320" s="10" t="s">
        <v>293</v>
      </c>
      <c r="C320" s="8"/>
      <c r="D320" s="8"/>
      <c r="E320" s="9"/>
      <c r="F320" s="9"/>
      <c r="G320" s="9"/>
      <c r="H320" s="14">
        <f t="shared" si="4"/>
        <v>0</v>
      </c>
    </row>
    <row r="321" spans="1:8" hidden="1" x14ac:dyDescent="0.25">
      <c r="A321" s="5"/>
      <c r="B321" s="10" t="s">
        <v>294</v>
      </c>
      <c r="C321" s="8"/>
      <c r="D321" s="8"/>
      <c r="E321" s="9"/>
      <c r="F321" s="9"/>
      <c r="G321" s="9"/>
      <c r="H321" s="14">
        <f t="shared" si="4"/>
        <v>0</v>
      </c>
    </row>
    <row r="322" spans="1:8" hidden="1" x14ac:dyDescent="0.25">
      <c r="A322" s="6">
        <v>43</v>
      </c>
      <c r="B322" s="7" t="s">
        <v>295</v>
      </c>
      <c r="C322" s="8"/>
      <c r="D322" s="8"/>
      <c r="E322" s="9"/>
      <c r="F322" s="9"/>
      <c r="G322" s="9"/>
      <c r="H322" s="14">
        <f t="shared" si="4"/>
        <v>0</v>
      </c>
    </row>
    <row r="323" spans="1:8" hidden="1" x14ac:dyDescent="0.25">
      <c r="A323" s="5" t="s">
        <v>296</v>
      </c>
      <c r="B323" s="7" t="s">
        <v>297</v>
      </c>
      <c r="C323" s="8">
        <v>10</v>
      </c>
      <c r="D323" s="8" t="s">
        <v>42</v>
      </c>
      <c r="E323" s="9"/>
      <c r="F323" s="9"/>
      <c r="G323" s="9"/>
      <c r="H323" s="14">
        <f t="shared" si="4"/>
        <v>0</v>
      </c>
    </row>
    <row r="324" spans="1:8" hidden="1" x14ac:dyDescent="0.25">
      <c r="A324" s="5"/>
      <c r="B324" s="10" t="s">
        <v>298</v>
      </c>
      <c r="C324" s="8"/>
      <c r="D324" s="8"/>
      <c r="E324" s="9"/>
      <c r="F324" s="9"/>
      <c r="G324" s="9"/>
      <c r="H324" s="14">
        <f t="shared" si="4"/>
        <v>0</v>
      </c>
    </row>
    <row r="325" spans="1:8" hidden="1" x14ac:dyDescent="0.25">
      <c r="A325" s="5"/>
      <c r="B325" s="10" t="s">
        <v>299</v>
      </c>
      <c r="C325" s="8"/>
      <c r="D325" s="8"/>
      <c r="E325" s="9"/>
      <c r="F325" s="9"/>
      <c r="G325" s="9"/>
      <c r="H325" s="14">
        <f t="shared" si="4"/>
        <v>0</v>
      </c>
    </row>
    <row r="326" spans="1:8" hidden="1" x14ac:dyDescent="0.25">
      <c r="A326" s="5"/>
      <c r="B326" s="10" t="s">
        <v>300</v>
      </c>
      <c r="C326" s="8"/>
      <c r="D326" s="8"/>
      <c r="E326" s="9"/>
      <c r="F326" s="9"/>
      <c r="G326" s="9"/>
      <c r="H326" s="14">
        <f t="shared" si="4"/>
        <v>0</v>
      </c>
    </row>
    <row r="327" spans="1:8" hidden="1" x14ac:dyDescent="0.25">
      <c r="A327" s="5"/>
      <c r="B327" s="10" t="s">
        <v>301</v>
      </c>
      <c r="C327" s="8"/>
      <c r="D327" s="8"/>
      <c r="E327" s="9"/>
      <c r="F327" s="9"/>
      <c r="G327" s="9"/>
      <c r="H327" s="14">
        <f t="shared" si="4"/>
        <v>0</v>
      </c>
    </row>
    <row r="328" spans="1:8" hidden="1" x14ac:dyDescent="0.25">
      <c r="A328" s="5" t="s">
        <v>302</v>
      </c>
      <c r="B328" s="7" t="s">
        <v>303</v>
      </c>
      <c r="C328" s="8">
        <v>10</v>
      </c>
      <c r="D328" s="8" t="s">
        <v>42</v>
      </c>
      <c r="E328" s="9"/>
      <c r="F328" s="9"/>
      <c r="G328" s="9"/>
      <c r="H328" s="14">
        <f t="shared" si="4"/>
        <v>0</v>
      </c>
    </row>
    <row r="329" spans="1:8" hidden="1" x14ac:dyDescent="0.25">
      <c r="A329" s="5"/>
      <c r="B329" s="10" t="s">
        <v>289</v>
      </c>
      <c r="C329" s="8"/>
      <c r="D329" s="8"/>
      <c r="E329" s="9"/>
      <c r="F329" s="9"/>
      <c r="G329" s="9"/>
      <c r="H329" s="14">
        <f t="shared" ref="H329:H344" si="5">G329*C329</f>
        <v>0</v>
      </c>
    </row>
    <row r="330" spans="1:8" hidden="1" x14ac:dyDescent="0.25">
      <c r="A330" s="5"/>
      <c r="B330" s="10" t="s">
        <v>304</v>
      </c>
      <c r="C330" s="8"/>
      <c r="D330" s="8"/>
      <c r="E330" s="9"/>
      <c r="F330" s="9"/>
      <c r="G330" s="9"/>
      <c r="H330" s="14">
        <f t="shared" si="5"/>
        <v>0</v>
      </c>
    </row>
    <row r="331" spans="1:8" hidden="1" x14ac:dyDescent="0.25">
      <c r="A331" s="5"/>
      <c r="B331" s="10" t="s">
        <v>305</v>
      </c>
      <c r="C331" s="8"/>
      <c r="D331" s="8"/>
      <c r="E331" s="9"/>
      <c r="F331" s="9"/>
      <c r="G331" s="9"/>
      <c r="H331" s="14">
        <f t="shared" si="5"/>
        <v>0</v>
      </c>
    </row>
    <row r="332" spans="1:8" hidden="1" x14ac:dyDescent="0.25">
      <c r="A332" s="5"/>
      <c r="B332" s="10" t="s">
        <v>306</v>
      </c>
      <c r="C332" s="8"/>
      <c r="D332" s="8"/>
      <c r="E332" s="9"/>
      <c r="F332" s="9"/>
      <c r="G332" s="9"/>
      <c r="H332" s="14">
        <f t="shared" si="5"/>
        <v>0</v>
      </c>
    </row>
    <row r="333" spans="1:8" hidden="1" x14ac:dyDescent="0.25">
      <c r="A333" s="5"/>
      <c r="B333" s="10" t="s">
        <v>307</v>
      </c>
      <c r="C333" s="8"/>
      <c r="D333" s="8"/>
      <c r="E333" s="9"/>
      <c r="F333" s="9"/>
      <c r="G333" s="9"/>
      <c r="H333" s="14">
        <f t="shared" si="5"/>
        <v>0</v>
      </c>
    </row>
    <row r="334" spans="1:8" hidden="1" x14ac:dyDescent="0.25">
      <c r="A334" s="5"/>
      <c r="B334" s="11" t="s">
        <v>308</v>
      </c>
      <c r="C334" s="8"/>
      <c r="D334" s="8"/>
      <c r="E334" s="9"/>
      <c r="F334" s="9"/>
      <c r="G334" s="9"/>
      <c r="H334" s="14">
        <f t="shared" si="5"/>
        <v>0</v>
      </c>
    </row>
    <row r="335" spans="1:8" hidden="1" x14ac:dyDescent="0.25">
      <c r="A335" s="6">
        <v>44</v>
      </c>
      <c r="B335" s="7" t="s">
        <v>309</v>
      </c>
      <c r="C335" s="8">
        <v>2</v>
      </c>
      <c r="D335" s="8" t="s">
        <v>12</v>
      </c>
      <c r="E335" s="9"/>
      <c r="F335" s="9"/>
      <c r="G335" s="9"/>
      <c r="H335" s="14">
        <f t="shared" si="5"/>
        <v>0</v>
      </c>
    </row>
    <row r="336" spans="1:8" ht="30" hidden="1" x14ac:dyDescent="0.25">
      <c r="A336" s="5"/>
      <c r="B336" s="10" t="s">
        <v>310</v>
      </c>
      <c r="C336" s="8"/>
      <c r="D336" s="8"/>
      <c r="E336" s="9"/>
      <c r="F336" s="9"/>
      <c r="G336" s="9"/>
      <c r="H336" s="14">
        <f t="shared" si="5"/>
        <v>0</v>
      </c>
    </row>
    <row r="337" spans="1:8" hidden="1" x14ac:dyDescent="0.25">
      <c r="A337" s="5"/>
      <c r="B337" s="10" t="s">
        <v>311</v>
      </c>
      <c r="C337" s="8"/>
      <c r="D337" s="8"/>
      <c r="E337" s="9"/>
      <c r="F337" s="9"/>
      <c r="G337" s="9"/>
      <c r="H337" s="14">
        <f t="shared" si="5"/>
        <v>0</v>
      </c>
    </row>
    <row r="338" spans="1:8" hidden="1" x14ac:dyDescent="0.25">
      <c r="A338" s="5"/>
      <c r="B338" s="10" t="s">
        <v>312</v>
      </c>
      <c r="C338" s="8"/>
      <c r="D338" s="8"/>
      <c r="E338" s="9"/>
      <c r="F338" s="9"/>
      <c r="G338" s="9"/>
      <c r="H338" s="14">
        <f t="shared" si="5"/>
        <v>0</v>
      </c>
    </row>
    <row r="339" spans="1:8" hidden="1" x14ac:dyDescent="0.25">
      <c r="A339" s="5"/>
      <c r="B339" s="10" t="s">
        <v>313</v>
      </c>
      <c r="C339" s="8"/>
      <c r="D339" s="8"/>
      <c r="E339" s="9"/>
      <c r="F339" s="9"/>
      <c r="G339" s="9"/>
      <c r="H339" s="14">
        <f t="shared" si="5"/>
        <v>0</v>
      </c>
    </row>
    <row r="340" spans="1:8" hidden="1" x14ac:dyDescent="0.25">
      <c r="A340" s="5"/>
      <c r="B340" s="10" t="s">
        <v>314</v>
      </c>
      <c r="C340" s="8"/>
      <c r="D340" s="8"/>
      <c r="E340" s="9"/>
      <c r="F340" s="9"/>
      <c r="G340" s="9"/>
      <c r="H340" s="14">
        <f t="shared" si="5"/>
        <v>0</v>
      </c>
    </row>
    <row r="341" spans="1:8" hidden="1" x14ac:dyDescent="0.25">
      <c r="A341" s="5"/>
      <c r="B341" s="10" t="s">
        <v>315</v>
      </c>
      <c r="C341" s="8"/>
      <c r="D341" s="8"/>
      <c r="E341" s="9"/>
      <c r="F341" s="9"/>
      <c r="G341" s="9"/>
      <c r="H341" s="14">
        <f t="shared" si="5"/>
        <v>0</v>
      </c>
    </row>
    <row r="342" spans="1:8" hidden="1" x14ac:dyDescent="0.25">
      <c r="A342" s="5"/>
      <c r="B342" s="10" t="s">
        <v>316</v>
      </c>
      <c r="C342" s="8"/>
      <c r="D342" s="8"/>
      <c r="E342" s="9"/>
      <c r="F342" s="9"/>
      <c r="G342" s="9"/>
      <c r="H342" s="14">
        <f t="shared" si="5"/>
        <v>0</v>
      </c>
    </row>
    <row r="343" spans="1:8" hidden="1" x14ac:dyDescent="0.25">
      <c r="A343" s="5"/>
      <c r="B343" s="10" t="s">
        <v>317</v>
      </c>
      <c r="C343" s="8"/>
      <c r="D343" s="8"/>
      <c r="E343" s="9"/>
      <c r="F343" s="9"/>
      <c r="G343" s="9"/>
      <c r="H343" s="14">
        <f t="shared" si="5"/>
        <v>0</v>
      </c>
    </row>
    <row r="344" spans="1:8" hidden="1" x14ac:dyDescent="0.25">
      <c r="A344" s="5"/>
      <c r="B344" s="10" t="s">
        <v>318</v>
      </c>
      <c r="C344" s="8"/>
      <c r="D344" s="8"/>
      <c r="E344" s="9"/>
      <c r="F344" s="9"/>
      <c r="G344" s="9"/>
      <c r="H344" s="14">
        <f t="shared" si="5"/>
        <v>0</v>
      </c>
    </row>
    <row r="346" spans="1:8" ht="53.25" customHeight="1" x14ac:dyDescent="0.25">
      <c r="B346" s="24" t="s">
        <v>319</v>
      </c>
      <c r="C346" s="24"/>
      <c r="D346" s="24"/>
      <c r="E346" s="24"/>
      <c r="F346" s="24"/>
      <c r="G346" s="24"/>
      <c r="H346" s="24"/>
    </row>
    <row r="348" spans="1:8" ht="19.5" customHeight="1" x14ac:dyDescent="0.25">
      <c r="B348" s="25" t="s">
        <v>320</v>
      </c>
      <c r="C348" s="25"/>
      <c r="D348" s="25"/>
      <c r="E348" s="25"/>
      <c r="F348" s="25"/>
      <c r="G348" s="25"/>
      <c r="H348" s="25"/>
    </row>
  </sheetData>
  <mergeCells count="2">
    <mergeCell ref="B346:H346"/>
    <mergeCell ref="B348:H348"/>
  </mergeCells>
  <pageMargins left="0.31496062992125984" right="0.31496062992125984" top="0.35433070866141736" bottom="0.15748031496062992" header="0.31496062992125984" footer="0.31496062992125984"/>
  <pageSetup paperSize="9" scale="9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Aušra</dc:creator>
  <cp:lastModifiedBy>Aušra</cp:lastModifiedBy>
  <cp:lastPrinted>2018-01-05T11:55:32Z</cp:lastPrinted>
  <dcterms:created xsi:type="dcterms:W3CDTF">2018-01-04T07:01:39Z</dcterms:created>
  <dcterms:modified xsi:type="dcterms:W3CDTF">2018-05-29T11:12:26Z</dcterms:modified>
</cp:coreProperties>
</file>