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3483 Užsieniečių legalaus įdarbinimo konsultacijos ir relokavimo paslaugos/Pirkimo dokumentai/"/>
    </mc:Choice>
  </mc:AlternateContent>
  <xr:revisionPtr revIDLastSave="165" documentId="8_{0AB8B688-33A2-4FA5-A0FD-6BF3B7D71699}" xr6:coauthVersionLast="47" xr6:coauthVersionMax="47" xr10:uidLastSave="{9CD5CDF8-C0D5-4C6E-9FDC-45930C0A9CD0}"/>
  <bookViews>
    <workbookView xWindow="-28920" yWindow="-15" windowWidth="29040" windowHeight="15720" xr2:uid="{F9E7994A-7ED6-4B70-A545-7196E8B7782E}"/>
  </bookViews>
  <sheets>
    <sheet name="Paslaugos" sheetId="2" r:id="rId1"/>
    <sheet name="Prekės" sheetId="1" state="hidden" r:id="rId2"/>
    <sheet name="Prekės su paslaugomis" sheetId="4" state="hidden" r:id="rId3"/>
    <sheet name="Sheet1" sheetId="5" state="hidden" r:id="rId4"/>
  </sheets>
  <definedNames>
    <definedName name="_ftn1" localSheetId="0">Paslaugos!$B$20</definedName>
    <definedName name="_ftn2" localSheetId="0">Paslaugos!$B$21</definedName>
    <definedName name="_ftnref1" localSheetId="0">Paslaugos!#REF!</definedName>
    <definedName name="_ftnref2" localSheetId="0">Paslaugos!#REF!</definedName>
    <definedName name="_xlnm.Print_Area" localSheetId="0">Paslaugos!$B$1:$J$23</definedName>
    <definedName name="_xlnm.Print_Area" localSheetId="1">Prekės!$B$1:$R$24</definedName>
    <definedName name="_xlnm.Print_Area" localSheetId="2">'Prekės su paslaugomis'!$B$1:$R$24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2" l="1"/>
  <c r="H16" i="2"/>
  <c r="H15" i="2"/>
  <c r="H14" i="2"/>
  <c r="H13" i="2"/>
  <c r="H11" i="2"/>
  <c r="H12" i="2"/>
  <c r="H10" i="2"/>
  <c r="H9" i="2"/>
  <c r="H8" i="2"/>
  <c r="H7" i="2"/>
  <c r="H6" i="2"/>
  <c r="H5" i="2"/>
  <c r="I5" i="1"/>
  <c r="I10" i="1" s="1"/>
  <c r="I9" i="4"/>
  <c r="I8" i="4"/>
  <c r="I7" i="4"/>
  <c r="I6" i="4"/>
  <c r="I5" i="4"/>
  <c r="I10" i="4" s="1"/>
  <c r="I9" i="1"/>
  <c r="I8" i="1"/>
  <c r="I7" i="1"/>
  <c r="I6" i="1"/>
  <c r="H17" i="2" l="1"/>
</calcChain>
</file>

<file path=xl/sharedStrings.xml><?xml version="1.0" encoding="utf-8"?>
<sst xmlns="http://schemas.openxmlformats.org/spreadsheetml/2006/main" count="202" uniqueCount="103">
  <si>
    <r>
      <rPr>
        <b/>
        <i/>
        <sz val="10"/>
        <color theme="4"/>
        <rFont val="Arial"/>
        <family val="2"/>
        <charset val="186"/>
      </rPr>
      <t xml:space="preserve">INSTRUKCIJA:
</t>
    </r>
    <r>
      <rPr>
        <i/>
        <sz val="10"/>
        <color theme="4"/>
        <rFont val="Arial"/>
        <family val="2"/>
        <charset val="186"/>
      </rPr>
      <t>-</t>
    </r>
    <r>
      <rPr>
        <b/>
        <i/>
        <sz val="10"/>
        <color theme="4"/>
        <rFont val="Arial"/>
        <family val="2"/>
        <charset val="186"/>
      </rPr>
      <t xml:space="preserve"> </t>
    </r>
    <r>
      <rPr>
        <i/>
        <sz val="10"/>
        <color theme="4"/>
        <rFont val="Arial"/>
        <family val="2"/>
        <charset val="186"/>
      </rPr>
      <t xml:space="preserve">Šis </t>
    </r>
    <r>
      <rPr>
        <b/>
        <i/>
        <sz val="10"/>
        <color theme="4"/>
        <rFont val="Arial"/>
        <family val="2"/>
        <charset val="186"/>
      </rPr>
      <t>stulpelis</t>
    </r>
    <r>
      <rPr>
        <i/>
        <sz val="10"/>
        <color theme="4"/>
        <rFont val="Arial"/>
        <family val="2"/>
        <charset val="186"/>
      </rPr>
      <t xml:space="preserve"> turi būti </t>
    </r>
    <r>
      <rPr>
        <b/>
        <i/>
        <sz val="10"/>
        <color theme="4"/>
        <rFont val="Arial"/>
        <family val="2"/>
        <charset val="186"/>
      </rPr>
      <t>ištrinamas</t>
    </r>
    <r>
      <rPr>
        <i/>
        <sz val="10"/>
        <color theme="4"/>
        <rFont val="Arial"/>
        <family val="2"/>
        <charset val="186"/>
      </rPr>
      <t xml:space="preserve">
- Nereikalingi (nenaudojami) </t>
    </r>
    <r>
      <rPr>
        <b/>
        <i/>
        <sz val="10"/>
        <color theme="4"/>
        <rFont val="Arial"/>
        <family val="2"/>
        <charset val="186"/>
      </rPr>
      <t>sheet</t>
    </r>
    <r>
      <rPr>
        <i/>
        <sz val="10"/>
        <color theme="4"/>
        <rFont val="Arial"/>
        <family val="2"/>
        <charset val="186"/>
      </rPr>
      <t xml:space="preserve"> turi būti </t>
    </r>
    <r>
      <rPr>
        <b/>
        <i/>
        <sz val="10"/>
        <color theme="4"/>
        <rFont val="Arial"/>
        <family val="2"/>
        <charset val="186"/>
      </rPr>
      <t>ištrinami</t>
    </r>
  </si>
  <si>
    <t>Pasiūlymo formos priedas Nr. 1. Pasiūlymo kaina ir informacija apie siūlomas paslaugas</t>
  </si>
  <si>
    <t>- I stulpelis "Šalis, iš kurios bus teikiama paslauga" paliekamas tik tuomet, kai paslaugos teikiamos nuotoliu. Jei pagal PD yra apibrėžta paslaugų teikimo vieta šis stulpelis trinamas.</t>
  </si>
  <si>
    <t>Pildo tiekėjas</t>
  </si>
  <si>
    <r>
      <t>- Stulpelyje "</t>
    </r>
    <r>
      <rPr>
        <b/>
        <i/>
        <sz val="10"/>
        <color theme="4"/>
        <rFont val="Arial"/>
        <family val="2"/>
        <charset val="186"/>
      </rPr>
      <t xml:space="preserve">Pasirinkti" </t>
    </r>
    <r>
      <rPr>
        <i/>
        <sz val="10"/>
        <color theme="4"/>
        <rFont val="Arial"/>
        <family val="2"/>
        <charset val="186"/>
      </rPr>
      <t xml:space="preserve">iš sąrašo pasirinkti, koks kiekis nurodomas </t>
    </r>
  </si>
  <si>
    <t>Eil. Nr.</t>
  </si>
  <si>
    <t>SAP Nr. [3]</t>
  </si>
  <si>
    <t xml:space="preserve">Paslaugų pavadinimas </t>
  </si>
  <si>
    <t>Pasirinkti</t>
  </si>
  <si>
    <r>
      <t>Mato vnt.</t>
    </r>
    <r>
      <rPr>
        <sz val="10"/>
        <color rgb="FF000000"/>
        <rFont val="Arial"/>
        <family val="2"/>
        <charset val="186"/>
      </rPr>
      <t> </t>
    </r>
  </si>
  <si>
    <t>1 mato vieneto įkainis, EUR be PVM</t>
  </si>
  <si>
    <t>Kaina Eur, be PVM</t>
  </si>
  <si>
    <t>Šalis, iš kurios bus teikiama paslauga</t>
  </si>
  <si>
    <r>
      <t>-</t>
    </r>
    <r>
      <rPr>
        <b/>
        <i/>
        <sz val="10"/>
        <color theme="4"/>
        <rFont val="Arial"/>
        <family val="2"/>
        <charset val="186"/>
      </rPr>
      <t xml:space="preserve"> </t>
    </r>
    <r>
      <rPr>
        <i/>
        <sz val="10"/>
        <color theme="4"/>
        <rFont val="Arial"/>
        <family val="2"/>
        <charset val="186"/>
      </rPr>
      <t xml:space="preserve">Jei </t>
    </r>
    <r>
      <rPr>
        <b/>
        <i/>
        <sz val="10"/>
        <color theme="4"/>
        <rFont val="Arial"/>
        <family val="2"/>
        <charset val="186"/>
      </rPr>
      <t>p.o.d.</t>
    </r>
    <r>
      <rPr>
        <i/>
        <sz val="10"/>
        <color theme="4"/>
        <rFont val="Arial"/>
        <family val="2"/>
        <charset val="186"/>
      </rPr>
      <t xml:space="preserve"> taikomi, eilutė paliekama ir atitinkamai įterpiamos papildomos lentelės kitiems p.o.d. Jei netaikoma - eilutė ištrinama.</t>
    </r>
  </si>
  <si>
    <t xml:space="preserve"> - Užpildoma pirkimo objekto informacija: paslaugų pavadinimas, kiekis ir mato vnt. </t>
  </si>
  <si>
    <t>1.</t>
  </si>
  <si>
    <t xml:space="preserve"> - Prieš sudarant sutartį būtina nurodyti SAP atsargos kodus. Duomenis Projektų vadovams pateikia iniciatoriai. </t>
  </si>
  <si>
    <t>2.</t>
  </si>
  <si>
    <t>3.</t>
  </si>
  <si>
    <r>
      <t>-</t>
    </r>
    <r>
      <rPr>
        <b/>
        <i/>
        <sz val="10"/>
        <color theme="4"/>
        <rFont val="Arial"/>
        <family val="2"/>
        <charset val="186"/>
      </rPr>
      <t xml:space="preserve"> </t>
    </r>
    <r>
      <rPr>
        <i/>
        <sz val="10"/>
        <color theme="4"/>
        <rFont val="Arial"/>
        <family val="2"/>
        <charset val="186"/>
      </rPr>
      <t xml:space="preserve">Patikrinkite ar įterpus papildomas eilutes nepasikeitė </t>
    </r>
    <r>
      <rPr>
        <b/>
        <i/>
        <sz val="10"/>
        <color theme="4"/>
        <rFont val="Arial"/>
        <family val="2"/>
        <charset val="186"/>
      </rPr>
      <t>formulė</t>
    </r>
    <r>
      <rPr>
        <i/>
        <sz val="10"/>
        <color theme="4"/>
        <rFont val="Arial"/>
        <family val="2"/>
        <charset val="186"/>
      </rPr>
      <t xml:space="preserve"> ir Pasiūlymų kaina apskaičiuojama teisingai.</t>
    </r>
  </si>
  <si>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</si>
  <si>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</si>
  <si>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</si>
  <si>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</si>
  <si>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</si>
  <si>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</si>
  <si>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r>
      <rPr>
        <b/>
        <i/>
        <sz val="10"/>
        <color theme="4"/>
        <rFont val="Arial"/>
        <family val="2"/>
        <charset val="186"/>
      </rPr>
      <t>-</t>
    </r>
    <r>
      <rPr>
        <i/>
        <sz val="10"/>
        <color theme="4"/>
        <rFont val="Arial"/>
        <family val="2"/>
        <charset val="186"/>
      </rPr>
      <t xml:space="preserve"> Pastaba paliekama, jei nurodomas </t>
    </r>
    <r>
      <rPr>
        <b/>
        <i/>
        <sz val="10"/>
        <color theme="4"/>
        <rFont val="Arial"/>
        <family val="2"/>
        <charset val="186"/>
      </rPr>
      <t>Preliminarus kiekis [4] / Maksimalus kiekis [4] / Lyginamasis koficientas [4]</t>
    </r>
  </si>
  <si>
    <t xml:space="preserve">[4] Pirkėjas neįsipareigoja išpirkti paslaugų visai Sutarties vertei ar bet kokiai jos daliai. Paslaugos bus perkamos pagal poreikį. Tiekėjui bus mokama už faktiškai suteiktas paslaugas. </t>
  </si>
  <si>
    <t>Pasiūlymo formos priedas Nr. 1. Pasiūlymo kaina ir informacija apie siūlomas prekes</t>
  </si>
  <si>
    <r>
      <rPr>
        <b/>
        <sz val="10"/>
        <rFont val="Arial"/>
        <family val="2"/>
        <charset val="186"/>
      </rPr>
      <t>Eksperto išvada</t>
    </r>
    <r>
      <rPr>
        <i/>
        <sz val="10"/>
        <color theme="4"/>
        <rFont val="Arial"/>
        <family val="2"/>
        <charset val="186"/>
      </rPr>
      <t xml:space="preserve">
/prieš skelbiant pirkimą, šiuos vertinimui skirtus stulpelius pažymėti ir pasirinkti "slėpti", "hide" / stulpeliai pažymimi "neslėpti" ir naudojami vertinant gautus pasiūlymus</t>
    </r>
  </si>
  <si>
    <t>Eksperto pareigos, vardas pavardė</t>
  </si>
  <si>
    <r>
      <rPr>
        <b/>
        <sz val="10"/>
        <color theme="1"/>
        <rFont val="Arial"/>
        <family val="2"/>
        <charset val="186"/>
      </rPr>
      <t>Prieš atlikdamas vertinimą Ekspertas privalo:</t>
    </r>
    <r>
      <rPr>
        <sz val="10"/>
        <color theme="1"/>
        <rFont val="Arial"/>
        <family val="2"/>
        <charset val="186"/>
      </rPr>
      <t xml:space="preserve">
-	pasirašyti konfidencialumo pasižadėjimą (prisijungiant prie EcoCost);
-	Viešųjų ir privačių interesų derinimo įstatymo nustatyta tvarka deklaruoti privačius interesus (pateikti Vyriausiajai tarnybinės etikos komisijai (VTEK) šios komisijos nustatytos formos privačių interesų deklaraciją), https://pinreg.vtek.lt/app/teikti-deklaracija. 
</t>
    </r>
    <r>
      <rPr>
        <b/>
        <sz val="10"/>
        <color theme="1"/>
        <rFont val="Arial"/>
        <family val="2"/>
        <charset val="186"/>
      </rPr>
      <t>Atlikdamas vertinimą Ekspertas privalo:</t>
    </r>
    <r>
      <rPr>
        <sz val="10"/>
        <color theme="1"/>
        <rFont val="Arial"/>
        <family val="2"/>
        <charset val="186"/>
      </rPr>
      <t xml:space="preserve">
1. Susipažinti su visa TS (joje nurodytais reikalavimais pirkimo objektui) ir tiekėjo pateiktais TS atitiktį pagrindžiančiais dokumentais.
2. Vertinti be išankstinio nusistatymo, bešališkai, objektyviai ir pasitelkiant visas turimas žinias.
3. Pasiūlymus vertinti atskirai (nelyginti vieno su kitu) ir atsižvelgiant tik į Pirkimo vykdytojo nustatytus reikalavimus vertinamo objekto savybėms, TS nurodytus parametrus.
4. Teikiant išvadas įvertinti visus pasiūlymus pagal visus Pirkimo vykdytojo nustatytus reikalavimus.
5. Pasiūlymus vertinti griežtai pagal pirkimo sąlygas.
6. Vertinti pasiūlymo visumą, t.y. visus pateiktus dokumentus, neapsiribodamas kuriais nors iš jų ir (ar) nesuteikdamas jiems neproporcingos reikšmės. Turiniui turi būti teikiama viršenybė prieš formą (vertinama, ar reikiami duomenys yra apskritai pateikti ir, jei pateikti, ar jie yra aiškūs).
7. Neatskleisti tretiesiems asmenims jokios su pirkimu ir vertinimu susijusios informacijos.
Vadovaujantis Lietuvos Respublikos viešųjų pirkimų įstatymo 97 straipsnio 2 dalimi / Lietuvos Respublikos pirkimų, atliekamų vandentvarkos, energetikos, transporto ar pašto paslaugų srities perkančiųjų subjektų, įstatymo 103 straipsnio 2 dalimi, ekspertas už savo veiksmus ir sprendimus atsako pagal Lietuvos Respublikos įstatymus.</t>
    </r>
  </si>
  <si>
    <t>Eil Nr.</t>
  </si>
  <si>
    <t>Pirkimo objektas</t>
  </si>
  <si>
    <t>Mato vnt.</t>
  </si>
  <si>
    <t>Siūloma prekė / modelis</t>
  </si>
  <si>
    <t>1 mato vnt.  Įkainis EUR be PVM</t>
  </si>
  <si>
    <t>Kaina  EUR, be PVM</t>
  </si>
  <si>
    <t>Siūlomos prekės kilmės šalis</t>
  </si>
  <si>
    <r>
      <t>Siūlomos prekės Gamintojo pavadinimas ir įmonės kodas</t>
    </r>
    <r>
      <rPr>
        <b/>
        <sz val="10"/>
        <color rgb="FFFF0000"/>
        <rFont val="Arial"/>
        <family val="2"/>
      </rPr>
      <t xml:space="preserve"> </t>
    </r>
  </si>
  <si>
    <t xml:space="preserve">Gamintojo registracijos šalis </t>
  </si>
  <si>
    <t>Gamintoją kontroliuojančio asmens  registracijos šalis [5]</t>
  </si>
  <si>
    <t>Pakuotės kilmės šalis</t>
  </si>
  <si>
    <r>
      <t xml:space="preserve">Pateiktų dokumentų vertinimas </t>
    </r>
    <r>
      <rPr>
        <sz val="10"/>
        <color rgb="FF000000"/>
        <rFont val="Arial"/>
        <family val="2"/>
        <charset val="186"/>
      </rPr>
      <t>(atitinka/neatitinka)*</t>
    </r>
  </si>
  <si>
    <r>
      <t xml:space="preserve">Pasiūlyto objekto atitikties Techninės specifikacijos (toliau - TS) reikalavimams vertinimas </t>
    </r>
    <r>
      <rPr>
        <sz val="10"/>
        <color rgb="FF000000"/>
        <rFont val="Arial"/>
        <family val="2"/>
        <charset val="186"/>
      </rPr>
      <t>(atitinka/neatitinka)</t>
    </r>
    <r>
      <rPr>
        <b/>
        <sz val="10"/>
        <color rgb="FF000000"/>
        <rFont val="Arial"/>
        <family val="2"/>
      </rPr>
      <t>**</t>
    </r>
  </si>
  <si>
    <r>
      <t>Pastabos</t>
    </r>
    <r>
      <rPr>
        <i/>
        <sz val="10"/>
        <color rgb="FF000000"/>
        <rFont val="Arial"/>
        <family val="2"/>
        <charset val="186"/>
      </rPr>
      <t xml:space="preserve"> 
</t>
    </r>
    <r>
      <rPr>
        <u/>
        <sz val="10"/>
        <color rgb="FF000000"/>
        <rFont val="Arial"/>
        <family val="2"/>
        <charset val="186"/>
      </rPr>
      <t>(jei neatitinka, tiksliai ir konkrečiai aprašomas neatitikimas)</t>
    </r>
  </si>
  <si>
    <t>1 pirkimo objekto dalis (toliau - p.o.d.)</t>
  </si>
  <si>
    <t xml:space="preserve"> - Užpildoma pirkimo objekto informacija: Pirkimo objektas, kiekis ir mato vnt.</t>
  </si>
  <si>
    <t>* vertinama:</t>
  </si>
  <si>
    <t xml:space="preserve"> - ar pasiūlyme yra nurodyta visa informacija, kurios reikalauta TS;</t>
  </si>
  <si>
    <t xml:space="preserve"> - ar pateikti visi TS prašomi dokumentai, dėl kiekvieno pirkimo objekto kaip reikalauta (jei taikoma);</t>
  </si>
  <si>
    <t xml:space="preserve"> - ar dokumentai galiojantis (jei taikoma);</t>
  </si>
  <si>
    <t xml:space="preserve"> - ar dokumentai išduoti tinkamo subjekto (jei taikoma);</t>
  </si>
  <si>
    <t xml:space="preserve"> - ar dokumentai tinkamai patvirtinti (jei taikoma);</t>
  </si>
  <si>
    <t xml:space="preserve">[4] Pirkėjas neįsipareigoja išpirkti prekių visai Sutarties vertei ar bet kokiai jos daliai. Prekės bus perkamos pagal poreikį. Tiekėjui bus mokama už faktiškai pristatytas prekes. </t>
  </si>
  <si>
    <t>** vertinama</t>
  </si>
  <si>
    <t>[5] Jeigu gamintoją kontroliuojantis asmuo yra fizinis asmuo, nurodoma 1) nuolatinė gyvenamoji vieta ir 2) pilietybė.</t>
  </si>
  <si>
    <t xml:space="preserve"> - ar pasiūlytas objektas atitinka TS nustatytus reikalavimus, t.y.:</t>
  </si>
  <si>
    <r>
      <t>Kontroliuojantis asmuo suprantamas taip, kaip tai apibrėžta  VPĮ 2 straipsnio 151 dalyje / PĮ 2 straipsnio 41 dalyje: 
„</t>
    </r>
    <r>
      <rPr>
        <b/>
        <sz val="10"/>
        <rFont val="Arial"/>
        <family val="2"/>
        <charset val="186"/>
      </rPr>
      <t>Kontroliuojantis asmuo</t>
    </r>
    <r>
      <rPr>
        <sz val="10"/>
        <rFont val="Arial"/>
        <family val="2"/>
        <charset val="186"/>
      </rPr>
      <t> – individualios įmonės savininkas arba juridinis ar fizinis asmuo, kuris kitame juridiniame asmenyje:</t>
    </r>
  </si>
  <si>
    <t>ar pasiūlyme nurodytos pirkimo objekto savybės, parametrų reikšmės atitinka TS nurodytas / ar dokumentų turinys patvirtina pirkimo objekto atitiktį visiems nustatytiems TS reikalavimams / ar dokumentai patvirtina pasiūlyme nurodytus parametrus.</t>
  </si>
  <si>
    <t>1) tiesiogiai ar netiesiogiai valdo daugiau kaip 50 procentų akcijų, pajų, dalių, įnašų ar (ir) balsų juridinio asmens dalyvių susirinkime arba</t>
  </si>
  <si>
    <r>
      <t xml:space="preserve">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10"/>
        <rFont val="Arial"/>
        <family val="2"/>
        <charset val="186"/>
      </rPr>
      <t>Susijusiu asmeniu</t>
    </r>
    <r>
      <rPr>
        <sz val="10"/>
        <rFont val="Arial"/>
        <family val="2"/>
        <charset val="186"/>
      </rPr>
      <t xml:space="preserve"> laikomi:</t>
    </r>
  </si>
  <si>
    <t>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t>
  </si>
  <si>
    <t>Pasiūlymai turi atitikti visus TS keliamus reikalavimus. Tik tokiu atveju jie bus priimtini, negali būti taikomos išlygos, pvz., negali būti laikoma, jog pasiūlymas, „neatitinkantis tik vieno“ TS parametro ar „neatitinkantis tik nežymiai“ vis vien laikomas priimtinu</t>
  </si>
  <si>
    <t>b) fizinių asmenų atveju – sutuoktiniai, tėvai ir jų vaikai (įvaikiai).”</t>
  </si>
  <si>
    <t>Atitiktis TS turi būti vertinama iš esmės,  nustatant, ar siūlomas pirkimo objektas atitinka TS reikalavimus, ar jų neatitinka. Pirkimo vykdytojas negali atmesti tiekėjo pasiūlymo tik tuo pagrindu, kad siūlomos pirkimo objekto savybės, parametrai ar sprendimai nėra identiški nurodytiems pirkimo sąlygose (pavyzdžiui, tiekėjas siūlo techninės specifikacijos reikalavimus tenkinantį produktą, kuris papildomai turi geresnius parametrus, papildomas funkcijas), tačiau atitinka (apima) nurodytus pirkimo vykdytojo (yra techniškai suderinami ir pan.) ir leidžia įsigyti tą pirkimo objektą, kurį ir buvo siekiama įsigyti.</t>
  </si>
  <si>
    <t>Neaiškius pasiūlymo aspektus pirkimo vykdytojas gali išspręsti kreipdamasis į tiekėją dėl pasiūlymo paaiškinimo, patikslinimo ar papildymo.</t>
  </si>
  <si>
    <t>Pasiūlymo formos priedas Nr. 1. Pasiūlymo kaina ir informacija apie siūlomas prekes su paslaugomis</t>
  </si>
  <si>
    <t>Pirkimo objektas / Paslaugų pavadinimas</t>
  </si>
  <si>
    <t>Siūlomos prekės kilmės šalis / Šalis, iš kurios bus teikiama paslauga</t>
  </si>
  <si>
    <t>Siūlomos prekės Gamintojo pavadinimas ir įmonės kodas</t>
  </si>
  <si>
    <t xml:space="preserve"> - Užpildoma pirkimo objekto informacija: Pirkimo objektas / Paslaugų pavadinimas, kiekis ir mato vnt.</t>
  </si>
  <si>
    <t>/jei perkamos paslaugos, nurodyti - /</t>
  </si>
  <si>
    <t>[3] Stulpelio informacija nurodoma sutarties sudarymo metu.</t>
  </si>
  <si>
    <t xml:space="preserve">[4] Pirkėjas neįsipareigoja išpirkti prekių su paslaugomis visai Sutarties vertei ar bet kokiai jos daliai. Prekės su paslaugomis bus perkamos pagal poreikį. Tiekėjui bus mokama už faktiškai pristatytas prekes / suteiktas paslaugas. </t>
  </si>
  <si>
    <t>Kiekis</t>
  </si>
  <si>
    <t>Preliminarus kiekis[4]</t>
  </si>
  <si>
    <t>Maksimalus kiekis[4]</t>
  </si>
  <si>
    <t>Lyginamasis koeficientas [4]</t>
  </si>
  <si>
    <t xml:space="preserve">Migracijos paslaugos (ne ES piliečiams):
Pagrindinis darbuotojas </t>
  </si>
  <si>
    <t>4.</t>
  </si>
  <si>
    <t>Migracijos paslaugos (ne ES piliečiams):
Partneris/vaikai  (atvyksta vėliau)</t>
  </si>
  <si>
    <t>5.</t>
  </si>
  <si>
    <t>Migracijos paslaugos (ES, UK, JAV, Australijos, Pietų Korėjos, Kanados, Naujosios Zelandijos piliečiams)</t>
  </si>
  <si>
    <t>vnt.</t>
  </si>
  <si>
    <t>6.</t>
  </si>
  <si>
    <t>7.</t>
  </si>
  <si>
    <t>Išvykimo paslaugos</t>
  </si>
  <si>
    <t>Būsto paieška ir įsikūrimas 
(Nuolatinio būsto paieškos)</t>
  </si>
  <si>
    <t>8.</t>
  </si>
  <si>
    <t>Būsto paieška ir įsikūrimas 
(Laikino būsto paieškos)</t>
  </si>
  <si>
    <t>9.</t>
  </si>
  <si>
    <t>Įsikūrimo paslaugos</t>
  </si>
  <si>
    <t>10.</t>
  </si>
  <si>
    <t>11.</t>
  </si>
  <si>
    <t>Kultūrinio sąmoningumo mokymai</t>
  </si>
  <si>
    <t>12.</t>
  </si>
  <si>
    <t>Pajamų mokesčių deklaracija</t>
  </si>
  <si>
    <t>13.</t>
  </si>
  <si>
    <t>Mokesčių konsultacija</t>
  </si>
  <si>
    <t>Migracijos paslaugos (ne ES piliečiams):
Partneris/vaikai (atvyksta iš karto)</t>
  </si>
  <si>
    <t xml:space="preserve">Kelionių organizavimas </t>
  </si>
  <si>
    <t>Pokalbis prieš atvykimą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</si>
</sst>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_ ;\-#,##0.00\ "/>
    <numFmt numFmtId="166" formatCode="#,##0.000000_ ;\-#,##0.000000\ "/>
  </numFmts>
  <fonts count="24" x14ac:knownFonts="1">
    <font>
      <sz val="11"/>
      <color theme="1"/>
      <name val="Calibri"/>
      <family val="2"/>
      <scheme val="minor"/>
    </font>
    <font>
      <sz val="11"/>
      <color rgb="FF000000"/>
      <name val="Calibri"/>
      <family val="2"/>
      <scheme val="minor"/>
    </font>
    <font>
      <b/>
      <sz val="10"/>
      <name val="Arial"/>
      <family val="2"/>
      <charset val="186"/>
    </font>
    <font>
      <b/>
      <sz val="16"/>
      <name val="Arial"/>
      <family val="2"/>
      <charset val="186"/>
    </font>
    <font>
      <sz val="11"/>
      <color rgb="FF000000"/>
      <name val="Arial"/>
      <family val="2"/>
      <charset val="186"/>
    </font>
    <font>
      <b/>
      <sz val="10"/>
      <color rgb="FF000000"/>
      <name val="Arial"/>
      <family val="2"/>
      <charset val="186"/>
    </font>
    <font>
      <b/>
      <sz val="10"/>
      <color rgb="FF000000"/>
      <name val="Arial"/>
      <family val="2"/>
    </font>
    <font>
      <b/>
      <sz val="10"/>
      <color rgb="FFFF0000"/>
      <name val="Arial"/>
      <family val="2"/>
    </font>
    <font>
      <sz val="10"/>
      <color theme="1"/>
      <name val="Calibri"/>
      <family val="2"/>
      <scheme val="minor"/>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1"/>
      <color theme="4"/>
      <name val="Calibri"/>
      <family val="2"/>
      <scheme val="minor"/>
    </font>
    <font>
      <sz val="10"/>
      <name val="Arial"/>
      <family val="2"/>
      <charset val="186"/>
    </font>
    <font>
      <sz val="10"/>
      <color theme="1"/>
      <name val="Arial"/>
      <family val="2"/>
      <charset val="186"/>
    </font>
    <font>
      <i/>
      <sz val="10"/>
      <color theme="4"/>
      <name val="Arial"/>
      <family val="2"/>
      <charset val="186"/>
    </font>
    <font>
      <i/>
      <sz val="10"/>
      <color rgb="FF365F91"/>
      <name val="Arial"/>
      <family val="2"/>
      <charset val="186"/>
    </font>
    <font>
      <i/>
      <sz val="10"/>
      <color theme="1"/>
      <name val="Arial"/>
      <family val="2"/>
      <charset val="186"/>
    </font>
    <font>
      <i/>
      <sz val="10"/>
      <color rgb="FF000000"/>
      <name val="Arial"/>
      <family val="2"/>
      <charset val="186"/>
    </font>
    <font>
      <u/>
      <sz val="10"/>
      <color rgb="FF000000"/>
      <name val="Arial"/>
      <family val="2"/>
      <charset val="186"/>
    </font>
    <font>
      <b/>
      <i/>
      <sz val="10"/>
      <color theme="4"/>
      <name val="Arial"/>
      <family val="2"/>
      <charset val="186"/>
    </font>
    <font>
      <i/>
      <sz val="10"/>
      <color rgb="FF4472C4"/>
      <name val="Arial"/>
      <family val="2"/>
      <charset val="186"/>
    </font>
    <font>
      <sz val="10"/>
      <color rgb="FF000000"/>
      <name val="Arial"/>
      <family val="2"/>
    </font>
  </fonts>
  <fills count="9">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6" tint="0.79998168889431442"/>
        <bgColor indexed="64"/>
      </patternFill>
    </fill>
    <fill>
      <patternFill patternType="solid">
        <fgColor theme="0"/>
        <bgColor rgb="FF000000"/>
      </patternFill>
    </fill>
    <fill>
      <patternFill patternType="solid">
        <fgColor theme="6" tint="0.7999816888943144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2" fillId="0" borderId="0" applyNumberFormat="0" applyFont="0" applyBorder="0" applyProtection="0"/>
  </cellStyleXfs>
  <cellXfs count="113">
    <xf numFmtId="0" fontId="0" fillId="0" borderId="0" xfId="0"/>
    <xf numFmtId="0" fontId="1" fillId="0" borderId="0" xfId="0" applyFont="1"/>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xf numFmtId="0" fontId="2" fillId="0" borderId="1" xfId="0" applyFont="1" applyBorder="1" applyAlignment="1">
      <alignment horizontal="center" vertical="center" wrapText="1"/>
    </xf>
    <xf numFmtId="0" fontId="13" fillId="0" borderId="0" xfId="0" applyFont="1"/>
    <xf numFmtId="0" fontId="15" fillId="0" borderId="0" xfId="0" applyFont="1"/>
    <xf numFmtId="0" fontId="10" fillId="0" borderId="0" xfId="0" applyFont="1" applyAlignment="1">
      <alignment vertical="center"/>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9" fillId="0" borderId="0" xfId="0" applyFont="1"/>
    <xf numFmtId="0" fontId="16" fillId="0" borderId="0" xfId="0" applyFont="1"/>
    <xf numFmtId="0" fontId="6" fillId="0" borderId="1" xfId="0" applyFont="1" applyBorder="1" applyAlignment="1">
      <alignment horizontal="center" vertical="center" wrapText="1"/>
    </xf>
    <xf numFmtId="164" fontId="5" fillId="3" borderId="1" xfId="0" applyNumberFormat="1" applyFont="1" applyFill="1" applyBorder="1"/>
    <xf numFmtId="164" fontId="0" fillId="0" borderId="0" xfId="0" applyNumberFormat="1"/>
    <xf numFmtId="164" fontId="15" fillId="0" borderId="0" xfId="0" applyNumberFormat="1" applyFont="1"/>
    <xf numFmtId="164" fontId="5"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166" fontId="0" fillId="0" borderId="0" xfId="0" applyNumberFormat="1"/>
    <xf numFmtId="165" fontId="5" fillId="3"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6" fillId="0" borderId="0" xfId="0" applyFont="1" applyAlignment="1">
      <alignment wrapText="1"/>
    </xf>
    <xf numFmtId="0" fontId="16" fillId="0" borderId="0" xfId="0" quotePrefix="1" applyFont="1" applyAlignment="1">
      <alignment horizontal="left" wrapText="1"/>
    </xf>
    <xf numFmtId="0" fontId="16" fillId="0" borderId="0" xfId="0" quotePrefix="1" applyFont="1" applyAlignment="1">
      <alignment wrapText="1"/>
    </xf>
    <xf numFmtId="0" fontId="16" fillId="0" borderId="0" xfId="0" quotePrefix="1" applyFont="1" applyAlignment="1">
      <alignment horizontal="left" vertical="center" wrapText="1"/>
    </xf>
    <xf numFmtId="165" fontId="5" fillId="7" borderId="1" xfId="0" applyNumberFormat="1" applyFont="1" applyFill="1" applyBorder="1" applyAlignment="1">
      <alignment horizontal="center" vertical="center"/>
    </xf>
    <xf numFmtId="164" fontId="5" fillId="7" borderId="1" xfId="0" applyNumberFormat="1" applyFont="1" applyFill="1" applyBorder="1"/>
    <xf numFmtId="0" fontId="14" fillId="0" borderId="1" xfId="0" applyFont="1" applyBorder="1" applyAlignment="1">
      <alignment horizontal="left" vertical="center" wrapText="1"/>
    </xf>
    <xf numFmtId="0" fontId="4" fillId="7"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6" borderId="1" xfId="0" applyFill="1" applyBorder="1"/>
    <xf numFmtId="0" fontId="14" fillId="0" borderId="0" xfId="0" applyFont="1" applyAlignment="1">
      <alignment horizontal="left" vertical="top" wrapText="1"/>
    </xf>
    <xf numFmtId="0" fontId="1" fillId="0" borderId="1" xfId="0" applyFont="1" applyBorder="1" applyAlignment="1">
      <alignment horizontal="center" vertical="center" wrapText="1"/>
    </xf>
    <xf numFmtId="0" fontId="10" fillId="0" borderId="0" xfId="0" applyFont="1"/>
    <xf numFmtId="0" fontId="0" fillId="0" borderId="5" xfId="0" applyBorder="1"/>
    <xf numFmtId="0" fontId="14" fillId="0" borderId="0" xfId="0" applyFont="1" applyAlignment="1">
      <alignment horizontal="left" vertical="top" wrapText="1"/>
    </xf>
    <xf numFmtId="0" fontId="10" fillId="0" borderId="2" xfId="0" applyFont="1" applyBorder="1"/>
    <xf numFmtId="0" fontId="10" fillId="0" borderId="3" xfId="0" applyFont="1" applyBorder="1"/>
    <xf numFmtId="0" fontId="0" fillId="0" borderId="4" xfId="0" applyBorder="1"/>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4" xfId="0"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3" xfId="0" applyBorder="1"/>
    <xf numFmtId="0" fontId="0" fillId="0" borderId="3" xfId="0" applyBorder="1" applyAlignment="1">
      <alignment vertical="center" wrapText="1"/>
    </xf>
    <xf numFmtId="0" fontId="16" fillId="0" borderId="0" xfId="0" applyFont="1" applyAlignment="1">
      <alignment vertical="center" wrapText="1"/>
    </xf>
    <xf numFmtId="0" fontId="0" fillId="0" borderId="0" xfId="0" applyAlignme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3" xfId="0" applyBorder="1" applyAlignment="1">
      <alignment horizontal="left"/>
    </xf>
    <xf numFmtId="0" fontId="15" fillId="0" borderId="0" xfId="0" applyFont="1" applyAlignment="1">
      <alignment horizontal="left" vertical="top" wrapText="1"/>
    </xf>
    <xf numFmtId="0" fontId="15" fillId="0" borderId="0" xfId="0" applyFont="1" applyAlignment="1">
      <alignment horizontal="left" vertical="top"/>
    </xf>
    <xf numFmtId="0" fontId="15" fillId="0" borderId="0" xfId="0" applyFont="1"/>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3" fillId="8" borderId="1" xfId="0" applyFont="1" applyFill="1" applyBorder="1" applyAlignment="1">
      <alignment horizontal="center" vertical="center"/>
    </xf>
    <xf numFmtId="0" fontId="15" fillId="0" borderId="0" xfId="0" applyFont="1" applyAlignment="1">
      <alignment wrapText="1"/>
    </xf>
    <xf numFmtId="0" fontId="15" fillId="0" borderId="0" xfId="0" applyFont="1" applyAlignment="1">
      <alignment horizontal="left" wrapText="1" indent="1"/>
    </xf>
    <xf numFmtId="0" fontId="0" fillId="0" borderId="0" xfId="0" applyAlignment="1">
      <alignment horizontal="left" wrapText="1" indent="1"/>
    </xf>
    <xf numFmtId="0" fontId="15" fillId="0" borderId="5" xfId="0" applyFont="1" applyBorder="1" applyAlignment="1">
      <alignment wrapText="1"/>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16" fillId="0" borderId="0" xfId="0" applyFont="1" applyAlignment="1" applyProtection="1">
      <alignment wrapText="1"/>
    </xf>
    <xf numFmtId="0" fontId="10" fillId="0" borderId="0" xfId="0" applyFont="1" applyAlignment="1" applyProtection="1">
      <alignment vertical="center"/>
    </xf>
    <xf numFmtId="0" fontId="11" fillId="0" borderId="0" xfId="0" applyFont="1" applyProtection="1"/>
    <xf numFmtId="0" fontId="0" fillId="0" borderId="0" xfId="0" applyProtection="1"/>
    <xf numFmtId="0" fontId="22" fillId="0" borderId="0" xfId="0" applyFont="1" applyAlignment="1" applyProtection="1">
      <alignment wrapText="1"/>
    </xf>
    <xf numFmtId="0" fontId="10" fillId="0" borderId="0" xfId="0" applyFont="1" applyAlignment="1" applyProtection="1">
      <alignment horizontal="center" wrapText="1"/>
    </xf>
    <xf numFmtId="0" fontId="5" fillId="0" borderId="0" xfId="0" applyFont="1" applyAlignment="1" applyProtection="1">
      <alignment horizontal="center" vertical="center" wrapText="1"/>
    </xf>
    <xf numFmtId="0" fontId="16" fillId="0" borderId="0" xfId="0" quotePrefix="1" applyFont="1" applyAlignment="1" applyProtection="1">
      <alignment horizontal="left" vertical="center" wrapText="1"/>
    </xf>
    <xf numFmtId="0" fontId="10" fillId="0" borderId="1"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16" fillId="0" borderId="0" xfId="0" quotePrefix="1" applyFont="1" applyAlignment="1" applyProtection="1">
      <alignment horizontal="left" wrapText="1"/>
    </xf>
    <xf numFmtId="0" fontId="15" fillId="0" borderId="1" xfId="0" applyFont="1" applyBorder="1" applyAlignment="1" applyProtection="1">
      <alignment horizontal="center"/>
    </xf>
    <xf numFmtId="0" fontId="15" fillId="0" borderId="1" xfId="0" applyFont="1" applyBorder="1" applyAlignment="1" applyProtection="1">
      <alignment horizontal="center" vertical="center"/>
    </xf>
    <xf numFmtId="0" fontId="23" fillId="0" borderId="1" xfId="0" applyFont="1" applyBorder="1" applyProtection="1"/>
    <xf numFmtId="0" fontId="23"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23" fillId="0" borderId="1" xfId="0" applyFont="1" applyBorder="1" applyAlignment="1" applyProtection="1">
      <alignment wrapText="1"/>
    </xf>
    <xf numFmtId="0" fontId="15" fillId="0" borderId="0" xfId="0" applyFont="1" applyAlignment="1" applyProtection="1">
      <alignment horizontal="center"/>
    </xf>
    <xf numFmtId="0" fontId="17" fillId="0" borderId="0" xfId="0" applyFont="1" applyAlignment="1" applyProtection="1">
      <alignment horizontal="center" vertical="center" wrapText="1"/>
    </xf>
    <xf numFmtId="0" fontId="10" fillId="0" borderId="2" xfId="0" applyFont="1" applyBorder="1" applyProtection="1"/>
    <xf numFmtId="0" fontId="10" fillId="0" borderId="3" xfId="0" applyFont="1" applyBorder="1" applyProtection="1"/>
    <xf numFmtId="0" fontId="0" fillId="0" borderId="4" xfId="0" applyBorder="1" applyProtection="1"/>
    <xf numFmtId="0" fontId="10" fillId="0" borderId="1" xfId="0" applyFont="1" applyBorder="1" applyAlignment="1" applyProtection="1">
      <alignment horizontal="center"/>
    </xf>
    <xf numFmtId="0" fontId="1" fillId="0" borderId="0" xfId="0" applyFont="1" applyProtection="1"/>
    <xf numFmtId="0" fontId="16" fillId="0" borderId="0" xfId="0" applyFont="1" applyAlignment="1" applyProtection="1">
      <alignment horizontal="center"/>
    </xf>
    <xf numFmtId="0" fontId="16" fillId="0" borderId="0" xfId="0" applyFont="1" applyProtection="1"/>
    <xf numFmtId="0" fontId="15" fillId="0" borderId="0" xfId="0" applyFont="1" applyProtection="1"/>
    <xf numFmtId="0" fontId="14" fillId="0" borderId="0" xfId="0" applyFont="1" applyAlignment="1" applyProtection="1">
      <alignment horizontal="left" vertical="top" wrapText="1"/>
    </xf>
    <xf numFmtId="0" fontId="16" fillId="0" borderId="0" xfId="0" quotePrefix="1" applyFont="1" applyAlignment="1" applyProtection="1">
      <alignment wrapText="1"/>
    </xf>
    <xf numFmtId="0" fontId="2" fillId="4" borderId="1" xfId="0"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right"/>
      <protection locked="0"/>
    </xf>
  </cellXfs>
  <cellStyles count="2">
    <cellStyle name="Įprastas 2" xfId="1" xr:uid="{F61F4D1E-BF3F-4711-A5FC-97A77AFA8DE2}"/>
    <cellStyle name="Normal" xfId="0" builtinId="0"/>
  </cellStyles>
  <dxfs count="3">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I23"/>
  <sheetViews>
    <sheetView tabSelected="1" topLeftCell="B1" zoomScaleNormal="100" workbookViewId="0">
      <selection activeCell="E10" sqref="E10"/>
    </sheetView>
  </sheetViews>
  <sheetFormatPr defaultRowHeight="14.5" x14ac:dyDescent="0.35"/>
  <cols>
    <col min="1" max="1" width="65" style="103" hidden="1" customWidth="1"/>
    <col min="2" max="3" width="8.81640625" style="77" customWidth="1"/>
    <col min="4" max="4" width="38.7265625" style="77" customWidth="1"/>
    <col min="5" max="6" width="15.54296875" style="77" customWidth="1"/>
    <col min="7" max="8" width="14.54296875" style="77" customWidth="1"/>
    <col min="9" max="9" width="18.54296875" style="77" customWidth="1"/>
    <col min="10" max="16384" width="8.7265625" style="77"/>
  </cols>
  <sheetData>
    <row r="1" spans="1:9" ht="39.5" x14ac:dyDescent="0.35">
      <c r="A1" s="74" t="s">
        <v>0</v>
      </c>
      <c r="B1" s="75" t="s">
        <v>1</v>
      </c>
      <c r="C1" s="75"/>
      <c r="D1" s="76"/>
      <c r="E1" s="76"/>
      <c r="F1" s="76"/>
    </row>
    <row r="2" spans="1:9" ht="39.5" x14ac:dyDescent="0.35">
      <c r="A2" s="78" t="s">
        <v>2</v>
      </c>
      <c r="B2" s="75"/>
      <c r="C2" s="75"/>
      <c r="D2" s="76"/>
      <c r="E2" s="76"/>
      <c r="F2" s="76"/>
      <c r="G2" s="79" t="s">
        <v>3</v>
      </c>
      <c r="H2" s="79"/>
      <c r="I2" s="80" t="s">
        <v>3</v>
      </c>
    </row>
    <row r="3" spans="1:9" ht="39" x14ac:dyDescent="0.35">
      <c r="A3" s="81" t="s">
        <v>4</v>
      </c>
      <c r="B3" s="82" t="s">
        <v>5</v>
      </c>
      <c r="C3" s="83" t="s">
        <v>6</v>
      </c>
      <c r="D3" s="84" t="s">
        <v>7</v>
      </c>
      <c r="E3" s="84" t="s">
        <v>76</v>
      </c>
      <c r="F3" s="85" t="s">
        <v>9</v>
      </c>
      <c r="G3" s="86" t="s">
        <v>10</v>
      </c>
      <c r="H3" s="82" t="s">
        <v>11</v>
      </c>
      <c r="I3" s="87" t="s">
        <v>12</v>
      </c>
    </row>
    <row r="4" spans="1:9" ht="15.5" customHeight="1" x14ac:dyDescent="0.35">
      <c r="A4" s="88" t="s">
        <v>14</v>
      </c>
      <c r="B4" s="89" t="s">
        <v>15</v>
      </c>
      <c r="C4" s="90"/>
      <c r="D4" s="91" t="s">
        <v>102</v>
      </c>
      <c r="E4" s="92">
        <v>23</v>
      </c>
      <c r="F4" s="93" t="s">
        <v>84</v>
      </c>
      <c r="G4" s="107"/>
      <c r="H4" s="84">
        <f>E4*G4</f>
        <v>0</v>
      </c>
      <c r="I4" s="107"/>
    </row>
    <row r="5" spans="1:9" ht="36.5" customHeight="1" x14ac:dyDescent="0.35">
      <c r="A5" s="88" t="s">
        <v>16</v>
      </c>
      <c r="B5" s="89" t="s">
        <v>17</v>
      </c>
      <c r="C5" s="90"/>
      <c r="D5" s="94" t="s">
        <v>79</v>
      </c>
      <c r="E5" s="92">
        <v>11</v>
      </c>
      <c r="F5" s="93" t="s">
        <v>84</v>
      </c>
      <c r="G5" s="107"/>
      <c r="H5" s="84">
        <f t="shared" ref="H5:H16" si="0">(E5*G5)</f>
        <v>0</v>
      </c>
      <c r="I5" s="107"/>
    </row>
    <row r="6" spans="1:9" ht="38" customHeight="1" x14ac:dyDescent="0.35">
      <c r="A6" s="88"/>
      <c r="B6" s="89" t="s">
        <v>18</v>
      </c>
      <c r="C6" s="90"/>
      <c r="D6" s="94" t="s">
        <v>100</v>
      </c>
      <c r="E6" s="92">
        <v>9</v>
      </c>
      <c r="F6" s="93" t="s">
        <v>84</v>
      </c>
      <c r="G6" s="107"/>
      <c r="H6" s="84">
        <f t="shared" si="0"/>
        <v>0</v>
      </c>
      <c r="I6" s="107"/>
    </row>
    <row r="7" spans="1:9" ht="38" customHeight="1" x14ac:dyDescent="0.35">
      <c r="A7" s="88"/>
      <c r="B7" s="89" t="s">
        <v>80</v>
      </c>
      <c r="C7" s="90"/>
      <c r="D7" s="94" t="s">
        <v>81</v>
      </c>
      <c r="E7" s="92">
        <v>2</v>
      </c>
      <c r="F7" s="93" t="s">
        <v>84</v>
      </c>
      <c r="G7" s="107"/>
      <c r="H7" s="84">
        <f t="shared" si="0"/>
        <v>0</v>
      </c>
      <c r="I7" s="107"/>
    </row>
    <row r="8" spans="1:9" ht="43.5" customHeight="1" x14ac:dyDescent="0.35">
      <c r="A8" s="88"/>
      <c r="B8" s="89" t="s">
        <v>82</v>
      </c>
      <c r="C8" s="90"/>
      <c r="D8" s="94" t="s">
        <v>83</v>
      </c>
      <c r="E8" s="92">
        <v>24</v>
      </c>
      <c r="F8" s="93" t="s">
        <v>84</v>
      </c>
      <c r="G8" s="107"/>
      <c r="H8" s="84">
        <f t="shared" si="0"/>
        <v>0</v>
      </c>
      <c r="I8" s="107"/>
    </row>
    <row r="9" spans="1:9" ht="17.5" customHeight="1" x14ac:dyDescent="0.35">
      <c r="A9" s="88"/>
      <c r="B9" s="89" t="s">
        <v>85</v>
      </c>
      <c r="C9" s="90"/>
      <c r="D9" s="91" t="s">
        <v>101</v>
      </c>
      <c r="E9" s="92">
        <v>30</v>
      </c>
      <c r="F9" s="93" t="s">
        <v>84</v>
      </c>
      <c r="G9" s="107"/>
      <c r="H9" s="84">
        <f t="shared" si="0"/>
        <v>0</v>
      </c>
      <c r="I9" s="107"/>
    </row>
    <row r="10" spans="1:9" ht="34" customHeight="1" x14ac:dyDescent="0.35">
      <c r="A10" s="88"/>
      <c r="B10" s="89" t="s">
        <v>86</v>
      </c>
      <c r="C10" s="90"/>
      <c r="D10" s="94" t="s">
        <v>88</v>
      </c>
      <c r="E10" s="92">
        <v>23</v>
      </c>
      <c r="F10" s="93" t="s">
        <v>84</v>
      </c>
      <c r="G10" s="107"/>
      <c r="H10" s="84">
        <f t="shared" si="0"/>
        <v>0</v>
      </c>
      <c r="I10" s="107"/>
    </row>
    <row r="11" spans="1:9" ht="29" customHeight="1" x14ac:dyDescent="0.35">
      <c r="A11" s="88"/>
      <c r="B11" s="89" t="s">
        <v>89</v>
      </c>
      <c r="C11" s="90"/>
      <c r="D11" s="94" t="s">
        <v>90</v>
      </c>
      <c r="E11" s="92">
        <v>1</v>
      </c>
      <c r="F11" s="93" t="s">
        <v>84</v>
      </c>
      <c r="G11" s="107"/>
      <c r="H11" s="84">
        <f t="shared" si="0"/>
        <v>0</v>
      </c>
      <c r="I11" s="107"/>
    </row>
    <row r="12" spans="1:9" ht="17.5" customHeight="1" x14ac:dyDescent="0.35">
      <c r="A12" s="88"/>
      <c r="B12" s="89" t="s">
        <v>91</v>
      </c>
      <c r="C12" s="90"/>
      <c r="D12" s="91" t="s">
        <v>92</v>
      </c>
      <c r="E12" s="92">
        <v>23</v>
      </c>
      <c r="F12" s="93" t="s">
        <v>84</v>
      </c>
      <c r="G12" s="107"/>
      <c r="H12" s="84">
        <f t="shared" si="0"/>
        <v>0</v>
      </c>
      <c r="I12" s="107"/>
    </row>
    <row r="13" spans="1:9" ht="24" customHeight="1" x14ac:dyDescent="0.35">
      <c r="A13" s="88"/>
      <c r="B13" s="89" t="s">
        <v>93</v>
      </c>
      <c r="C13" s="90"/>
      <c r="D13" s="91" t="s">
        <v>87</v>
      </c>
      <c r="E13" s="92">
        <v>5</v>
      </c>
      <c r="F13" s="93" t="s">
        <v>84</v>
      </c>
      <c r="G13" s="107"/>
      <c r="H13" s="84">
        <f t="shared" si="0"/>
        <v>0</v>
      </c>
      <c r="I13" s="107"/>
    </row>
    <row r="14" spans="1:9" ht="29.5" customHeight="1" x14ac:dyDescent="0.35">
      <c r="A14" s="88"/>
      <c r="B14" s="89" t="s">
        <v>94</v>
      </c>
      <c r="C14" s="90"/>
      <c r="D14" s="91" t="s">
        <v>95</v>
      </c>
      <c r="E14" s="92">
        <v>1</v>
      </c>
      <c r="F14" s="93" t="s">
        <v>84</v>
      </c>
      <c r="G14" s="107"/>
      <c r="H14" s="84">
        <f t="shared" si="0"/>
        <v>0</v>
      </c>
      <c r="I14" s="107"/>
    </row>
    <row r="15" spans="1:9" ht="23.5" customHeight="1" x14ac:dyDescent="0.35">
      <c r="A15" s="88"/>
      <c r="B15" s="89" t="s">
        <v>96</v>
      </c>
      <c r="C15" s="90"/>
      <c r="D15" s="91" t="s">
        <v>97</v>
      </c>
      <c r="E15" s="92">
        <v>2</v>
      </c>
      <c r="F15" s="93" t="s">
        <v>84</v>
      </c>
      <c r="G15" s="107"/>
      <c r="H15" s="84">
        <f t="shared" si="0"/>
        <v>0</v>
      </c>
      <c r="I15" s="107"/>
    </row>
    <row r="16" spans="1:9" ht="21.5" customHeight="1" x14ac:dyDescent="0.35">
      <c r="A16" s="88"/>
      <c r="B16" s="89" t="s">
        <v>98</v>
      </c>
      <c r="C16" s="90"/>
      <c r="D16" s="91" t="s">
        <v>99</v>
      </c>
      <c r="E16" s="92">
        <v>2</v>
      </c>
      <c r="F16" s="93" t="s">
        <v>84</v>
      </c>
      <c r="G16" s="107"/>
      <c r="H16" s="84">
        <f t="shared" si="0"/>
        <v>0</v>
      </c>
      <c r="I16" s="107"/>
    </row>
    <row r="17" spans="1:9" ht="26.5" x14ac:dyDescent="0.35">
      <c r="A17" s="88" t="s">
        <v>19</v>
      </c>
      <c r="B17" s="95"/>
      <c r="C17" s="95"/>
      <c r="D17" s="96"/>
      <c r="E17" s="97" t="s">
        <v>20</v>
      </c>
      <c r="F17" s="98"/>
      <c r="G17" s="99"/>
      <c r="H17" s="100">
        <f>SUM(H4:H16)</f>
        <v>0</v>
      </c>
      <c r="I17" s="101"/>
    </row>
    <row r="18" spans="1:9" ht="15" customHeight="1" x14ac:dyDescent="0.35">
      <c r="A18" s="102"/>
      <c r="B18" s="95"/>
      <c r="C18" s="95"/>
      <c r="D18" s="96"/>
      <c r="E18" s="108" t="s">
        <v>21</v>
      </c>
      <c r="F18" s="109"/>
      <c r="G18" s="110"/>
      <c r="H18" s="111"/>
      <c r="I18" s="101"/>
    </row>
    <row r="19" spans="1:9" ht="15" customHeight="1" x14ac:dyDescent="0.35">
      <c r="B19" s="104"/>
      <c r="C19" s="104"/>
      <c r="D19" s="104"/>
      <c r="E19" s="97" t="s">
        <v>22</v>
      </c>
      <c r="F19" s="98"/>
      <c r="G19" s="99"/>
      <c r="H19" s="112"/>
      <c r="I19" s="101"/>
    </row>
    <row r="20" spans="1:9" ht="30" customHeight="1" x14ac:dyDescent="0.35">
      <c r="B20" s="105" t="s">
        <v>23</v>
      </c>
      <c r="C20" s="105"/>
      <c r="D20" s="105"/>
      <c r="E20" s="105"/>
      <c r="F20" s="105"/>
      <c r="G20" s="105"/>
      <c r="H20" s="105"/>
      <c r="I20" s="105"/>
    </row>
    <row r="21" spans="1:9" ht="14.5" customHeight="1" x14ac:dyDescent="0.35">
      <c r="B21" s="105" t="s">
        <v>24</v>
      </c>
      <c r="C21" s="105"/>
      <c r="D21" s="105"/>
      <c r="E21" s="105"/>
      <c r="F21" s="105"/>
      <c r="G21" s="105"/>
      <c r="H21" s="105"/>
      <c r="I21" s="105"/>
    </row>
    <row r="22" spans="1:9" x14ac:dyDescent="0.35">
      <c r="B22" s="105" t="s">
        <v>25</v>
      </c>
      <c r="C22" s="105"/>
      <c r="D22" s="105"/>
      <c r="E22" s="105"/>
      <c r="F22" s="105"/>
      <c r="G22" s="105"/>
      <c r="H22" s="105"/>
      <c r="I22" s="105"/>
    </row>
    <row r="23" spans="1:9" ht="27.65" customHeight="1" x14ac:dyDescent="0.35">
      <c r="A23" s="106" t="s">
        <v>26</v>
      </c>
      <c r="B23" s="105" t="s">
        <v>27</v>
      </c>
      <c r="C23" s="105"/>
      <c r="D23" s="105"/>
      <c r="E23" s="105"/>
      <c r="F23" s="105"/>
      <c r="G23" s="105"/>
      <c r="H23" s="105"/>
      <c r="I23" s="105"/>
    </row>
  </sheetData>
  <sheetProtection algorithmName="SHA-512" hashValue="FrLz/71DSNIMkUmlLQDG6quRy7LsVwI9tZb9HAFWChKiRUF5V87A6Ls0V+hAOZawmH83svoO+tkrcjuTVQxfKg==" saltValue="WUhSj/NjW+MX/wOMDHaQ4Q==" spinCount="100000" sheet="1" objects="1" scenarios="1"/>
  <mergeCells count="7">
    <mergeCell ref="B23:I23"/>
    <mergeCell ref="B22:I22"/>
    <mergeCell ref="B20:I20"/>
    <mergeCell ref="B21:I21"/>
    <mergeCell ref="E17:G17"/>
    <mergeCell ref="E18:G18"/>
    <mergeCell ref="E19:G19"/>
  </mergeCells>
  <conditionalFormatting sqref="E3">
    <cfRule type="cellIs" dxfId="2" priority="1" operator="equal">
      <formula>"Pasirinkti"</formula>
    </cfRule>
  </conditionalFormatting>
  <pageMargins left="0.7" right="0.7" top="0.75" bottom="0.75" header="0.3" footer="0.3"/>
  <pageSetup scale="46" orientation="portrait" r:id="rId1"/>
  <colBreaks count="1" manualBreakCount="1">
    <brk id="11" max="15" man="1"/>
  </colBreaks>
  <extLst>
    <ext xmlns:x14="http://schemas.microsoft.com/office/spreadsheetml/2009/9/main" uri="{CCE6A557-97BC-4b89-ADB6-D9C93CAAB3DF}">
      <x14:dataValidations xmlns:xm="http://schemas.microsoft.com/office/excel/2006/main" count="1">
        <x14:dataValidation type="list" showInputMessage="1" showErrorMessage="1" xr:uid="{0F38F17E-8763-4E56-AA9B-898EC8FD4E63}">
          <x14:formula1>
            <xm:f>Sheet1!$A$1:$A$5</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F896-7243-4BD6-9F96-5415E51EFB09}">
  <dimension ref="A1:R24"/>
  <sheetViews>
    <sheetView topLeftCell="E1" zoomScaleNormal="100" workbookViewId="0">
      <selection activeCell="M3" sqref="M3"/>
    </sheetView>
  </sheetViews>
  <sheetFormatPr defaultRowHeight="14.5" x14ac:dyDescent="0.35"/>
  <cols>
    <col min="1" max="1" width="63.453125" customWidth="1"/>
    <col min="2" max="2" width="7.453125" bestFit="1" customWidth="1"/>
    <col min="3" max="3" width="9.54296875" customWidth="1"/>
    <col min="4" max="4" width="28.54296875" customWidth="1"/>
    <col min="5" max="5" width="14.81640625" customWidth="1"/>
    <col min="6" max="7" width="15" customWidth="1"/>
    <col min="8" max="8" width="15.54296875" customWidth="1"/>
    <col min="9" max="9" width="14.453125" style="15" bestFit="1" customWidth="1"/>
    <col min="10" max="11" width="15.54296875" customWidth="1"/>
    <col min="12" max="13" width="14.54296875" customWidth="1"/>
    <col min="14" max="14" width="18.1796875" customWidth="1"/>
    <col min="15" max="15" width="28.453125" customWidth="1"/>
    <col min="16" max="16" width="29.54296875" customWidth="1"/>
    <col min="17" max="17" width="26.26953125" customWidth="1"/>
    <col min="18" max="18" width="47.81640625" customWidth="1"/>
  </cols>
  <sheetData>
    <row r="1" spans="1:18" ht="51" customHeight="1" x14ac:dyDescent="0.35">
      <c r="A1" s="24" t="s">
        <v>0</v>
      </c>
      <c r="B1" s="8" t="s">
        <v>28</v>
      </c>
      <c r="C1" s="6"/>
      <c r="D1" s="6"/>
      <c r="E1" s="6"/>
      <c r="F1" s="6"/>
      <c r="G1" s="6"/>
      <c r="H1" s="15"/>
      <c r="J1" s="19"/>
      <c r="O1" s="51" t="s">
        <v>29</v>
      </c>
      <c r="P1" s="51"/>
      <c r="Q1" s="51"/>
      <c r="R1" s="52"/>
    </row>
    <row r="2" spans="1:18" ht="19.399999999999999" customHeight="1" x14ac:dyDescent="0.35">
      <c r="A2" s="24"/>
      <c r="C2" s="7"/>
      <c r="D2" s="7"/>
      <c r="E2" s="7"/>
      <c r="F2" s="7"/>
      <c r="G2" s="46" t="s">
        <v>3</v>
      </c>
      <c r="H2" s="47"/>
      <c r="I2" s="47"/>
      <c r="J2" s="47"/>
      <c r="K2" s="47"/>
      <c r="L2" s="47"/>
      <c r="M2" s="47"/>
      <c r="N2" s="48"/>
      <c r="O2" s="53" t="s">
        <v>30</v>
      </c>
      <c r="P2" s="54"/>
      <c r="Q2" s="55"/>
      <c r="R2" s="56" t="s">
        <v>31</v>
      </c>
    </row>
    <row r="3" spans="1:18" s="4" customFormat="1" ht="65" x14ac:dyDescent="0.3">
      <c r="A3" s="27" t="s">
        <v>4</v>
      </c>
      <c r="B3" s="3" t="s">
        <v>32</v>
      </c>
      <c r="C3" s="3" t="s">
        <v>6</v>
      </c>
      <c r="D3" s="2" t="s">
        <v>33</v>
      </c>
      <c r="E3" s="5" t="s">
        <v>8</v>
      </c>
      <c r="F3" s="3" t="s">
        <v>34</v>
      </c>
      <c r="G3" s="22" t="s">
        <v>35</v>
      </c>
      <c r="H3" s="22" t="s">
        <v>36</v>
      </c>
      <c r="I3" s="17" t="s">
        <v>37</v>
      </c>
      <c r="J3" s="23" t="s">
        <v>38</v>
      </c>
      <c r="K3" s="23" t="s">
        <v>39</v>
      </c>
      <c r="L3" s="23" t="s">
        <v>40</v>
      </c>
      <c r="M3" s="23" t="s">
        <v>41</v>
      </c>
      <c r="N3" s="23" t="s">
        <v>42</v>
      </c>
      <c r="O3" s="13" t="s">
        <v>43</v>
      </c>
      <c r="P3" s="13" t="s">
        <v>44</v>
      </c>
      <c r="Q3" s="13" t="s">
        <v>45</v>
      </c>
      <c r="R3" s="57"/>
    </row>
    <row r="4" spans="1:18" ht="25.5" customHeight="1" x14ac:dyDescent="0.35">
      <c r="A4" s="25" t="s">
        <v>13</v>
      </c>
      <c r="B4" s="59" t="s">
        <v>46</v>
      </c>
      <c r="C4" s="60"/>
      <c r="D4" s="60"/>
      <c r="E4" s="60"/>
      <c r="F4" s="60"/>
      <c r="G4" s="60"/>
      <c r="H4" s="60"/>
      <c r="I4" s="61"/>
      <c r="J4" s="62"/>
      <c r="K4" s="62"/>
      <c r="L4" s="62"/>
      <c r="M4" s="62"/>
      <c r="N4" s="62"/>
      <c r="O4" s="34"/>
      <c r="P4" s="34"/>
      <c r="Q4" s="34"/>
      <c r="R4" s="57"/>
    </row>
    <row r="5" spans="1:18" ht="26.5" customHeight="1" x14ac:dyDescent="0.35">
      <c r="A5" s="25" t="s">
        <v>47</v>
      </c>
      <c r="B5" s="9">
        <v>1</v>
      </c>
      <c r="C5" s="10"/>
      <c r="D5" s="30"/>
      <c r="E5" s="10"/>
      <c r="F5" s="10"/>
      <c r="G5" s="10"/>
      <c r="H5" s="10"/>
      <c r="I5" s="18">
        <f>ROUND(E5*H5,2)</f>
        <v>0</v>
      </c>
      <c r="J5" s="10"/>
      <c r="K5" s="10"/>
      <c r="L5" s="10"/>
      <c r="M5" s="10"/>
      <c r="N5" s="10"/>
      <c r="O5" s="36"/>
      <c r="P5" s="32"/>
      <c r="Q5" s="33"/>
      <c r="R5" s="57"/>
    </row>
    <row r="6" spans="1:18" ht="26.5" x14ac:dyDescent="0.35">
      <c r="A6" s="25" t="s">
        <v>16</v>
      </c>
      <c r="B6" s="9">
        <v>2</v>
      </c>
      <c r="C6" s="10"/>
      <c r="D6" s="30"/>
      <c r="E6" s="10"/>
      <c r="F6" s="10"/>
      <c r="G6" s="10"/>
      <c r="H6" s="10"/>
      <c r="I6" s="18">
        <f>ROUND(E6*H6,2)</f>
        <v>0</v>
      </c>
      <c r="J6" s="10"/>
      <c r="K6" s="10"/>
      <c r="L6" s="10"/>
      <c r="M6" s="10"/>
      <c r="N6" s="10"/>
      <c r="P6" s="32"/>
      <c r="Q6" s="33"/>
      <c r="R6" s="57"/>
    </row>
    <row r="7" spans="1:18" ht="20.149999999999999" customHeight="1" x14ac:dyDescent="0.35">
      <c r="A7" s="12"/>
      <c r="B7" s="9">
        <v>3</v>
      </c>
      <c r="C7" s="10"/>
      <c r="D7" s="30"/>
      <c r="E7" s="10"/>
      <c r="F7" s="10"/>
      <c r="G7" s="10"/>
      <c r="H7" s="10"/>
      <c r="I7" s="18">
        <f>ROUND(E7*H7,2)</f>
        <v>0</v>
      </c>
      <c r="J7" s="10"/>
      <c r="K7" s="10"/>
      <c r="L7" s="10"/>
      <c r="M7" s="10"/>
      <c r="N7" s="10"/>
      <c r="O7" s="36"/>
      <c r="P7" s="32"/>
      <c r="Q7" s="33"/>
      <c r="R7" s="57"/>
    </row>
    <row r="8" spans="1:18" x14ac:dyDescent="0.35">
      <c r="B8" s="9">
        <v>4</v>
      </c>
      <c r="C8" s="10"/>
      <c r="D8" s="30"/>
      <c r="E8" s="10"/>
      <c r="F8" s="10"/>
      <c r="G8" s="10"/>
      <c r="H8" s="10"/>
      <c r="I8" s="18">
        <f>ROUND(E8*H8,2)</f>
        <v>0</v>
      </c>
      <c r="J8" s="10"/>
      <c r="K8" s="10"/>
      <c r="L8" s="10"/>
      <c r="M8" s="10"/>
      <c r="N8" s="10"/>
      <c r="O8" s="36"/>
      <c r="P8" s="32"/>
      <c r="Q8" s="33"/>
      <c r="R8" s="57"/>
    </row>
    <row r="9" spans="1:18" x14ac:dyDescent="0.35">
      <c r="A9" s="12"/>
      <c r="B9" s="9">
        <v>5</v>
      </c>
      <c r="C9" s="10"/>
      <c r="D9" s="30"/>
      <c r="E9" s="10"/>
      <c r="F9" s="10"/>
      <c r="G9" s="10"/>
      <c r="H9" s="10"/>
      <c r="I9" s="18">
        <f>ROUND(E9*H9,2)</f>
        <v>0</v>
      </c>
      <c r="J9" s="10"/>
      <c r="K9" s="10"/>
      <c r="L9" s="10"/>
      <c r="M9" s="10"/>
      <c r="N9" s="10"/>
      <c r="O9" s="36"/>
      <c r="P9" s="32"/>
      <c r="Q9" s="33"/>
      <c r="R9" s="57"/>
    </row>
    <row r="10" spans="1:18" ht="26.5" x14ac:dyDescent="0.35">
      <c r="A10" s="25" t="s">
        <v>19</v>
      </c>
      <c r="B10" s="11"/>
      <c r="C10" s="11"/>
      <c r="D10" s="11"/>
      <c r="E10" s="40" t="s">
        <v>20</v>
      </c>
      <c r="F10" s="41"/>
      <c r="G10" s="49"/>
      <c r="H10" s="42"/>
      <c r="I10" s="28">
        <f>SUM(I5:I9)</f>
        <v>0</v>
      </c>
      <c r="J10" s="1"/>
      <c r="K10" s="1"/>
      <c r="L10" s="1"/>
      <c r="M10" s="1"/>
      <c r="N10" s="1"/>
      <c r="O10" s="37" t="s">
        <v>48</v>
      </c>
      <c r="P10" s="7"/>
      <c r="Q10" s="7"/>
      <c r="R10" s="57"/>
    </row>
    <row r="11" spans="1:18" x14ac:dyDescent="0.35">
      <c r="B11" s="11"/>
      <c r="C11" s="11"/>
      <c r="D11" s="11"/>
      <c r="E11" s="43" t="s">
        <v>21</v>
      </c>
      <c r="F11" s="44"/>
      <c r="G11" s="50"/>
      <c r="H11" s="45"/>
      <c r="I11" s="29"/>
      <c r="J11" s="1"/>
      <c r="K11" s="1"/>
      <c r="L11" s="1"/>
      <c r="M11" s="1"/>
      <c r="N11" s="1"/>
      <c r="O11" s="7" t="s">
        <v>49</v>
      </c>
      <c r="P11" s="7"/>
      <c r="Q11" s="7"/>
      <c r="R11" s="57"/>
    </row>
    <row r="12" spans="1:18" x14ac:dyDescent="0.35">
      <c r="B12" s="11"/>
      <c r="C12" s="11"/>
      <c r="D12" s="11"/>
      <c r="E12" s="40" t="s">
        <v>22</v>
      </c>
      <c r="F12" s="41"/>
      <c r="G12" s="49"/>
      <c r="H12" s="42"/>
      <c r="I12" s="29"/>
      <c r="J12" s="1"/>
      <c r="K12" s="1"/>
      <c r="L12" s="1"/>
      <c r="M12" s="1"/>
      <c r="N12" s="1"/>
      <c r="O12" s="7" t="s">
        <v>50</v>
      </c>
      <c r="P12" s="7"/>
      <c r="Q12" s="7"/>
      <c r="R12" s="57"/>
    </row>
    <row r="13" spans="1:18" ht="30" customHeight="1" x14ac:dyDescent="0.35">
      <c r="B13" s="39" t="s">
        <v>23</v>
      </c>
      <c r="C13" s="39"/>
      <c r="D13" s="39"/>
      <c r="E13" s="39"/>
      <c r="F13" s="39"/>
      <c r="G13" s="39"/>
      <c r="H13" s="39"/>
      <c r="I13" s="39"/>
      <c r="J13" s="39"/>
      <c r="O13" s="58" t="s">
        <v>51</v>
      </c>
      <c r="P13" s="58"/>
      <c r="Q13" s="58"/>
      <c r="R13" s="57"/>
    </row>
    <row r="14" spans="1:18" x14ac:dyDescent="0.35">
      <c r="B14" s="7" t="s">
        <v>24</v>
      </c>
      <c r="C14" s="7"/>
      <c r="D14" s="7"/>
      <c r="E14" s="7"/>
      <c r="F14" s="7"/>
      <c r="G14" s="7"/>
      <c r="H14" s="7"/>
      <c r="I14" s="16"/>
      <c r="O14" s="58" t="s">
        <v>52</v>
      </c>
      <c r="P14" s="58"/>
      <c r="Q14" s="58"/>
      <c r="R14" s="57"/>
    </row>
    <row r="15" spans="1:18" ht="14.5" customHeight="1" x14ac:dyDescent="0.35">
      <c r="A15" s="26"/>
      <c r="B15" s="39" t="s">
        <v>25</v>
      </c>
      <c r="C15" s="39"/>
      <c r="D15" s="39"/>
      <c r="E15" s="39"/>
      <c r="F15" s="39"/>
      <c r="G15" s="35"/>
      <c r="H15" s="7"/>
      <c r="I15" s="16"/>
      <c r="O15" s="58" t="s">
        <v>53</v>
      </c>
      <c r="P15" s="58"/>
      <c r="Q15" s="58"/>
      <c r="R15" s="57"/>
    </row>
    <row r="16" spans="1:18" ht="26.5" customHeight="1" x14ac:dyDescent="0.35">
      <c r="A16" s="26" t="s">
        <v>26</v>
      </c>
      <c r="B16" s="39" t="s">
        <v>54</v>
      </c>
      <c r="C16" s="39"/>
      <c r="D16" s="39"/>
      <c r="E16" s="39"/>
      <c r="F16" s="39"/>
      <c r="G16" s="39"/>
      <c r="H16" s="39"/>
      <c r="I16" s="39"/>
      <c r="J16" s="39"/>
      <c r="O16" s="37" t="s">
        <v>55</v>
      </c>
      <c r="R16" s="57"/>
    </row>
    <row r="17" spans="2:18" x14ac:dyDescent="0.35">
      <c r="B17" s="39" t="s">
        <v>56</v>
      </c>
      <c r="C17" s="39"/>
      <c r="D17" s="39"/>
      <c r="E17" s="39"/>
      <c r="F17" s="39"/>
      <c r="G17" s="39"/>
      <c r="H17" s="39"/>
      <c r="I17" s="39"/>
      <c r="J17" s="39"/>
      <c r="O17" s="63" t="s">
        <v>57</v>
      </c>
      <c r="P17" s="63"/>
      <c r="Q17" s="63"/>
      <c r="R17" s="57"/>
    </row>
    <row r="18" spans="2:18" ht="25.5" customHeight="1" x14ac:dyDescent="0.35">
      <c r="B18" s="39" t="s">
        <v>58</v>
      </c>
      <c r="C18" s="39"/>
      <c r="D18" s="39"/>
      <c r="E18" s="39"/>
      <c r="F18" s="39"/>
      <c r="G18" s="39"/>
      <c r="H18" s="39"/>
      <c r="I18" s="39"/>
      <c r="J18" s="39"/>
      <c r="O18" s="64" t="s">
        <v>59</v>
      </c>
      <c r="P18" s="65"/>
      <c r="Q18" s="65"/>
      <c r="R18" s="57"/>
    </row>
    <row r="19" spans="2:18" x14ac:dyDescent="0.35">
      <c r="B19" s="39" t="s">
        <v>60</v>
      </c>
      <c r="C19" s="39"/>
      <c r="D19" s="39"/>
      <c r="E19" s="39"/>
      <c r="F19" s="39"/>
      <c r="G19" s="39"/>
      <c r="H19" s="39"/>
      <c r="I19" s="39"/>
      <c r="J19" s="39"/>
      <c r="O19" s="65"/>
      <c r="P19" s="65"/>
      <c r="Q19" s="65"/>
      <c r="R19" s="57"/>
    </row>
    <row r="20" spans="2:18" ht="30.65" customHeight="1" x14ac:dyDescent="0.35">
      <c r="B20" s="39" t="s">
        <v>61</v>
      </c>
      <c r="C20" s="39"/>
      <c r="D20" s="39"/>
      <c r="E20" s="39"/>
      <c r="F20" s="39"/>
      <c r="G20" s="39"/>
      <c r="H20" s="39"/>
      <c r="I20" s="39"/>
      <c r="J20" s="39"/>
      <c r="R20" s="57"/>
    </row>
    <row r="21" spans="2:18" ht="51.65" customHeight="1" x14ac:dyDescent="0.35">
      <c r="B21" s="39" t="s">
        <v>62</v>
      </c>
      <c r="C21" s="39"/>
      <c r="D21" s="39"/>
      <c r="E21" s="39"/>
      <c r="F21" s="39"/>
      <c r="G21" s="39"/>
      <c r="H21" s="39"/>
      <c r="I21" s="39"/>
      <c r="J21" s="39"/>
      <c r="O21" s="63" t="s">
        <v>63</v>
      </c>
      <c r="P21" s="63"/>
      <c r="Q21" s="63"/>
      <c r="R21" s="57"/>
    </row>
    <row r="22" spans="2:18" ht="12" customHeight="1" x14ac:dyDescent="0.35">
      <c r="B22" s="39" t="s">
        <v>64</v>
      </c>
      <c r="C22" s="39"/>
      <c r="D22" s="39"/>
      <c r="E22" s="39"/>
      <c r="F22" s="39"/>
      <c r="G22" s="39"/>
      <c r="H22" s="39"/>
      <c r="I22" s="39"/>
      <c r="J22" s="39"/>
      <c r="O22" s="63" t="s">
        <v>65</v>
      </c>
      <c r="P22" s="63"/>
      <c r="Q22" s="63"/>
      <c r="R22" s="57"/>
    </row>
    <row r="23" spans="2:18" ht="66" customHeight="1" x14ac:dyDescent="0.35">
      <c r="O23" s="58"/>
      <c r="P23" s="58"/>
      <c r="Q23" s="58"/>
    </row>
    <row r="24" spans="2:18" ht="30.65" customHeight="1" x14ac:dyDescent="0.35">
      <c r="O24" s="66" t="s">
        <v>66</v>
      </c>
      <c r="P24" s="66"/>
      <c r="Q24" s="66"/>
      <c r="R24" s="38"/>
    </row>
  </sheetData>
  <mergeCells count="26">
    <mergeCell ref="O17:Q17"/>
    <mergeCell ref="O18:Q19"/>
    <mergeCell ref="O21:Q21"/>
    <mergeCell ref="O22:Q23"/>
    <mergeCell ref="O24:Q24"/>
    <mergeCell ref="B17:J17"/>
    <mergeCell ref="B18:J18"/>
    <mergeCell ref="B19:J19"/>
    <mergeCell ref="B20:J20"/>
    <mergeCell ref="B21:J21"/>
    <mergeCell ref="G2:N2"/>
    <mergeCell ref="E10:H10"/>
    <mergeCell ref="E11:H11"/>
    <mergeCell ref="E12:H12"/>
    <mergeCell ref="O1:R1"/>
    <mergeCell ref="O2:Q2"/>
    <mergeCell ref="R2:R22"/>
    <mergeCell ref="O13:Q13"/>
    <mergeCell ref="O14:Q14"/>
    <mergeCell ref="O15:Q15"/>
    <mergeCell ref="B16:J16"/>
    <mergeCell ref="B15:F15"/>
    <mergeCell ref="B4:I4"/>
    <mergeCell ref="J4:N4"/>
    <mergeCell ref="B13:J13"/>
    <mergeCell ref="B22:J22"/>
  </mergeCells>
  <conditionalFormatting sqref="E3">
    <cfRule type="cellIs" dxfId="1" priority="1" operator="equal">
      <formula>"Pasirinkti"</formula>
    </cfRule>
  </conditionalFormatting>
  <pageMargins left="0.7" right="0.7" top="0.75" bottom="0.75" header="0.3" footer="0.3"/>
  <pageSetup paperSize="9" scale="44" orientation="portrait" r:id="rId1"/>
  <colBreaks count="1" manualBreakCount="1">
    <brk id="14" max="23" man="1"/>
  </colBreaks>
  <extLst>
    <ext xmlns:x14="http://schemas.microsoft.com/office/spreadsheetml/2009/9/main" uri="{CCE6A557-97BC-4b89-ADB6-D9C93CAAB3DF}">
      <x14:dataValidations xmlns:xm="http://schemas.microsoft.com/office/excel/2006/main" count="1">
        <x14:dataValidation type="list" showInputMessage="1" showErrorMessage="1" xr:uid="{E7B5B98F-55C9-4D7D-899C-75B32CDE836F}">
          <x14:formula1>
            <xm:f>Sheet1!$A$1:$A$5</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D2E7-4F66-4E9F-BA9F-B5A9D4701992}">
  <dimension ref="A1:R24"/>
  <sheetViews>
    <sheetView topLeftCell="H1" zoomScaleNormal="100" workbookViewId="0">
      <selection activeCell="M3" sqref="M3"/>
    </sheetView>
  </sheetViews>
  <sheetFormatPr defaultRowHeight="14.5" x14ac:dyDescent="0.35"/>
  <cols>
    <col min="1" max="1" width="55.54296875" customWidth="1"/>
    <col min="2" max="2" width="7.453125" bestFit="1" customWidth="1"/>
    <col min="3" max="3" width="9.54296875" customWidth="1"/>
    <col min="4" max="4" width="28.453125" customWidth="1"/>
    <col min="5" max="5" width="15" customWidth="1"/>
    <col min="6" max="7" width="15.453125" customWidth="1"/>
    <col min="8" max="8" width="15.54296875" customWidth="1"/>
    <col min="9" max="9" width="14.453125" style="15" bestFit="1" customWidth="1"/>
    <col min="10" max="11" width="15.54296875" customWidth="1"/>
    <col min="12" max="13" width="14.54296875" customWidth="1"/>
    <col min="14" max="14" width="16.453125" customWidth="1"/>
    <col min="15" max="15" width="27" customWidth="1"/>
    <col min="16" max="16" width="28.453125" customWidth="1"/>
    <col min="17" max="17" width="30.453125" customWidth="1"/>
    <col min="18" max="18" width="47.453125" customWidth="1"/>
  </cols>
  <sheetData>
    <row r="1" spans="1:18" ht="52.5" customHeight="1" x14ac:dyDescent="0.35">
      <c r="A1" s="24" t="s">
        <v>0</v>
      </c>
      <c r="B1" s="8" t="s">
        <v>67</v>
      </c>
      <c r="C1" s="6"/>
      <c r="D1" s="6"/>
      <c r="E1" s="6"/>
      <c r="F1" s="6"/>
      <c r="G1" s="6"/>
      <c r="H1" s="15"/>
      <c r="J1" s="19"/>
      <c r="O1" s="51" t="s">
        <v>29</v>
      </c>
      <c r="P1" s="51"/>
      <c r="Q1" s="51"/>
      <c r="R1" s="52"/>
    </row>
    <row r="2" spans="1:18" ht="19.399999999999999" customHeight="1" x14ac:dyDescent="0.35">
      <c r="A2" s="24"/>
      <c r="C2" s="7"/>
      <c r="D2" s="7"/>
      <c r="E2" s="7"/>
      <c r="F2" s="7"/>
      <c r="G2" s="46" t="s">
        <v>3</v>
      </c>
      <c r="H2" s="70"/>
      <c r="I2" s="70"/>
      <c r="J2" s="70"/>
      <c r="K2" s="70"/>
      <c r="L2" s="70"/>
      <c r="M2" s="70"/>
      <c r="N2" s="71"/>
      <c r="O2" s="53" t="s">
        <v>30</v>
      </c>
      <c r="P2" s="54"/>
      <c r="Q2" s="55"/>
      <c r="R2" s="56" t="s">
        <v>31</v>
      </c>
    </row>
    <row r="3" spans="1:18" s="4" customFormat="1" ht="65" x14ac:dyDescent="0.3">
      <c r="A3" s="27" t="s">
        <v>4</v>
      </c>
      <c r="B3" s="3" t="s">
        <v>32</v>
      </c>
      <c r="C3" s="3" t="s">
        <v>6</v>
      </c>
      <c r="D3" s="21" t="s">
        <v>68</v>
      </c>
      <c r="E3" s="5" t="s">
        <v>8</v>
      </c>
      <c r="F3" s="3" t="s">
        <v>34</v>
      </c>
      <c r="G3" s="22" t="s">
        <v>35</v>
      </c>
      <c r="H3" s="22" t="s">
        <v>36</v>
      </c>
      <c r="I3" s="17" t="s">
        <v>37</v>
      </c>
      <c r="J3" s="23" t="s">
        <v>69</v>
      </c>
      <c r="K3" s="23" t="s">
        <v>70</v>
      </c>
      <c r="L3" s="23" t="s">
        <v>40</v>
      </c>
      <c r="M3" s="23" t="s">
        <v>41</v>
      </c>
      <c r="N3" s="23" t="s">
        <v>42</v>
      </c>
      <c r="O3" s="13" t="s">
        <v>43</v>
      </c>
      <c r="P3" s="13" t="s">
        <v>44</v>
      </c>
      <c r="Q3" s="13" t="s">
        <v>45</v>
      </c>
      <c r="R3" s="57"/>
    </row>
    <row r="4" spans="1:18" ht="27" customHeight="1" x14ac:dyDescent="0.35">
      <c r="A4" s="25" t="s">
        <v>13</v>
      </c>
      <c r="B4" s="59" t="s">
        <v>46</v>
      </c>
      <c r="C4" s="60"/>
      <c r="D4" s="60"/>
      <c r="E4" s="60"/>
      <c r="F4" s="60"/>
      <c r="G4" s="60"/>
      <c r="H4" s="60"/>
      <c r="I4" s="61"/>
      <c r="J4" s="67"/>
      <c r="K4" s="68"/>
      <c r="L4" s="68"/>
      <c r="M4" s="68"/>
      <c r="N4" s="69"/>
      <c r="O4" s="34"/>
      <c r="P4" s="34"/>
      <c r="Q4" s="34"/>
      <c r="R4" s="57"/>
    </row>
    <row r="5" spans="1:18" ht="37.5" x14ac:dyDescent="0.35">
      <c r="A5" s="25" t="s">
        <v>71</v>
      </c>
      <c r="B5" s="9">
        <v>1</v>
      </c>
      <c r="C5" s="10"/>
      <c r="D5" s="30"/>
      <c r="E5" s="10"/>
      <c r="F5" s="10"/>
      <c r="G5" s="10" t="s">
        <v>72</v>
      </c>
      <c r="H5" s="10"/>
      <c r="I5" s="18">
        <f>ROUND(E5*H5,2)</f>
        <v>0</v>
      </c>
      <c r="J5" s="31"/>
      <c r="K5" s="10" t="s">
        <v>72</v>
      </c>
      <c r="L5" s="10" t="s">
        <v>72</v>
      </c>
      <c r="M5" s="10" t="s">
        <v>72</v>
      </c>
      <c r="N5" s="10" t="s">
        <v>72</v>
      </c>
      <c r="O5" s="36"/>
      <c r="P5" s="32"/>
      <c r="Q5" s="33"/>
      <c r="R5" s="57"/>
    </row>
    <row r="6" spans="1:18" ht="37.5" x14ac:dyDescent="0.35">
      <c r="A6" s="25" t="s">
        <v>16</v>
      </c>
      <c r="B6" s="9">
        <v>2</v>
      </c>
      <c r="C6" s="10"/>
      <c r="D6" s="30"/>
      <c r="E6" s="10"/>
      <c r="F6" s="10"/>
      <c r="G6" s="10" t="s">
        <v>72</v>
      </c>
      <c r="H6" s="10"/>
      <c r="I6" s="18">
        <f>ROUND(E6*H6,2)</f>
        <v>0</v>
      </c>
      <c r="J6" s="31"/>
      <c r="K6" s="10" t="s">
        <v>72</v>
      </c>
      <c r="L6" s="10" t="s">
        <v>72</v>
      </c>
      <c r="M6" s="10" t="s">
        <v>72</v>
      </c>
      <c r="N6" s="10" t="s">
        <v>72</v>
      </c>
      <c r="P6" s="32"/>
      <c r="Q6" s="33"/>
      <c r="R6" s="57"/>
    </row>
    <row r="7" spans="1:18" ht="37.5" x14ac:dyDescent="0.35">
      <c r="A7" s="12"/>
      <c r="B7" s="9">
        <v>3</v>
      </c>
      <c r="C7" s="10"/>
      <c r="D7" s="30"/>
      <c r="E7" s="10"/>
      <c r="F7" s="10"/>
      <c r="G7" s="10" t="s">
        <v>72</v>
      </c>
      <c r="H7" s="10"/>
      <c r="I7" s="18">
        <f>ROUND(E7*H7,2)</f>
        <v>0</v>
      </c>
      <c r="J7" s="31"/>
      <c r="K7" s="10" t="s">
        <v>72</v>
      </c>
      <c r="L7" s="10" t="s">
        <v>72</v>
      </c>
      <c r="M7" s="10" t="s">
        <v>72</v>
      </c>
      <c r="N7" s="10" t="s">
        <v>72</v>
      </c>
      <c r="O7" s="36"/>
      <c r="P7" s="32"/>
      <c r="Q7" s="33"/>
      <c r="R7" s="57"/>
    </row>
    <row r="8" spans="1:18" ht="37.5" x14ac:dyDescent="0.35">
      <c r="B8" s="9">
        <v>4</v>
      </c>
      <c r="C8" s="10"/>
      <c r="D8" s="30"/>
      <c r="E8" s="10"/>
      <c r="F8" s="10"/>
      <c r="G8" s="10" t="s">
        <v>72</v>
      </c>
      <c r="H8" s="10"/>
      <c r="I8" s="18">
        <f>ROUND(E8*H8,2)</f>
        <v>0</v>
      </c>
      <c r="J8" s="31"/>
      <c r="K8" s="10" t="s">
        <v>72</v>
      </c>
      <c r="L8" s="10" t="s">
        <v>72</v>
      </c>
      <c r="M8" s="10" t="s">
        <v>72</v>
      </c>
      <c r="N8" s="10" t="s">
        <v>72</v>
      </c>
      <c r="O8" s="36"/>
      <c r="P8" s="32"/>
      <c r="Q8" s="33"/>
      <c r="R8" s="57"/>
    </row>
    <row r="9" spans="1:18" ht="37.5" x14ac:dyDescent="0.35">
      <c r="A9" s="12"/>
      <c r="B9" s="9">
        <v>5</v>
      </c>
      <c r="C9" s="10"/>
      <c r="D9" s="30"/>
      <c r="E9" s="10"/>
      <c r="F9" s="10"/>
      <c r="G9" s="10" t="s">
        <v>72</v>
      </c>
      <c r="H9" s="10"/>
      <c r="I9" s="18">
        <f>ROUND(E9*H9,2)</f>
        <v>0</v>
      </c>
      <c r="J9" s="31"/>
      <c r="K9" s="10" t="s">
        <v>72</v>
      </c>
      <c r="L9" s="10" t="s">
        <v>72</v>
      </c>
      <c r="M9" s="10" t="s">
        <v>72</v>
      </c>
      <c r="N9" s="10" t="s">
        <v>72</v>
      </c>
      <c r="O9" s="36"/>
      <c r="P9" s="32"/>
      <c r="Q9" s="33"/>
      <c r="R9" s="57"/>
    </row>
    <row r="10" spans="1:18" ht="26.5" x14ac:dyDescent="0.35">
      <c r="A10" s="25" t="s">
        <v>19</v>
      </c>
      <c r="B10" s="11"/>
      <c r="C10" s="11"/>
      <c r="D10" s="11"/>
      <c r="E10" s="40" t="s">
        <v>20</v>
      </c>
      <c r="F10" s="41"/>
      <c r="G10" s="49"/>
      <c r="H10" s="42"/>
      <c r="I10" s="20">
        <f>SUM(I5:I9)</f>
        <v>0</v>
      </c>
      <c r="J10" s="1"/>
      <c r="K10" s="1"/>
      <c r="L10" s="1"/>
      <c r="M10" s="1"/>
      <c r="N10" s="1"/>
      <c r="O10" s="37" t="s">
        <v>48</v>
      </c>
      <c r="P10" s="7"/>
      <c r="Q10" s="7"/>
      <c r="R10" s="57"/>
    </row>
    <row r="11" spans="1:18" x14ac:dyDescent="0.35">
      <c r="B11" s="11"/>
      <c r="C11" s="11"/>
      <c r="D11" s="11"/>
      <c r="E11" s="43" t="s">
        <v>21</v>
      </c>
      <c r="F11" s="44"/>
      <c r="G11" s="72"/>
      <c r="H11" s="73"/>
      <c r="I11" s="14"/>
      <c r="J11" s="1"/>
      <c r="K11" s="1"/>
      <c r="L11" s="1"/>
      <c r="M11" s="1"/>
      <c r="N11" s="1"/>
      <c r="O11" s="7" t="s">
        <v>49</v>
      </c>
      <c r="P11" s="7"/>
      <c r="Q11" s="7"/>
      <c r="R11" s="57"/>
    </row>
    <row r="12" spans="1:18" x14ac:dyDescent="0.35">
      <c r="B12" s="11"/>
      <c r="C12" s="11"/>
      <c r="D12" s="11"/>
      <c r="E12" s="40" t="s">
        <v>22</v>
      </c>
      <c r="F12" s="41"/>
      <c r="G12" s="49"/>
      <c r="H12" s="42"/>
      <c r="I12" s="14"/>
      <c r="J12" s="1"/>
      <c r="K12" s="1"/>
      <c r="L12" s="1"/>
      <c r="M12" s="1"/>
      <c r="N12" s="1"/>
      <c r="O12" s="7" t="s">
        <v>50</v>
      </c>
      <c r="P12" s="7"/>
      <c r="Q12" s="7"/>
      <c r="R12" s="57"/>
    </row>
    <row r="13" spans="1:18" ht="25.5" customHeight="1" x14ac:dyDescent="0.35">
      <c r="B13" s="39" t="s">
        <v>23</v>
      </c>
      <c r="C13" s="39"/>
      <c r="D13" s="39"/>
      <c r="E13" s="39"/>
      <c r="F13" s="39"/>
      <c r="G13" s="39"/>
      <c r="H13" s="39"/>
      <c r="I13" s="39"/>
      <c r="J13" s="39"/>
      <c r="O13" s="58" t="s">
        <v>51</v>
      </c>
      <c r="P13" s="58"/>
      <c r="Q13" s="58"/>
      <c r="R13" s="57"/>
    </row>
    <row r="14" spans="1:18" x14ac:dyDescent="0.35">
      <c r="B14" s="7" t="s">
        <v>24</v>
      </c>
      <c r="C14" s="7"/>
      <c r="D14" s="7"/>
      <c r="E14" s="7"/>
      <c r="F14" s="7"/>
      <c r="G14" s="7"/>
      <c r="H14" s="7"/>
      <c r="I14" s="16"/>
      <c r="O14" s="58" t="s">
        <v>52</v>
      </c>
      <c r="P14" s="58"/>
      <c r="Q14" s="58"/>
      <c r="R14" s="57"/>
    </row>
    <row r="15" spans="1:18" ht="18.649999999999999" customHeight="1" x14ac:dyDescent="0.35">
      <c r="B15" s="39" t="s">
        <v>73</v>
      </c>
      <c r="C15" s="39"/>
      <c r="D15" s="39"/>
      <c r="E15" s="39"/>
      <c r="F15" s="39"/>
      <c r="G15" s="35"/>
      <c r="H15" s="7"/>
      <c r="I15" s="16"/>
      <c r="O15" s="58" t="s">
        <v>53</v>
      </c>
      <c r="P15" s="58"/>
      <c r="Q15" s="58"/>
      <c r="R15" s="57"/>
    </row>
    <row r="16" spans="1:18" ht="29.15" customHeight="1" x14ac:dyDescent="0.35">
      <c r="A16" s="26" t="s">
        <v>26</v>
      </c>
      <c r="B16" s="39" t="s">
        <v>74</v>
      </c>
      <c r="C16" s="39"/>
      <c r="D16" s="39"/>
      <c r="E16" s="39"/>
      <c r="F16" s="39"/>
      <c r="G16" s="39"/>
      <c r="H16" s="39"/>
      <c r="I16" s="39"/>
      <c r="J16" s="39"/>
      <c r="O16" s="37" t="s">
        <v>55</v>
      </c>
      <c r="R16" s="57"/>
    </row>
    <row r="17" spans="2:18" x14ac:dyDescent="0.35">
      <c r="B17" s="39" t="s">
        <v>56</v>
      </c>
      <c r="C17" s="39"/>
      <c r="D17" s="39"/>
      <c r="E17" s="39"/>
      <c r="F17" s="39"/>
      <c r="G17" s="39"/>
      <c r="H17" s="39"/>
      <c r="I17" s="39"/>
      <c r="J17" s="39"/>
      <c r="O17" s="63" t="s">
        <v>57</v>
      </c>
      <c r="P17" s="63"/>
      <c r="Q17" s="63"/>
      <c r="R17" s="57"/>
    </row>
    <row r="18" spans="2:18" ht="30" customHeight="1" x14ac:dyDescent="0.35">
      <c r="B18" s="39" t="s">
        <v>58</v>
      </c>
      <c r="C18" s="39"/>
      <c r="D18" s="39"/>
      <c r="E18" s="39"/>
      <c r="F18" s="39"/>
      <c r="G18" s="39"/>
      <c r="H18" s="39"/>
      <c r="I18" s="39"/>
      <c r="J18" s="39"/>
      <c r="O18" s="64" t="s">
        <v>59</v>
      </c>
      <c r="P18" s="65"/>
      <c r="Q18" s="65"/>
      <c r="R18" s="57"/>
    </row>
    <row r="19" spans="2:18" x14ac:dyDescent="0.35">
      <c r="B19" s="39" t="s">
        <v>60</v>
      </c>
      <c r="C19" s="39"/>
      <c r="D19" s="39"/>
      <c r="E19" s="39"/>
      <c r="F19" s="39"/>
      <c r="G19" s="39"/>
      <c r="H19" s="39"/>
      <c r="I19" s="39"/>
      <c r="J19" s="39"/>
      <c r="O19" s="65"/>
      <c r="P19" s="65"/>
      <c r="Q19" s="65"/>
      <c r="R19" s="57"/>
    </row>
    <row r="20" spans="2:18" ht="27.65" customHeight="1" x14ac:dyDescent="0.35">
      <c r="B20" s="39" t="s">
        <v>61</v>
      </c>
      <c r="C20" s="39"/>
      <c r="D20" s="39"/>
      <c r="E20" s="39"/>
      <c r="F20" s="39"/>
      <c r="G20" s="39"/>
      <c r="H20" s="39"/>
      <c r="I20" s="39"/>
      <c r="J20" s="39"/>
      <c r="R20" s="57"/>
    </row>
    <row r="21" spans="2:18" ht="45" customHeight="1" x14ac:dyDescent="0.35">
      <c r="B21" s="39" t="s">
        <v>62</v>
      </c>
      <c r="C21" s="39"/>
      <c r="D21" s="39"/>
      <c r="E21" s="39"/>
      <c r="F21" s="39"/>
      <c r="G21" s="39"/>
      <c r="H21" s="39"/>
      <c r="I21" s="39"/>
      <c r="J21" s="39"/>
      <c r="O21" s="63" t="s">
        <v>63</v>
      </c>
      <c r="P21" s="63"/>
      <c r="Q21" s="63"/>
      <c r="R21" s="57"/>
    </row>
    <row r="22" spans="2:18" ht="81" customHeight="1" x14ac:dyDescent="0.35">
      <c r="B22" s="39" t="s">
        <v>64</v>
      </c>
      <c r="C22" s="39"/>
      <c r="D22" s="39"/>
      <c r="E22" s="39"/>
      <c r="F22" s="39"/>
      <c r="G22" s="39"/>
      <c r="H22" s="39"/>
      <c r="I22" s="39"/>
      <c r="J22" s="39"/>
      <c r="O22" s="63" t="s">
        <v>65</v>
      </c>
      <c r="P22" s="63"/>
      <c r="Q22" s="63"/>
      <c r="R22" s="57"/>
    </row>
    <row r="23" spans="2:18" ht="0.65" customHeight="1" x14ac:dyDescent="0.35">
      <c r="O23" s="58"/>
      <c r="P23" s="58"/>
      <c r="Q23" s="58"/>
    </row>
    <row r="24" spans="2:18" ht="30.65" customHeight="1" x14ac:dyDescent="0.35">
      <c r="O24" s="66" t="s">
        <v>66</v>
      </c>
      <c r="P24" s="66"/>
      <c r="Q24" s="66"/>
    </row>
  </sheetData>
  <mergeCells count="26">
    <mergeCell ref="G2:N2"/>
    <mergeCell ref="E10:H10"/>
    <mergeCell ref="E11:H11"/>
    <mergeCell ref="E12:H12"/>
    <mergeCell ref="O1:R1"/>
    <mergeCell ref="O2:Q2"/>
    <mergeCell ref="R2:R22"/>
    <mergeCell ref="O13:Q13"/>
    <mergeCell ref="O14:Q14"/>
    <mergeCell ref="O15:Q15"/>
    <mergeCell ref="B22:J22"/>
    <mergeCell ref="B17:J17"/>
    <mergeCell ref="B18:J18"/>
    <mergeCell ref="B19:J19"/>
    <mergeCell ref="B20:J20"/>
    <mergeCell ref="B21:J21"/>
    <mergeCell ref="B16:J16"/>
    <mergeCell ref="B15:F15"/>
    <mergeCell ref="B4:I4"/>
    <mergeCell ref="J4:N4"/>
    <mergeCell ref="B13:J13"/>
    <mergeCell ref="O17:Q17"/>
    <mergeCell ref="O18:Q19"/>
    <mergeCell ref="O21:Q21"/>
    <mergeCell ref="O22:Q23"/>
    <mergeCell ref="O24:Q24"/>
  </mergeCells>
  <conditionalFormatting sqref="E3">
    <cfRule type="cellIs" dxfId="0" priority="1" operator="equal">
      <formula>"Pasirinkti"</formula>
    </cfRule>
  </conditionalFormatting>
  <pageMargins left="0.7" right="0.7" top="0.75" bottom="0.75" header="0.3" footer="0.3"/>
  <pageSetup paperSize="9" scale="44" orientation="portrait" r:id="rId1"/>
  <colBreaks count="1" manualBreakCount="1">
    <brk id="14" max="23" man="1"/>
  </colBreaks>
  <extLst>
    <ext xmlns:x14="http://schemas.microsoft.com/office/spreadsheetml/2009/9/main" uri="{CCE6A557-97BC-4b89-ADB6-D9C93CAAB3DF}">
      <x14:dataValidations xmlns:xm="http://schemas.microsoft.com/office/excel/2006/main" count="1">
        <x14:dataValidation type="list" showInputMessage="1" showErrorMessage="1" xr:uid="{B48F5C7A-7900-40D5-90D4-AC2A94917BBC}">
          <x14:formula1>
            <xm:f>Sheet1!$A$1:$A$5</xm:f>
          </x14:formula1>
          <xm:sqref>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heetViews>
  <sheetFormatPr defaultRowHeight="14.5" x14ac:dyDescent="0.35"/>
  <cols>
    <col min="1" max="1" width="16.453125" style="7" bestFit="1" customWidth="1"/>
  </cols>
  <sheetData>
    <row r="1" spans="1:1" x14ac:dyDescent="0.35">
      <c r="A1" s="7" t="s">
        <v>8</v>
      </c>
    </row>
    <row r="2" spans="1:1" x14ac:dyDescent="0.35">
      <c r="A2" s="7" t="s">
        <v>75</v>
      </c>
    </row>
    <row r="3" spans="1:1" x14ac:dyDescent="0.35">
      <c r="A3" s="7" t="s">
        <v>76</v>
      </c>
    </row>
    <row r="4" spans="1:1" x14ac:dyDescent="0.35">
      <c r="A4" s="7" t="s">
        <v>77</v>
      </c>
    </row>
    <row r="5" spans="1:1" x14ac:dyDescent="0.35">
      <c r="A5" s="7" t="s">
        <v>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57f8c7fa27013e28e826970019bcd4f2">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6c535a321f84f362f37c6220073bbf9d"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Props1.xml><?xml version="1.0" encoding="utf-8"?>
<ds:datastoreItem xmlns:ds="http://schemas.openxmlformats.org/officeDocument/2006/customXml" ds:itemID="{D1CA9772-D56E-424A-98E7-3717AB011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3.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 ds:uri="51d5e2c9-e18c-4408-a31e-423a151c4578"/>
    <ds:schemaRef ds:uri="f80a7a53-5fdc-4a0f-8b9e-50f27931d633"/>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Paslaugos</vt:lpstr>
      <vt:lpstr>Prekės</vt:lpstr>
      <vt:lpstr>Prekės su paslaugomis</vt:lpstr>
      <vt:lpstr>Sheet1</vt:lpstr>
      <vt:lpstr>Paslaugos!_ftn1</vt:lpstr>
      <vt:lpstr>Paslaugos!_ftn2</vt:lpstr>
      <vt:lpstr>Paslaugos!Print_Area</vt:lpstr>
      <vt:lpstr>Prekės!Print_Area</vt:lpstr>
      <vt:lpstr>'Prekės su paslaugomis'!Print_Area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Liana Romanovskienė</dc:creator>
  <cp:keywords/>
  <dc:description/>
  <cp:lastModifiedBy>Liana Romanovskienė</cp:lastModifiedBy>
  <cp:revision/>
  <dcterms:created xsi:type="dcterms:W3CDTF">2023-08-16T05:10:24Z</dcterms:created>
  <dcterms:modified xsi:type="dcterms:W3CDTF">2026-02-26T08:46:55Z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