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cpolt0-my.sharepoint.com/personal/s_starinskaja_cpo_lt/Documents/Desktop/19979 URM renginiai/II pirkimas/Pirkimo dokumentai/"/>
    </mc:Choice>
  </mc:AlternateContent>
  <xr:revisionPtr revIDLastSave="301" documentId="8_{789C777D-01C1-45D7-8FFF-C0C16F6ADC17}" xr6:coauthVersionLast="47" xr6:coauthVersionMax="47" xr10:uidLastSave="{5625003E-7B68-4A29-BC8F-0FB91F87C716}"/>
  <bookViews>
    <workbookView xWindow="-108" yWindow="-108" windowWidth="23256" windowHeight="13896" xr2:uid="{F1A51BE4-C40B-4266-ADC6-7529A92BD03F}"/>
  </bookViews>
  <sheets>
    <sheet name="Lapas1" sheetId="1" r:id="rId1"/>
  </sheets>
  <definedNames>
    <definedName name="_Hlk109209920" localSheetId="0">Lapas1!$A$5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109" i="1"/>
  <c r="F25" i="1"/>
  <c r="F115" i="1"/>
  <c r="F114" i="1"/>
  <c r="F113" i="1"/>
  <c r="F112" i="1"/>
  <c r="F108" i="1"/>
  <c r="F107" i="1"/>
  <c r="F106" i="1"/>
  <c r="F105" i="1"/>
  <c r="F104" i="1"/>
  <c r="F103" i="1"/>
  <c r="F102" i="1"/>
  <c r="F101" i="1"/>
  <c r="F100" i="1"/>
  <c r="F99" i="1"/>
  <c r="F98" i="1"/>
  <c r="F97" i="1"/>
  <c r="F96" i="1"/>
  <c r="F95" i="1"/>
  <c r="F94" i="1"/>
  <c r="F93" i="1"/>
  <c r="F91" i="1"/>
  <c r="F90" i="1"/>
  <c r="F89" i="1"/>
  <c r="F87" i="1"/>
  <c r="F86" i="1"/>
  <c r="F85" i="1"/>
  <c r="F83" i="1"/>
  <c r="F82" i="1"/>
  <c r="F81" i="1"/>
  <c r="F78" i="1"/>
  <c r="F77" i="1"/>
  <c r="F76" i="1"/>
  <c r="F75" i="1"/>
  <c r="F74" i="1"/>
  <c r="F72" i="1"/>
  <c r="F71" i="1"/>
  <c r="F70" i="1"/>
  <c r="F68" i="1"/>
  <c r="F67" i="1"/>
  <c r="F66" i="1"/>
  <c r="F65" i="1"/>
  <c r="F63" i="1"/>
  <c r="F62" i="1"/>
  <c r="F61" i="1"/>
  <c r="F59" i="1"/>
  <c r="F57" i="1"/>
  <c r="F55" i="1"/>
  <c r="F54" i="1"/>
  <c r="F52" i="1"/>
  <c r="F51" i="1"/>
  <c r="F50" i="1"/>
  <c r="F49" i="1"/>
  <c r="F47" i="1"/>
  <c r="F46" i="1"/>
  <c r="F43" i="1"/>
  <c r="F42" i="1"/>
  <c r="F41" i="1"/>
  <c r="F40" i="1"/>
  <c r="F37" i="1"/>
  <c r="F36" i="1"/>
  <c r="F30" i="1"/>
  <c r="F31" i="1"/>
  <c r="F32" i="1"/>
  <c r="F33" i="1"/>
  <c r="F34" i="1"/>
  <c r="F27" i="1"/>
  <c r="F116" i="1" l="1"/>
  <c r="F118" i="1" s="1"/>
  <c r="F119" i="1" l="1"/>
</calcChain>
</file>

<file path=xl/sharedStrings.xml><?xml version="1.0" encoding="utf-8"?>
<sst xmlns="http://schemas.openxmlformats.org/spreadsheetml/2006/main" count="326" uniqueCount="253">
  <si>
    <t>Eil. Nr.</t>
  </si>
  <si>
    <t>Paslaugos pavadinimas</t>
  </si>
  <si>
    <t>Mato vienetas</t>
  </si>
  <si>
    <t>Mato vnt. įkainis Eur be PVM</t>
  </si>
  <si>
    <t>Bendra kaina, Eur be PVM</t>
  </si>
  <si>
    <t>1. Renginio planavimo ir aptarnavimo paslaugos (Specialiųjų pirkimo sąlygų 2 priedo „Techninė specifikacija“ V dalis):</t>
  </si>
  <si>
    <t>1.1.</t>
  </si>
  <si>
    <t>Renginio planavimo paslaugos</t>
  </si>
  <si>
    <t>1.1.1</t>
  </si>
  <si>
    <t>1 val.</t>
  </si>
  <si>
    <t>1.2.</t>
  </si>
  <si>
    <t>Renginio vedėjų, moderatorių, pranešėjų ir pan. paieškos, parūpinimo ir panašios paslaugos</t>
  </si>
  <si>
    <t>1.2.1.</t>
  </si>
  <si>
    <t>1 vnt.</t>
  </si>
  <si>
    <t>1.3.</t>
  </si>
  <si>
    <t>Renginio aptarnavimo paslaugos</t>
  </si>
  <si>
    <t>1.3.1.</t>
  </si>
  <si>
    <t>Vyresniojo administracinio personalo paslaugos (renginiui vykstant pirmoje geografinėje zonoje)  [1]</t>
  </si>
  <si>
    <t>1.3.2.</t>
  </si>
  <si>
    <t>Jaunesniojo administracinio personalo paslaugos (renginiui vykstant pirmoje geografinėje zonoje)  [1]</t>
  </si>
  <si>
    <t>1.3.3.</t>
  </si>
  <si>
    <t>Pagalbinio personalo paslaugos (renginiui vykstant pirmoje geografinėje zonoje)  [1]</t>
  </si>
  <si>
    <t>1.3.4.</t>
  </si>
  <si>
    <t>Vyresniojo administracinio personalo paslaugos (renginiui vykstant antroje geografinėje zonoje)  [1]</t>
  </si>
  <si>
    <t>1.3.5.</t>
  </si>
  <si>
    <t>Jaunesniojo administracinio personalo paslaugos (renginiui vykstant antroje geografinėje zonoje)  [1]</t>
  </si>
  <si>
    <t>1.3.6.</t>
  </si>
  <si>
    <t>Pagalbinio personalo paslaugos (renginiui vykstant antroje geografinėje zonoje) [1]</t>
  </si>
  <si>
    <r>
      <t>2.</t>
    </r>
    <r>
      <rPr>
        <sz val="11"/>
        <color rgb="FF000000"/>
        <rFont val="Times New Roman"/>
        <family val="1"/>
      </rPr>
      <t xml:space="preserve"> </t>
    </r>
    <r>
      <rPr>
        <b/>
        <sz val="11"/>
        <color rgb="FF000000"/>
        <rFont val="Times New Roman"/>
        <family val="1"/>
      </rPr>
      <t>Renginio vietos parinkimo paslaugos ir nuoma (Specialiųjų pirkimo sąlygų 2 priedo „Techninė specifikacija“ VI dalis):</t>
    </r>
  </si>
  <si>
    <t>2.1.</t>
  </si>
  <si>
    <t>Renginio vietos parinkimo ir nuomos paslauga (pirmoje geografinėje zonoje) [2]</t>
  </si>
  <si>
    <t>2.2.</t>
  </si>
  <si>
    <t>Renginio vietos parinkimo ir nuomos paslauga (antroje geografinėje zonoje) [2]</t>
  </si>
  <si>
    <t>3. Renginio vietos paruošimo renginiui, apipavidalinimo, dekoravimo paslaugos (Specialiųjų pirkimo sąlygų 2 priedo „Techninė specifikacija“ VII dalis):</t>
  </si>
  <si>
    <t>3.1.</t>
  </si>
  <si>
    <t>Kai apipavidalinimo, dekoravimo paslaugų ir (ar) prekių (dekoracijų, jų nuomos, pagaminimo, sumontavimo, išmontavimo, utilizavimo ir pan.) kaina, kuri sudaro tiekėjo faktiškai patiriamos išlaidos, tiesiogiai susijusios su sutarties vykdymu:</t>
  </si>
  <si>
    <t>3.1.1.</t>
  </si>
  <si>
    <t>neviršija 100 eurų [2]</t>
  </si>
  <si>
    <t>1 renginys</t>
  </si>
  <si>
    <t>3.1.2.</t>
  </si>
  <si>
    <t>viršija 100 eurų, bet neviršija 1000 eurų [2]</t>
  </si>
  <si>
    <t>3.1.3.</t>
  </si>
  <si>
    <t>viršija 1000 eurų, bet neviršija 3000 eurų  [2]</t>
  </si>
  <si>
    <t>3.1.4.</t>
  </si>
  <si>
    <t>viršija 3000 eurų [2]</t>
  </si>
  <si>
    <t>4. Renginio įrangos nuoma ir aptarnavimo paslaugos (Specialiųjų pirkimo sąlygų 2 priedo „Techninė specifikacija“ VIII dalis):</t>
  </si>
  <si>
    <t>4.1.</t>
  </si>
  <si>
    <t>Diskusinės įrangos nuoma ir aptarnavimo paslaugos</t>
  </si>
  <si>
    <t>4.1.1.</t>
  </si>
  <si>
    <t>Diskusinio mikrofono modulio nuoma ir aptarnavimo paslaugos [1]</t>
  </si>
  <si>
    <t>1 vnt. / 4 val.</t>
  </si>
  <si>
    <t>4.1.2.</t>
  </si>
  <si>
    <t>Valdymo bloko (pagrindinio sistemos procesoriaus) ir kitos įrangos, būtinos tinkamam diskusinės įrangos funkcionavimui, nuoma ir aptarnavimo paslaugos [1]</t>
  </si>
  <si>
    <t>4.2.</t>
  </si>
  <si>
    <t>Mikrofonų nuoma ir aptarnavimo paslaugos</t>
  </si>
  <si>
    <t>4.2.1.</t>
  </si>
  <si>
    <t>Bevielis mikrofonas lankelis su radijo sistema [1]</t>
  </si>
  <si>
    <t>4.2.2.</t>
  </si>
  <si>
    <t>Bevielis mikrofonas prisegamas su radijo sistema [1]</t>
  </si>
  <si>
    <t>4.2.3.</t>
  </si>
  <si>
    <t>Bevielis mikrofonas rankinis su radijo sistema [1]</t>
  </si>
  <si>
    <t>4.2.4.</t>
  </si>
  <si>
    <t>Bevieliam mikrofonui, nurodytam šios lentelės 4.2.3 punkte, tinkantis mikrofono laikiklis/stovas [1]</t>
  </si>
  <si>
    <t>4.3.</t>
  </si>
  <si>
    <t>Sinchroninio vertimo įrangos nuoma ir aptarnavimo paslaugos</t>
  </si>
  <si>
    <t>4.3.1.</t>
  </si>
  <si>
    <t>Vertėjų kabina [1]</t>
  </si>
  <si>
    <t>4.3.2.</t>
  </si>
  <si>
    <t>Sinchroninio vertimo įranga ir kita įranga, būtina tinkamam Sinchroninio vertimo įrangos funkcionavimui [1]</t>
  </si>
  <si>
    <t>1 komplektas / 4 val.</t>
  </si>
  <si>
    <t>4.4.</t>
  </si>
  <si>
    <t>Nešiojamų kompiuterių nuoma ir aptarnavimo paslaugos</t>
  </si>
  <si>
    <t>4.4.1.</t>
  </si>
  <si>
    <t>Nešiojamas kompiuteris [1]</t>
  </si>
  <si>
    <t>1 vnt. / parai</t>
  </si>
  <si>
    <t>4.5.</t>
  </si>
  <si>
    <t>Multimedija projektorių nuoma ir aptarnavimo paslaugos</t>
  </si>
  <si>
    <t>4.5.1.</t>
  </si>
  <si>
    <t>Multimedija projektorius [1]</t>
  </si>
  <si>
    <t>4.6.</t>
  </si>
  <si>
    <t>LED ekranų nuoma ir aptarnavimo paslaugos</t>
  </si>
  <si>
    <t>4.6.1.</t>
  </si>
  <si>
    <t>LED ekranas, nurodytas Specialiųjų pirkimo sąlygų 2 priedo „Techninė specifikacija“ 64.1.1 punkte [1]</t>
  </si>
  <si>
    <r>
      <t>1 m</t>
    </r>
    <r>
      <rPr>
        <vertAlign val="superscript"/>
        <sz val="11"/>
        <color theme="1"/>
        <rFont val="Times New Roman"/>
        <family val="1"/>
      </rPr>
      <t>2</t>
    </r>
    <r>
      <rPr>
        <sz val="11"/>
        <color theme="1"/>
        <rFont val="Times New Roman"/>
        <family val="1"/>
      </rPr>
      <t xml:space="preserve"> / parai</t>
    </r>
  </si>
  <si>
    <t>4.6.2.</t>
  </si>
  <si>
    <t>LED ekranas, nurodytas Specialiųjų pirkimo sąlygų 2 priedo „Techninė specifikacija“ 64.1.2 punkte [1]</t>
  </si>
  <si>
    <t>4.6.3.</t>
  </si>
  <si>
    <t>LED ekranas, nurodytas Specialiųjų pirkimo sąlygų 2 priedo „Techninė specifikacija“ 64.1.3 punkte [1]</t>
  </si>
  <si>
    <t>4.7.</t>
  </si>
  <si>
    <t>Įgarsinimo aparatūros komplektų nuoma ir aptarnavimo paslaugos</t>
  </si>
  <si>
    <t>4.7.1.</t>
  </si>
  <si>
    <t>Įgarsinimo aparatūros komplektas, nurodytas Specialiųjų pirkimo sąlygų 2 priedo „Techninė specifikacija“ 65.1.1 punkte [1]</t>
  </si>
  <si>
    <t>komplekto galios 1 kW / parai</t>
  </si>
  <si>
    <t>4.7.2.</t>
  </si>
  <si>
    <t>Įgarsinimo aparatūros komplektas, nurodytas Specialiųjų pirkimo sąlygų 2 priedo „Techninė specifikacija“ 65.1.2 punkte [1]</t>
  </si>
  <si>
    <t>4.7.3.</t>
  </si>
  <si>
    <t>Įgarsinimo aparatūros komplektas, nurodytas Specialiųjų pirkimo sąlygų 2 priedo „Techninė specifikacija“ 65.1.3 punkte [1]</t>
  </si>
  <si>
    <t>4.7.4.</t>
  </si>
  <si>
    <t>Įgarsinimo aparatūros komplektas, nurodytas Specialiųjų pirkimo sąlygų 2 priedo „Techninė specifikacija“ 65.1.4 punkte [1]</t>
  </si>
  <si>
    <t>4.8.</t>
  </si>
  <si>
    <t>Apšvietimo technikos komplektų nuoma ir aptarnavimo paslaugos</t>
  </si>
  <si>
    <t>4.8.1.</t>
  </si>
  <si>
    <t>Apšvietimo technikos komplektas, nurodytas Specialiųjų pirkimo sąlygų 2 priedo „Techninė specifikacija“ 66.1.1 punkte [1]</t>
  </si>
  <si>
    <t>4.8.2.</t>
  </si>
  <si>
    <t>Apšvietimo technikos komplektas, nurodytas Specialiųjų pirkimo sąlygų 2 priedo „Techninė specifikacija“ 66.1.2 punkte [1]</t>
  </si>
  <si>
    <t>4.8.3.</t>
  </si>
  <si>
    <t>Apšvietimo technikos komplektas, nurodytas Specialiųjų pirkimo sąlygų 2 priedo „Techninė specifikacija“ 66.1.3 punkte [1]</t>
  </si>
  <si>
    <t>4.9.</t>
  </si>
  <si>
    <t>Tiesioginės transliacijos ir filmavimo įrangos, jos nuomos ir aptarnavimo paslaugos</t>
  </si>
  <si>
    <t>4.9.1.</t>
  </si>
  <si>
    <t>Tiesioginės transliacijos paslauga [1]</t>
  </si>
  <si>
    <t>4.9.2.</t>
  </si>
  <si>
    <t>Tiesioginei transliacijai skirta kamera [1]</t>
  </si>
  <si>
    <t>4.9.3.</t>
  </si>
  <si>
    <t>Tiesioginei transliacijai pritaikyti mikrofonai (ne daugiau 10 vnt. vienu metu) [1]</t>
  </si>
  <si>
    <t>4.9.4.</t>
  </si>
  <si>
    <t>Tiesioginės transliacijos vaizdo įrašas [1]</t>
  </si>
  <si>
    <t>4.9.5.</t>
  </si>
  <si>
    <t>Tiesioginės transliacijos su vertimu [1]</t>
  </si>
  <si>
    <t>5. Renginio konstrukcijų nuoma ir aptarnavimo paslaugos (Specialiųjų pirkimo sąlygų 2 priedo „Techninė specifikacija“ IX dalis):</t>
  </si>
  <si>
    <t>5.1.</t>
  </si>
  <si>
    <t>Scenų nuoma ir aptarnavimo paslaugos</t>
  </si>
  <si>
    <t>5.1.1.</t>
  </si>
  <si>
    <t>Scena, nurodyta Specialiųjų pirkimo sąlygų 2 priedo „Techninė specifikacija“ 71.1.1 punkte [1]</t>
  </si>
  <si>
    <t>5.1.2</t>
  </si>
  <si>
    <t>Scena, nurodyta Specialiųjų pirkimo sąlygų 2 priedo „Techninė specifikacija“ 71.1.2 punkte [1]</t>
  </si>
  <si>
    <t>5.1.3.</t>
  </si>
  <si>
    <t>Scena, nurodyta Specialiųjų pirkimo sąlygų 2 priedo „Techninė specifikacija“ 71.1.3 punkte [1]</t>
  </si>
  <si>
    <t>5.2.</t>
  </si>
  <si>
    <t>Pakylų nuoma ir aptarnavimo paslaugos</t>
  </si>
  <si>
    <t>5.2.1.</t>
  </si>
  <si>
    <t>Pakyla, nurodyta Specialiųjų pirkimo sąlygų 2 priedo „Techninė specifikacija“ 72.1.1 punkte [1]</t>
  </si>
  <si>
    <t>5.2.2.</t>
  </si>
  <si>
    <t>Pakyla, nurodyta Specialiųjų pirkimo sąlygų 2 priedo „Techninė specifikacija“ 72.1.2 punkte [1]</t>
  </si>
  <si>
    <t>5.2.3.</t>
  </si>
  <si>
    <t>Pakyla, nurodyta Specialiųjų pirkimo sąlygų 2 priedo „Techninė specifikacija“ 72.1.3 punkte [1]</t>
  </si>
  <si>
    <t>5.3.</t>
  </si>
  <si>
    <t>Atitvarų nuoma ir aptarnavimo paslaugos</t>
  </si>
  <si>
    <t>5.3.1.</t>
  </si>
  <si>
    <t>Atitvaras [1]</t>
  </si>
  <si>
    <t>1 m / parai</t>
  </si>
  <si>
    <t>5.3.2.</t>
  </si>
  <si>
    <r>
      <t xml:space="preserve">Biotualetas, nurodytas </t>
    </r>
    <r>
      <rPr>
        <sz val="11"/>
        <color theme="1"/>
        <rFont val="Times New Roman"/>
        <family val="1"/>
      </rPr>
      <t xml:space="preserve">Specialiųjų pirkimo sąlygų </t>
    </r>
    <r>
      <rPr>
        <sz val="11"/>
        <color rgb="FF000000"/>
        <rFont val="Times New Roman"/>
        <family val="1"/>
      </rPr>
      <t>2 priedo „Techninė specifikacija“ 74.1.1  punkte [1]</t>
    </r>
  </si>
  <si>
    <t>5.3.3.</t>
  </si>
  <si>
    <r>
      <t xml:space="preserve">Biotualetas, nurodytas </t>
    </r>
    <r>
      <rPr>
        <sz val="11"/>
        <color theme="1"/>
        <rFont val="Times New Roman"/>
        <family val="1"/>
      </rPr>
      <t xml:space="preserve">Specialiųjų pirkimo sąlygų </t>
    </r>
    <r>
      <rPr>
        <sz val="11"/>
        <color rgb="FF000000"/>
        <rFont val="Times New Roman"/>
        <family val="1"/>
      </rPr>
      <t>2 priedo „Techninė specifikacija“ 74.1.2 punkte [1]</t>
    </r>
  </si>
  <si>
    <t>6. Sociokultūrinės programos organizavimo ir aptarnavimo paslaugos (Specialiųjų pirkimo sąlygų 2 priedo „Techninė specifikacija“ X dalis):</t>
  </si>
  <si>
    <t>6.1.</t>
  </si>
  <si>
    <t>Sociokultūrinės programos sudarymo, planavimo, organizavimo, koordinavimo, priežiūros ir aptarnavimo paslaugos – iki 100 dalyvių (pirmoje geografinėje zonoje) [1]</t>
  </si>
  <si>
    <t>6.2.</t>
  </si>
  <si>
    <t>Sociokultūrinės programos sudarymo, planavimo, organizavimo, koordinavimo, priežiūros ir aptarnavimo paslaugos – iki 100 dalyvių (antroje geografinėje zonoje) [1]</t>
  </si>
  <si>
    <t>6.3.</t>
  </si>
  <si>
    <t>Sociokultūrinės programos sudarymo, planavimo, organizavimo, koordinavimo, priežiūros ir aptarnavimo paslaugos – nuo 101 iki 250 dalyvių (pirmoje geografinėje zonoje) [1]</t>
  </si>
  <si>
    <t>6.4.</t>
  </si>
  <si>
    <t>Sociokultūrinės programos sudarymo, planavimo, organizavimo, koordinavimo, priežiūros ir aptarnavimo paslaugos – nuo 101 iki 250 dalyvių (antroje geografinėje zonoje) [1]</t>
  </si>
  <si>
    <t>6.5.</t>
  </si>
  <si>
    <t>Sociokultūrinės programos sudarymo, planavimo, organizavimo, koordinavimo, priežiūros ir aptarnavimo paslaugos – nuo 251 iki 500 dalyvių (pirmoje geografinėje zonoje) [1]</t>
  </si>
  <si>
    <t>6.6.</t>
  </si>
  <si>
    <t>Sociokultūrinės programos sudarymo, planavimo, organizavimo, koordinavimo, priežiūros ir aptarnavimo paslaugos – nuo 251 iki 500 dalyvių (antroje geografinėje zonoje) [1]</t>
  </si>
  <si>
    <t>6.7.</t>
  </si>
  <si>
    <t>Sociokultūrinės programos sudarymo, planavimo, organizavimo, koordinavimo, priežiūros ir aptarnavimo paslaugos – nuo 501 iki 1000 dalyvių (pirmoje geografinėje zonoje) [1]</t>
  </si>
  <si>
    <t>6.8.</t>
  </si>
  <si>
    <t>Sociokultūrinės programos sudarymo, planavimo, organizavimo, koordinavimo, priežiūros ir aptarnavimo paslaugos – nuo 501 iki 1000 dalyvių (antroje geografinėje zonoje) [1]</t>
  </si>
  <si>
    <t>6.9.</t>
  </si>
  <si>
    <t>Sociokultūrinės programos sudarymo, planavimo, organizavimo, koordinavimo, priežiūros ir aptarnavimo paslaugos – nuo 1001 iki 1500 dalyvių (pirmoje geografinėje zonoje) [1]</t>
  </si>
  <si>
    <t>6.10.</t>
  </si>
  <si>
    <t>Sociokultūrinės programos sudarymo, planavimo, organizavimo, koordinavimo, priežiūros ir aptarnavimo paslaugos – nuo 1001 iki 1500 dalyvių (antroje geografinėje zonoje) [1]</t>
  </si>
  <si>
    <t>6.11.</t>
  </si>
  <si>
    <t>Renginio vietos/-ų vietos parinkimas, rezervavimas, užsakymas ir kitos susijusios paslaugos (pirmoje geografinėje zonoje) [2]</t>
  </si>
  <si>
    <t>6.12.</t>
  </si>
  <si>
    <t>Renginio vietos/-ų vietos parinkimas, rezervavimas, užsakymas ir kitos susijusios paslaugos (antroje geografinėje zonoje)   [2]</t>
  </si>
  <si>
    <t>6.13.</t>
  </si>
  <si>
    <t>Renginio vietos/-ų paruošimas renginiui, apipavidalinimas ir/ar dekoravimas, aptarnavimas [2]</t>
  </si>
  <si>
    <t>6.14.</t>
  </si>
  <si>
    <t>Atlikėjų, ansamblių kūrinių atlikimo, pasirodymų, etnografinės ir kultūrinės programos pristatymo organizavimo paslaugos [2]</t>
  </si>
  <si>
    <t>6.15.</t>
  </si>
  <si>
    <t>Parodų ir muziejų, lankytinų objektų lankymo organizavimo paslaugos [2]</t>
  </si>
  <si>
    <t>6.16.</t>
  </si>
  <si>
    <t>Partnerių programos metu maitinimo paslaugų organizavimas ir aptarnavimas, meniu sudarymas ir atspausdinimas [2]</t>
  </si>
  <si>
    <t>6.17.</t>
  </si>
  <si>
    <t>Programos paruošimas, atspausdinimas, dauginimas, platinimas dalyviams [2]</t>
  </si>
  <si>
    <t>7. Kitos paslaugos (Specialiųjų pirkimo sąlygų 2 priedo „Techninė specifikacija“ XI dalis):</t>
  </si>
  <si>
    <t>7.1.</t>
  </si>
  <si>
    <t>Kai kitų paslaugų kaina, kurią sudaro tiekėjo faktiškai patiriamos išlaidos, tiesiogiai susijusios su sutarties vykdymu:</t>
  </si>
  <si>
    <t>7.1.1.</t>
  </si>
  <si>
    <t>1 užsakymas</t>
  </si>
  <si>
    <t>7.1.2.</t>
  </si>
  <si>
    <t>7.1.3.</t>
  </si>
  <si>
    <t>viršija 1000 eurų, bet neviršija 3000 eurų [2]</t>
  </si>
  <si>
    <t>7.1.4.</t>
  </si>
  <si>
    <t>Bendra palyginamoji pasiūlymo kaina Eur be PVM:</t>
  </si>
  <si>
    <t>Bendra palyginamoji pasiūlymo kaina Eur su PVM:</t>
  </si>
  <si>
    <t>Specialiųjų pirkimo sąlygų 3 priedas „Pasiūlymo forma“</t>
  </si>
  <si>
    <t xml:space="preserve">PASIŪLYMAS
DĖL LIETUVOS PIRMININKAVIMO EUROPOS SĄJUNGOS TARYBAI AUKŠTO POLITINIO LYGMENS RENGINIŲ BEI
SOCIOKULTŪRINIŲ PROGRAMŲ ORGANIZAVIMO IR APTARNAVIMO PASLAUGŲ PIRKIMO
</t>
  </si>
  <si>
    <t>Už pasiūlymą atsakingo asmens vardas, pavardė, telefono numeris, el. pašto adresas</t>
  </si>
  <si>
    <t>Tiekėjo / Ūkio subjektų grupės atsakingo partnerio sąskaitos numeris, banko pavadinimas ir banko kodas (-ai)</t>
  </si>
  <si>
    <t>Tiekėjo / Ūkio subjektų grupės, laimėjimo atveju, pasirašančio sutartį asmens vardas, pavardė, pareigos</t>
  </si>
  <si>
    <t>Tiekėjo / Ūkio subjektų grupės, laimėjimo atveju, už sutarties vykdymą atsakingo asmens vardas, pavardė, telefono numeris, el. pašto adresas</t>
  </si>
  <si>
    <t>Tiekėjo arba ūkio subjektų grupės dalyvių pavadinimas (-ai), adresas (-ai), juridinio asmens kodas (-ai) (jeigu pasiūlymą teikia fizinis asmuo – verslo ar individualios veiklos pažymėjimo Nr. ar pan.)</t>
  </si>
  <si>
    <t>1. Šiuo pasiūlymu pažymime, kad sutinkame su visomis Pirkimo sąlygomis ir patvirtiname, kad mūsų siūlomos Paslaugos atitinka visus pirkimo dokumentuose nurodytus keliamus reikalavimus.</t>
  </si>
  <si>
    <t>2. CVP IS elektroninėmis priemonėmis pateikdami pasiūlymą, patvirtiname, kad dokumentų skaitmeninės kopijos ir CVP IS elektroninėmis priemonėmis pateikti duomenys yra tikri.</t>
  </si>
  <si>
    <t>Teikdami šį pasiūlymą patvirtiname, kad į mūsų siūlomą Paslaugų kainą yra įskaičiuoti visi mokesčiai ir visos pirkimo sutarties vykdymo išlaidos ir, kad mes prisiimame riziką už visas išlaidas, kurias, teikdami pasiūlymą ir laikydamiesi Techninės specifikacijos reikalavimų, privalėjome įskaičiuoti į siūlomą Paslaugų kainą. Patvirtiname, kad Paslaugos visiškai atitinka Techninėje specifikacijoje nurodytus reikalavimus.</t>
  </si>
  <si>
    <t>Šiam pirkimui skiriamų lėšų suma (biudžetas) – 1 074 380,17 Eur be PVM, 1 300 000,01 Eur su PVM. Per didele ir nepriimtina kaina bus laikoma tiekėjo bendra pasiūlymo palyginamoji kaina, kuri bus didesnė nei 644 628,10 Eur be PVM, 780 000,00 Eur su PVM. Sutarties vykdymo faktinių išlaidų apimtis yra 429 752,07 Eur be PVM, 520 000,00 su PVM.</t>
  </si>
  <si>
    <t>Pateiktų dokumentų pavadinimas</t>
  </si>
  <si>
    <t>Dokumento puslapių skaičius</t>
  </si>
  <si>
    <t>1.</t>
  </si>
  <si>
    <r>
      <t>Pasirašytos</t>
    </r>
    <r>
      <rPr>
        <sz val="12"/>
        <color theme="1"/>
        <rFont val="Times New Roman"/>
        <family val="1"/>
      </rPr>
      <t xml:space="preserve"> Jungtinės veiklos sutarties skaitmeninė kopija </t>
    </r>
    <r>
      <rPr>
        <i/>
        <sz val="12"/>
        <color theme="1"/>
        <rFont val="Times New Roman"/>
        <family val="1"/>
      </rPr>
      <t>(jeigu pasiūlymą teikia ūkio subjektų grupė)</t>
    </r>
  </si>
  <si>
    <t>2.</t>
  </si>
  <si>
    <r>
      <t>Įrodymai, patvirtinantys Tiekėjo galimybes pirkimo sutarties vykdymo metu naudotis kitų ūkio subjektų, kuriais remiamasi kvalifikacijai atitikti, pajėgumais (pvz., ketinimų protokolas, subtiekėjo deklaracija ar pan.) (</t>
    </r>
    <r>
      <rPr>
        <i/>
        <sz val="12"/>
        <color theme="1"/>
        <rFont val="Times New Roman"/>
        <family val="1"/>
      </rPr>
      <t>jeigu pasitelkiami</t>
    </r>
    <r>
      <rPr>
        <sz val="12"/>
        <color theme="1"/>
        <rFont val="Times New Roman"/>
        <family val="1"/>
      </rPr>
      <t>)</t>
    </r>
  </si>
  <si>
    <t>3.</t>
  </si>
  <si>
    <r>
      <t>Užpildyta EBVPD elektroninė forma. Kiekvienas ūkio subjektų grupės narys, taip pat subjektas, kurio pajėgumais Tiekėjas remiasi, kaip tai apibrėžta Viešųjų pirkimų įstatymo 49 straipsnyje, užpildo atskirą EBVPD (</t>
    </r>
    <r>
      <rPr>
        <i/>
        <sz val="12"/>
        <color theme="1"/>
        <rFont val="Times New Roman"/>
        <family val="1"/>
      </rPr>
      <t>forma pateikta specialiųjų pirkimo sąlygų 6 priede).</t>
    </r>
  </si>
  <si>
    <t>4.</t>
  </si>
  <si>
    <t>5.</t>
  </si>
  <si>
    <t>6.</t>
  </si>
  <si>
    <r>
      <t>Užpildytas specialiųjų pirkimo sąlygų priedas „Specialistų atitikties kokybės kriterijų reikalavimams lentelė“ (</t>
    </r>
    <r>
      <rPr>
        <i/>
        <sz val="12"/>
        <color theme="1"/>
        <rFont val="Times New Roman"/>
        <family val="1"/>
      </rPr>
      <t xml:space="preserve">forma pateikta specialiųjų pirkimo sąlygų 8 priede) </t>
    </r>
    <r>
      <rPr>
        <sz val="12"/>
        <color theme="1"/>
        <rFont val="Times New Roman"/>
        <family val="1"/>
      </rPr>
      <t xml:space="preserve">bei visi kiti dokumentai ir informacija, leidžiantys įvertinti tiekėjo pasiūlymą pagal </t>
    </r>
    <r>
      <rPr>
        <i/>
        <sz val="12"/>
        <color theme="1"/>
        <rFont val="Times New Roman"/>
        <family val="1"/>
      </rPr>
      <t>specialiųjų pirkimo sąlygų 7 priede „Kokybės kriterijai ir jų vertinimas“</t>
    </r>
    <r>
      <rPr>
        <i/>
        <sz val="12"/>
        <color rgb="FF0070C0"/>
        <rFont val="Times New Roman"/>
        <family val="1"/>
      </rPr>
      <t xml:space="preserve"> </t>
    </r>
    <r>
      <rPr>
        <sz val="12"/>
        <color theme="1"/>
        <rFont val="Times New Roman"/>
        <family val="1"/>
      </rPr>
      <t>nurodytus pasiūlymų vertinimo kriterijus ir sąlygas.</t>
    </r>
  </si>
  <si>
    <t>7.</t>
  </si>
  <si>
    <r>
      <t>Užpildyta ir pasirašyta</t>
    </r>
    <r>
      <rPr>
        <sz val="12"/>
        <color theme="1"/>
        <rFont val="Times New Roman"/>
        <family val="1"/>
      </rPr>
      <t xml:space="preserve"> VPĮ 45 str. 2¹ d. reikalavimų atitikties deklaracija </t>
    </r>
    <r>
      <rPr>
        <i/>
        <sz val="12"/>
        <color theme="1"/>
        <rFont val="Times New Roman"/>
        <family val="1"/>
      </rPr>
      <t>(forma pateikta specialiųjų pirkimo sąlygų 15 priede).</t>
    </r>
  </si>
  <si>
    <t>8.</t>
  </si>
  <si>
    <t>Pasirašytas galiojantis įgaliojimas arba kitas dokumentas, suteikiantis teisę pasirašyti pasiūlymo dokumentus ir (ar) visą pasiūlymą (jeigu taikoma)</t>
  </si>
  <si>
    <t>9.</t>
  </si>
  <si>
    <t xml:space="preserve">Kiti dokumentai ir informacija (išvardijama) </t>
  </si>
  <si>
    <r>
      <t>3 lentelė</t>
    </r>
    <r>
      <rPr>
        <b/>
        <sz val="12"/>
        <color theme="1"/>
        <rFont val="Times New Roman"/>
        <family val="1"/>
      </rPr>
      <t>. Ūkio subjektai (įskaitant kvazisubtiekėjus – fiziniai asmenys, kuriuos ketinama įdarbinti pirkimo laimėjimo atveju), kurių pajėgumais tiekėjas remiasi, kad atitiktų keliamus kvalifikacijos reikalavimus</t>
    </r>
  </si>
  <si>
    <t>Perduodami įsipareigojimai</t>
  </si>
  <si>
    <t>Perduodamų įsipareigojimų (veiklos) dalis nuo visos pirkimo sutarties (Eur arba %)</t>
  </si>
  <si>
    <t>Nurodoma, kokiam kvalifikacijos reikalavimui pasitelkiamas ūkio subjektas (kvalifikacijos reikalavimo Nr.)</t>
  </si>
  <si>
    <t>Ūkio subjektai, kurių pajėgumais remiasi tiekėjas, kad atitiktų kvalifikacijos reikalavimus</t>
  </si>
  <si>
    <t xml:space="preserve">2. </t>
  </si>
  <si>
    <r>
      <t xml:space="preserve">Kvazisubtiekėjai (fiziniai asmenys, kuriais remiamasi kvalifikacijai atitikti, ir </t>
    </r>
    <r>
      <rPr>
        <b/>
        <sz val="12"/>
        <color theme="1"/>
        <rFont val="Times New Roman"/>
        <family val="1"/>
      </rPr>
      <t>kurie bus įdarbinti</t>
    </r>
    <r>
      <rPr>
        <sz val="12"/>
        <color theme="1"/>
        <rFont val="Times New Roman"/>
        <family val="1"/>
      </rPr>
      <t xml:space="preserve"> sutarties vykdymui)</t>
    </r>
  </si>
  <si>
    <t>-</t>
  </si>
  <si>
    <r>
      <t>4 lentelė.</t>
    </r>
    <r>
      <rPr>
        <b/>
        <sz val="12"/>
        <color rgb="FF000000"/>
        <rFont val="Times New Roman"/>
        <family val="1"/>
      </rPr>
      <t xml:space="preserve"> Subtiekėjams / subteikėjams / subrangovams numatomos perduoti veiklos (privaloma nurodyti) ir šių ūkio subjektų pavadinimai (jei žinomi)</t>
    </r>
  </si>
  <si>
    <t>Subtiekėjo (nurodomi subtiekėjai, kurių pajėgumais nesiremiama kvalifikacijai atitikti) pavadinimas</t>
  </si>
  <si>
    <t>Subtiekėjo kodas, adresas</t>
  </si>
  <si>
    <t>Perduodama veikla</t>
  </si>
  <si>
    <r>
      <t xml:space="preserve">5 lentelė. </t>
    </r>
    <r>
      <rPr>
        <b/>
        <sz val="12"/>
        <color theme="1"/>
        <rFont val="Times New Roman"/>
        <family val="1"/>
      </rPr>
      <t>Konfidenciali informacija</t>
    </r>
  </si>
  <si>
    <t>Pateikto dokumento pavadinimas</t>
  </si>
  <si>
    <t>Paaiškinimai, įrodantys, kad šios lentelės 2 stulpelyje nurodyta informacija yra konfidenciali</t>
  </si>
  <si>
    <t>Pildyti tuomet, jei bus pateikta konfidenciali informacija. Tiekėjas negali nurodyti, kad konfidenciali yra informacija nurodyta Viešųjų pirkimų įstatymo 20 straipsnio 2 punkte. Jei Tiekėjas nenurodo konfidencialios informacijos, laikoma, kad tokios Tiekėjo pasiūlyme nėra.</t>
  </si>
  <si>
    <t>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</si>
  <si>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Tiekėjai, teikdami pasiūlymus, turėtų uždengti (paslėpti) fizinių asmenų asmens duomenis, jeigu tie duomenys nėra būtini, siekiant įsitikinti tiekėjo atitiktimi pirkimo dokumentuose keliamiems reikalavimams.</t>
  </si>
  <si>
    <r>
      <t>Pasiūlymas galioja 3 (tris) mėnesius</t>
    </r>
    <r>
      <rPr>
        <sz val="12"/>
        <color theme="1"/>
        <rFont val="Times New Roman"/>
        <family val="1"/>
      </rPr>
      <t xml:space="preserve"> </t>
    </r>
    <r>
      <rPr>
        <b/>
        <sz val="12"/>
        <color theme="1"/>
        <rFont val="Times New Roman"/>
        <family val="1"/>
      </rPr>
      <t>nuo pasiūlymo pateikimo termino pabaigos.</t>
    </r>
  </si>
  <si>
    <t>Pildyti tuomet, jei pirkimo sutarties vykdymui bus pasitelkti ūkio subjektai, kurių pajėgumais tiekėjas remiasi, kad atitiktų kvalifikacijos reikalavimus, kvazisubtiekėjai, kiti subtiekėjai. Jeigu tiekėjas nenurodo subtiekėjų, laikoma, kad vykdant pirkimo sutartį jų nebus pasitelkiama.
Kai pasiūlymą pateikiantis tiekėjas nurodo, kad pirkimo sutarties vykdymo metu jis numato remtis kitų ūkio subjektų, su kuriais pasiūlymą pateikiantis tiekėjas nėra sudaręs jungtinės veiklos sutarties, pajėgumais kvalifikacijai atitikti, pasiūlymą pateikiantis tiekėjas be kitų Pirkimo sąlygose nustatytų dokumentų, privalo aiškiai įvardinti, kokie ištekliai ir kokiais būdais jie bus prieinami Tiekėjui visą sutarties vykdymo laikotarpiu bei pateikti įrodymus, patvirtinančius jo galimybes pirkimo sutarties vykdymo metu naudotis kitų ūkio subjektų pajėgumais/ištekliais (pvz., ketinimų protokolas, subtiekėjo deklaracija ar pan.) (pateikiamos dokumentų skaitmeninės kopijos).</t>
  </si>
  <si>
    <r>
      <t xml:space="preserve">2 lentelė. </t>
    </r>
    <r>
      <rPr>
        <b/>
        <sz val="11"/>
        <color theme="1"/>
        <rFont val="Times New Roman"/>
        <family val="1"/>
      </rPr>
      <t>Reikalaujami dokumentai:</t>
    </r>
  </si>
  <si>
    <t>Ūkio subjekto, kurio pajėgumais remiasi tiekėjas, kad atitiktų kvalifikacijos reikalavimus/kito subtiekėjo/kvazisubtiekėjo pavadinimas, kodas, adresas</t>
  </si>
  <si>
    <t>Ūkio subjekto valdymo ir (ar) priežiūros organas (nurodoma jeigu turi)</t>
  </si>
  <si>
    <t xml:space="preserve"> </t>
  </si>
  <si>
    <r>
      <t xml:space="preserve">1 lentelė. </t>
    </r>
    <r>
      <rPr>
        <b/>
        <sz val="12"/>
        <color theme="1"/>
        <rFont val="Times New Roman"/>
        <family val="1"/>
      </rPr>
      <t xml:space="preserve">Tiekėjo kainos pasiūlymas  </t>
    </r>
    <r>
      <rPr>
        <sz val="12"/>
        <color theme="1"/>
        <rFont val="Times New Roman"/>
        <family val="1"/>
      </rPr>
      <t>(fiksuotas įkainis) (įskaitant visus Lietuvoje galiojančius mokesčius)</t>
    </r>
  </si>
  <si>
    <r>
      <t>Preliminari apimtis (kiekis)</t>
    </r>
    <r>
      <rPr>
        <b/>
        <sz val="11"/>
        <color rgb="FFFF0000"/>
        <rFont val="Times New Roman"/>
        <family val="1"/>
      </rPr>
      <t>*</t>
    </r>
  </si>
  <si>
    <r>
      <t>Renginio planavimo konsultacinės paslaugos [1]</t>
    </r>
    <r>
      <rPr>
        <b/>
        <sz val="11"/>
        <color rgb="FFFF0000"/>
        <rFont val="Times New Roman"/>
        <family val="1"/>
      </rPr>
      <t>**</t>
    </r>
  </si>
  <si>
    <r>
      <t>Renginio vedėjų, moderatorių, pranešėjų, lektorių ir pan. paieškos, parūpinimo ir panašios paslaugos [2]</t>
    </r>
    <r>
      <rPr>
        <b/>
        <sz val="11"/>
        <color rgb="FFFF0000"/>
        <rFont val="Times New Roman"/>
        <family val="1"/>
      </rPr>
      <t>***</t>
    </r>
  </si>
  <si>
    <r>
      <t>PVM suma</t>
    </r>
    <r>
      <rPr>
        <b/>
        <sz val="11"/>
        <color rgb="FFFF0000"/>
        <rFont val="Times New Roman"/>
        <family val="1"/>
      </rPr>
      <t>****</t>
    </r>
    <r>
      <rPr>
        <b/>
        <sz val="11"/>
        <rFont val="Times New Roman"/>
        <family val="1"/>
      </rPr>
      <t>:</t>
    </r>
  </si>
  <si>
    <r>
      <t xml:space="preserve">Į šią sumą įeina visi Tiekėjo mokami mokesčiai bei kitos su Paslaugų teikimu susijusios Tiekėjo patiriamos išlaidos. Bendra pasiūlymo kaina su PVM turi būti nurodoma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r>
      <rPr>
        <b/>
        <sz val="11"/>
        <color rgb="FFFF0000"/>
        <rFont val="Times New Roman"/>
        <family val="1"/>
      </rPr>
      <t>*</t>
    </r>
    <r>
      <rPr>
        <sz val="11"/>
        <color theme="1"/>
        <rFont val="Times New Roman"/>
        <family val="1"/>
      </rPr>
      <t xml:space="preserve"> 1 lentelėje nurodyta </t>
    </r>
    <r>
      <rPr>
        <b/>
        <i/>
        <sz val="11"/>
        <color theme="1"/>
        <rFont val="Times New Roman"/>
        <family val="1"/>
      </rPr>
      <t>preliminari paslaugų apimtis</t>
    </r>
    <r>
      <rPr>
        <sz val="11"/>
        <color theme="1"/>
        <rFont val="Times New Roman"/>
        <family val="1"/>
      </rPr>
      <t xml:space="preserve"> sutarties vykdymo laikotarpiui, skirta pasiūlymų vertinimui. Perkančioji organizacija numato, kad paslaugos tokia apimtimi gali būti įsigytos per sutarties galiojimo laikotarpį, tačiau neįsipareigoja, kad būtent tokia apimtis bus įsigyta. Tiksli paslaugų apimtis bus nustatoma pagal Perkančiosios organizacijos poreikį.
</t>
    </r>
    <r>
      <rPr>
        <b/>
        <sz val="11"/>
        <color rgb="FFFF0000"/>
        <rFont val="Times New Roman"/>
        <family val="1"/>
      </rPr>
      <t>**</t>
    </r>
    <r>
      <rPr>
        <b/>
        <sz val="11"/>
        <color theme="1"/>
        <rFont val="Times New Roman"/>
        <family val="1"/>
      </rPr>
      <t xml:space="preserve"> [1]</t>
    </r>
    <r>
      <rPr>
        <sz val="11"/>
        <color theme="1"/>
        <rFont val="Times New Roman"/>
        <family val="1"/>
      </rPr>
      <t xml:space="preserve"> Šiai perkamų renginių organizavimo ir aptarnavimo paslaugų daliai taikomas kainos apskaičiavimo būdas – fiksuotas įkainis.	
</t>
    </r>
    <r>
      <rPr>
        <b/>
        <sz val="11"/>
        <color rgb="FFFF0000"/>
        <rFont val="Times New Roman"/>
        <family val="1"/>
      </rPr>
      <t>***</t>
    </r>
    <r>
      <rPr>
        <sz val="11"/>
        <color theme="1"/>
        <rFont val="Times New Roman"/>
        <family val="1"/>
      </rPr>
      <t xml:space="preserve"> </t>
    </r>
    <r>
      <rPr>
        <b/>
        <sz val="11"/>
        <color theme="1"/>
        <rFont val="Times New Roman"/>
        <family val="1"/>
      </rPr>
      <t>[2]</t>
    </r>
    <r>
      <rPr>
        <sz val="11"/>
        <color theme="1"/>
        <rFont val="Times New Roman"/>
        <family val="1"/>
      </rPr>
      <t xml:space="preserve"> Šiai perkamų renginių organizavimo ir aptarnavimo paslaugų daliai taikomas kainos apskaičiavimo būdas – sutarties vykdymo išlaidų atlyginimas. Už Paslaugų teikėjo tiesiogiai suteikiamas paslaugas mokamas nustatytas įkainis (paslaugų mokestis), kitą kainos dalį sudaro kompensacija už Paslaugų teikėjo faktiškai patiriamas išlaidas, tiesiogiai susijusias su sutarties vykdymu. Plačiau žr. Specialiųjų pirkimo sąlygų 2 priede „Techninė specifikacija“.
</t>
    </r>
    <r>
      <rPr>
        <b/>
        <sz val="11"/>
        <color rgb="FFFF0000"/>
        <rFont val="Times New Roman"/>
        <family val="1"/>
      </rPr>
      <t>****</t>
    </r>
    <r>
      <rPr>
        <sz val="11"/>
        <color theme="1"/>
        <rFont val="Times New Roman"/>
        <family val="1"/>
      </rPr>
      <t xml:space="preserve"> Tais atvejais, kai pagal galiojančius teisės aktus tiekėjui nereikia mokėti PVM, tiekėjas atitinkamos pasiūlymo skilties nepildo ir nurodo priežastis, dėl kurių PVM nemokamas: _____________________.</t>
    </r>
  </si>
  <si>
    <r>
      <t>Užpildyta ir pasirašyta</t>
    </r>
    <r>
      <rPr>
        <sz val="12"/>
        <color theme="1"/>
        <rFont val="Times New Roman"/>
        <family val="1"/>
      </rPr>
      <t xml:space="preserve"> Tiekėjo deklaracija dėl (ne)atitikties Reglamento nuostatoms juridiniam asmeniui </t>
    </r>
    <r>
      <rPr>
        <i/>
        <sz val="12"/>
        <color theme="1"/>
        <rFont val="Times New Roman"/>
        <family val="1"/>
      </rPr>
      <t>(jei pasiūlymą teikia juridinis asmuo, forma pateikta specialiųjų pirkimo sąlygų 12 priede).</t>
    </r>
  </si>
  <si>
    <r>
      <t>Užpildyta ir pasirašyta</t>
    </r>
    <r>
      <rPr>
        <sz val="12"/>
        <color theme="1"/>
        <rFont val="Times New Roman"/>
        <family val="1"/>
      </rPr>
      <t xml:space="preserve"> Tiekėjo deklaracija dėl (ne)atitikties Reglamento nuostatoms fiziniam asmeniui </t>
    </r>
    <r>
      <rPr>
        <i/>
        <sz val="12"/>
        <color theme="1"/>
        <rFont val="Times New Roman"/>
        <family val="1"/>
      </rPr>
      <t>(jei pasiūlymą teikia fizinis asmuo, forma pateikta specialiųjų pirkimo sąlygų 13 priede).</t>
    </r>
  </si>
  <si>
    <r>
      <t>Taikomas PVM tarifas</t>
    </r>
    <r>
      <rPr>
        <b/>
        <sz val="11"/>
        <color rgb="FFFF0000"/>
        <rFont val="Times New Roman"/>
        <family val="1"/>
      </rPr>
      <t xml:space="preserve"> (%, įrašo tiekėjas)</t>
    </r>
    <r>
      <rPr>
        <b/>
        <sz val="1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</si>
</sst>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186"/>
      <scheme val="minor"/>
    </font>
    <font>
      <b/>
      <sz val="11"/>
      <color theme="1"/>
      <name val="Times New Roman"/>
      <family val="1"/>
    </font>
    <font>
      <b/>
      <sz val="11"/>
      <color rgb="FF000000"/>
      <name val="Times New Roman"/>
      <family val="1"/>
    </font>
    <font>
      <sz val="11"/>
      <color theme="1"/>
      <name val="Times New Roman"/>
      <family val="1"/>
    </font>
    <font>
      <sz val="11"/>
      <color rgb="FF000000"/>
      <name val="Times New Roman"/>
      <family val="1"/>
    </font>
    <font>
      <vertAlign val="superscript"/>
      <sz val="11"/>
      <color theme="1"/>
      <name val="Times New Roman"/>
      <family val="1"/>
    </font>
    <font>
      <sz val="11"/>
      <color rgb="FFFF0000"/>
      <name val="Times New Roman"/>
      <family val="1"/>
    </font>
    <font>
      <b/>
      <sz val="11"/>
      <name val="Times New Roman"/>
      <family val="1"/>
    </font>
    <font>
      <b/>
      <sz val="11"/>
      <color rgb="FFFF0000"/>
      <name val="Times New Roman"/>
      <family val="1"/>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i/>
      <sz val="12"/>
      <color theme="1"/>
      <name val="Times New Roman"/>
      <family val="1"/>
    </font>
    <font>
      <u/>
      <sz val="12"/>
      <color theme="1"/>
      <name val="Times New Roman"/>
      <family val="1"/>
    </font>
    <font>
      <i/>
      <sz val="12"/>
      <color rgb="FF0070C0"/>
      <name val="Times New Roman"/>
      <family val="1"/>
    </font>
    <font>
      <b/>
      <i/>
      <sz val="12"/>
      <color theme="1"/>
      <name val="Times New Roman"/>
      <family val="1"/>
    </font>
    <font>
      <sz val="10"/>
      <color rgb="FF000000"/>
      <name val="Times New Roman"/>
      <family val="1"/>
    </font>
    <font>
      <i/>
      <sz val="11"/>
      <color rgb="FF000000"/>
      <name val="Times New Roman"/>
      <family val="1"/>
    </font>
    <font>
      <i/>
      <sz val="10"/>
      <color rgb="FF000000"/>
      <name val="Times New Roman"/>
      <family val="1"/>
    </font>
    <font>
      <b/>
      <i/>
      <sz val="11"/>
      <color theme="1"/>
      <name val="Times New Roman"/>
      <family val="1"/>
    </font>
  </fonts>
  <fills count="8">
    <fill>
      <patternFill patternType="none"/>
    </fill>
    <fill>
      <patternFill patternType="gray125"/>
    </fill>
    <fill>
      <patternFill patternType="solid">
        <fgColor rgb="FFD9F2D0"/>
        <bgColor indexed="64"/>
      </patternFill>
    </fill>
    <fill>
      <patternFill patternType="solid">
        <fgColor rgb="FFDAE9F7"/>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96">
    <xf numFmtId="0" fontId="0" fillId="0" borderId="0" xfId="0"/>
    <xf numFmtId="0" fontId="1" fillId="0" borderId="1" xfId="0" applyFont="1" applyBorder="1" applyAlignment="1">
      <alignment horizontal="center" wrapText="1"/>
    </xf>
    <xf numFmtId="0" fontId="2" fillId="3" borderId="1" xfId="0" applyFont="1" applyFill="1" applyBorder="1" applyAlignment="1">
      <alignment wrapText="1"/>
    </xf>
    <xf numFmtId="0" fontId="3" fillId="0" borderId="1" xfId="0" applyFont="1" applyBorder="1" applyAlignment="1">
      <alignment wrapText="1"/>
    </xf>
    <xf numFmtId="0" fontId="3" fillId="0" borderId="1" xfId="0" applyFont="1" applyBorder="1" applyAlignment="1">
      <alignment horizontal="center" wrapText="1"/>
    </xf>
    <xf numFmtId="0" fontId="1" fillId="0" borderId="1" xfId="0" applyFont="1" applyBorder="1" applyAlignment="1">
      <alignment horizontal="center" vertical="top" wrapText="1"/>
    </xf>
    <xf numFmtId="0" fontId="2" fillId="3" borderId="1" xfId="0" applyFont="1" applyFill="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11" fillId="0" borderId="1" xfId="0" applyFont="1" applyBorder="1" applyAlignment="1">
      <alignment horizontal="left" vertical="top" wrapText="1"/>
    </xf>
    <xf numFmtId="0" fontId="11" fillId="0" borderId="0" xfId="0" applyFont="1" applyAlignment="1">
      <alignment horizontal="justify" vertical="center"/>
    </xf>
    <xf numFmtId="0" fontId="12" fillId="0" borderId="0" xfId="0" applyFont="1" applyAlignment="1">
      <alignment horizontal="justify" vertical="center"/>
    </xf>
    <xf numFmtId="0" fontId="12" fillId="0" borderId="0" xfId="0" applyFont="1" applyAlignment="1">
      <alignment vertical="center"/>
    </xf>
    <xf numFmtId="0" fontId="11" fillId="0" borderId="1" xfId="0" applyFont="1" applyBorder="1" applyAlignment="1">
      <alignment horizontal="justify" vertical="center" wrapText="1"/>
    </xf>
    <xf numFmtId="0" fontId="12" fillId="0" borderId="0" xfId="0" applyFont="1" applyAlignment="1">
      <alignment horizontal="lef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center" wrapText="1"/>
    </xf>
    <xf numFmtId="0" fontId="3" fillId="0" borderId="0" xfId="0" applyFont="1"/>
    <xf numFmtId="0" fontId="11" fillId="0" borderId="1" xfId="0" applyFont="1" applyBorder="1" applyAlignment="1">
      <alignment vertical="top" wrapText="1"/>
    </xf>
    <xf numFmtId="0" fontId="3" fillId="0" borderId="0" xfId="0" applyFont="1" applyAlignment="1">
      <alignment horizontal="left"/>
    </xf>
    <xf numFmtId="0" fontId="11" fillId="0" borderId="1" xfId="0" applyFont="1" applyBorder="1" applyAlignment="1">
      <alignment horizontal="center" vertical="center" wrapText="1"/>
    </xf>
    <xf numFmtId="0" fontId="3" fillId="0" borderId="10" xfId="0" applyFont="1" applyBorder="1" applyAlignment="1">
      <alignment wrapText="1"/>
    </xf>
    <xf numFmtId="0" fontId="3" fillId="0" borderId="11" xfId="0" applyFont="1" applyBorder="1"/>
    <xf numFmtId="0" fontId="11" fillId="0" borderId="5" xfId="0" applyFont="1" applyBorder="1" applyAlignment="1">
      <alignment horizontal="justify" vertical="center" wrapText="1"/>
    </xf>
    <xf numFmtId="0" fontId="3" fillId="0" borderId="7" xfId="0" applyFont="1" applyBorder="1" applyAlignment="1">
      <alignment wrapText="1"/>
    </xf>
    <xf numFmtId="0" fontId="9" fillId="3" borderId="1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15"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7" xfId="0" applyFont="1" applyBorder="1" applyAlignment="1">
      <alignment vertical="center" wrapText="1"/>
    </xf>
    <xf numFmtId="0" fontId="11" fillId="0" borderId="18" xfId="0" applyFont="1" applyBorder="1" applyAlignment="1">
      <alignment horizontal="justify" vertical="center" wrapText="1"/>
    </xf>
    <xf numFmtId="0" fontId="11" fillId="0" borderId="5" xfId="0" applyFont="1" applyBorder="1" applyAlignment="1">
      <alignment vertical="center" wrapText="1"/>
    </xf>
    <xf numFmtId="2" fontId="4" fillId="4" borderId="1" xfId="0" applyNumberFormat="1" applyFont="1" applyFill="1" applyBorder="1" applyAlignment="1">
      <alignment horizontal="center" wrapText="1"/>
    </xf>
    <xf numFmtId="2" fontId="4" fillId="4" borderId="5" xfId="0" applyNumberFormat="1" applyFont="1" applyFill="1" applyBorder="1" applyAlignment="1">
      <alignment horizontal="center" wrapText="1"/>
    </xf>
    <xf numFmtId="2" fontId="6" fillId="5" borderId="8" xfId="0" applyNumberFormat="1" applyFont="1" applyFill="1" applyBorder="1" applyAlignment="1">
      <alignment horizontal="center" wrapText="1"/>
    </xf>
    <xf numFmtId="0" fontId="3" fillId="0" borderId="1" xfId="0" applyFont="1" applyBorder="1" applyAlignment="1" applyProtection="1">
      <alignment horizontal="center" wrapText="1"/>
      <protection locked="0"/>
    </xf>
    <xf numFmtId="0" fontId="4" fillId="4" borderId="1" xfId="0" applyFont="1" applyFill="1" applyBorder="1" applyAlignment="1" applyProtection="1">
      <alignment horizontal="center" wrapText="1"/>
      <protection locked="0"/>
    </xf>
    <xf numFmtId="0" fontId="3" fillId="4" borderId="1" xfId="0" applyFont="1" applyFill="1" applyBorder="1" applyAlignment="1" applyProtection="1">
      <alignment horizontal="center" wrapText="1"/>
      <protection locked="0"/>
    </xf>
    <xf numFmtId="0" fontId="6" fillId="5" borderId="8" xfId="0" applyFont="1" applyFill="1" applyBorder="1" applyAlignment="1" applyProtection="1">
      <alignment horizontal="center" wrapText="1"/>
      <protection locked="0"/>
    </xf>
    <xf numFmtId="0" fontId="11" fillId="0" borderId="1" xfId="0" applyFont="1" applyBorder="1" applyAlignment="1" applyProtection="1">
      <alignment horizontal="justify" vertical="center" wrapText="1"/>
      <protection locked="0"/>
    </xf>
    <xf numFmtId="0" fontId="11" fillId="0" borderId="0" xfId="0" applyFont="1" applyAlignment="1" applyProtection="1">
      <alignment horizontal="justify" vertical="center" wrapText="1"/>
      <protection locked="0"/>
    </xf>
    <xf numFmtId="0" fontId="11" fillId="0" borderId="5" xfId="0" applyFont="1" applyBorder="1" applyAlignment="1" applyProtection="1">
      <alignment horizontal="justify" vertical="center" wrapText="1"/>
      <protection locked="0"/>
    </xf>
    <xf numFmtId="0" fontId="13" fillId="0" borderId="6" xfId="0" applyFont="1" applyBorder="1" applyAlignment="1" applyProtection="1">
      <alignment horizontal="justify" vertical="center" wrapText="1"/>
      <protection locked="0"/>
    </xf>
    <xf numFmtId="0" fontId="17" fillId="0" borderId="6"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vertical="top" wrapText="1"/>
      <protection locked="0"/>
    </xf>
    <xf numFmtId="0" fontId="11" fillId="0" borderId="6" xfId="0" applyFont="1" applyBorder="1" applyAlignment="1" applyProtection="1">
      <alignment horizontal="justify" vertical="center" wrapText="1"/>
      <protection locked="0"/>
    </xf>
    <xf numFmtId="0" fontId="11" fillId="0" borderId="4" xfId="0" applyFont="1" applyBorder="1" applyAlignment="1" applyProtection="1">
      <alignment horizontal="justify" vertical="center" wrapText="1"/>
      <protection locked="0"/>
    </xf>
    <xf numFmtId="0" fontId="11" fillId="0" borderId="19" xfId="0" applyFont="1" applyBorder="1" applyAlignment="1" applyProtection="1">
      <alignment horizontal="justify" vertical="center" wrapText="1"/>
      <protection locked="0"/>
    </xf>
    <xf numFmtId="0" fontId="11" fillId="0" borderId="7" xfId="0" applyFont="1" applyBorder="1" applyAlignment="1" applyProtection="1">
      <alignment horizontal="justify" vertical="center" wrapText="1"/>
      <protection locked="0"/>
    </xf>
    <xf numFmtId="0" fontId="11" fillId="0" borderId="7"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3" fillId="0" borderId="0" xfId="0" applyFont="1" applyProtection="1">
      <protection locked="0"/>
    </xf>
    <xf numFmtId="0" fontId="19" fillId="0" borderId="0" xfId="0" applyFont="1" applyAlignment="1" applyProtection="1">
      <alignment horizontal="justify" vertical="center"/>
      <protection locked="0"/>
    </xf>
    <xf numFmtId="0" fontId="13" fillId="0" borderId="1" xfId="0" applyFont="1" applyBorder="1" applyAlignment="1" applyProtection="1">
      <alignment horizontal="justify" vertical="center" wrapText="1"/>
      <protection locked="0"/>
    </xf>
    <xf numFmtId="0" fontId="12" fillId="6" borderId="1" xfId="0" applyFont="1" applyFill="1" applyBorder="1" applyAlignment="1">
      <alignment horizontal="left" vertical="top" wrapText="1"/>
    </xf>
    <xf numFmtId="0" fontId="3" fillId="0" borderId="1" xfId="0" applyFont="1" applyBorder="1" applyAlignment="1" applyProtection="1">
      <alignment horizontal="center" wrapText="1"/>
      <protection locked="0"/>
    </xf>
    <xf numFmtId="0" fontId="11" fillId="0" borderId="0" xfId="0" applyFont="1" applyAlignment="1">
      <alignment wrapText="1"/>
    </xf>
    <xf numFmtId="0" fontId="7" fillId="5" borderId="2" xfId="0" applyFont="1" applyFill="1" applyBorder="1" applyAlignment="1">
      <alignment horizontal="right" wrapText="1"/>
    </xf>
    <xf numFmtId="0" fontId="7" fillId="5" borderId="3" xfId="0" applyFont="1" applyFill="1" applyBorder="1" applyAlignment="1">
      <alignment horizontal="right" wrapText="1"/>
    </xf>
    <xf numFmtId="0" fontId="7" fillId="5" borderId="1" xfId="0" applyFont="1" applyFill="1" applyBorder="1" applyAlignment="1">
      <alignment horizontal="righ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7" fillId="5" borderId="9" xfId="0" applyFont="1" applyFill="1" applyBorder="1" applyAlignment="1">
      <alignment horizontal="right" wrapText="1"/>
    </xf>
    <xf numFmtId="0" fontId="1" fillId="0" borderId="1" xfId="0" applyFont="1" applyBorder="1" applyAlignment="1" applyProtection="1">
      <alignment horizontal="center" wrapText="1"/>
      <protection locked="0"/>
    </xf>
    <xf numFmtId="0" fontId="12"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horizontal="left" vertical="top" wrapText="1"/>
    </xf>
    <xf numFmtId="0" fontId="3" fillId="0" borderId="0" xfId="0" applyFont="1" applyAlignment="1">
      <alignment horizontal="left"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6" fillId="0" borderId="0" xfId="0" applyFont="1" applyAlignment="1">
      <alignment wrapText="1"/>
    </xf>
    <xf numFmtId="0" fontId="11" fillId="7" borderId="0" xfId="0" applyFont="1" applyFill="1" applyAlignment="1">
      <alignment vertical="top" wrapText="1"/>
    </xf>
    <xf numFmtId="0" fontId="2" fillId="2" borderId="1" xfId="0" applyFont="1" applyFill="1" applyBorder="1" applyAlignment="1">
      <alignment horizontal="left" wrapText="1"/>
    </xf>
    <xf numFmtId="0" fontId="14"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1" xfId="0" applyFont="1" applyBorder="1" applyAlignment="1">
      <alignment horizontal="left" vertical="top" wrapText="1"/>
    </xf>
    <xf numFmtId="0" fontId="9" fillId="3" borderId="14" xfId="0" applyFont="1" applyFill="1" applyBorder="1" applyAlignment="1">
      <alignment horizontal="center" vertical="center" wrapText="1"/>
    </xf>
    <xf numFmtId="0" fontId="11" fillId="0" borderId="10" xfId="0" applyFont="1" applyBorder="1" applyAlignment="1">
      <alignment horizontal="left" vertical="top"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11" fillId="0" borderId="1" xfId="0" applyFont="1" applyBorder="1" applyAlignment="1" applyProtection="1">
      <alignment horizontal="center" vertical="center" wrapText="1"/>
      <protection locked="0"/>
    </xf>
    <xf numFmtId="0" fontId="11" fillId="0" borderId="0" xfId="0" applyFont="1" applyAlignment="1">
      <alignment horizontal="left" vertical="center"/>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F687-A82C-4F43-A90C-C463C6C08357}">
  <dimension ref="A1:J171"/>
  <sheetViews>
    <sheetView tabSelected="1" topLeftCell="A103" zoomScale="85" zoomScaleNormal="85" workbookViewId="0">
      <selection activeCell="F118" sqref="F118"/>
    </sheetView>
  </sheetViews>
  <sheetFormatPr defaultRowHeight="13.8" x14ac:dyDescent="0.25"/>
  <cols>
    <col min="1" max="1" width="8.88671875" style="18"/>
    <col min="2" max="2" width="63" style="19" customWidth="1"/>
    <col min="3" max="3" width="16.21875" style="18" customWidth="1"/>
    <col min="4" max="4" width="21.109375" style="18" customWidth="1"/>
    <col min="5" max="6" width="16.77734375" style="18" customWidth="1"/>
    <col min="7" max="16384" width="8.88671875" style="21"/>
  </cols>
  <sheetData>
    <row r="1" spans="1:6" x14ac:dyDescent="0.25">
      <c r="D1" s="75" t="s">
        <v>191</v>
      </c>
      <c r="E1" s="75"/>
      <c r="F1" s="75"/>
    </row>
    <row r="2" spans="1:6" x14ac:dyDescent="0.25">
      <c r="D2" s="20"/>
      <c r="E2" s="20"/>
      <c r="F2" s="20"/>
    </row>
    <row r="3" spans="1:6" ht="25.8" customHeight="1" x14ac:dyDescent="0.25">
      <c r="A3" s="74" t="s">
        <v>192</v>
      </c>
      <c r="B3" s="74"/>
      <c r="C3" s="74"/>
      <c r="D3" s="74"/>
      <c r="E3" s="74"/>
      <c r="F3" s="74"/>
    </row>
    <row r="4" spans="1:6" ht="33" customHeight="1" x14ac:dyDescent="0.25">
      <c r="A4" s="74"/>
      <c r="B4" s="74"/>
      <c r="C4" s="74"/>
      <c r="D4" s="74"/>
      <c r="E4" s="74"/>
      <c r="F4" s="74"/>
    </row>
    <row r="5" spans="1:6" ht="33" customHeight="1" x14ac:dyDescent="0.25">
      <c r="A5" s="60" t="s">
        <v>197</v>
      </c>
      <c r="B5" s="60"/>
      <c r="C5" s="60"/>
      <c r="D5" s="60"/>
      <c r="E5" s="73"/>
      <c r="F5" s="73"/>
    </row>
    <row r="6" spans="1:6" ht="33" customHeight="1" x14ac:dyDescent="0.25">
      <c r="A6" s="60" t="s">
        <v>193</v>
      </c>
      <c r="B6" s="60"/>
      <c r="C6" s="60"/>
      <c r="D6" s="60"/>
      <c r="E6" s="73"/>
      <c r="F6" s="73"/>
    </row>
    <row r="7" spans="1:6" ht="33" customHeight="1" x14ac:dyDescent="0.25">
      <c r="A7" s="60" t="s">
        <v>194</v>
      </c>
      <c r="B7" s="60"/>
      <c r="C7" s="60"/>
      <c r="D7" s="60"/>
      <c r="E7" s="73"/>
      <c r="F7" s="73"/>
    </row>
    <row r="8" spans="1:6" ht="33" customHeight="1" x14ac:dyDescent="0.25">
      <c r="A8" s="60" t="s">
        <v>195</v>
      </c>
      <c r="B8" s="60"/>
      <c r="C8" s="60"/>
      <c r="D8" s="60"/>
      <c r="E8" s="73"/>
      <c r="F8" s="73"/>
    </row>
    <row r="9" spans="1:6" ht="15.6" x14ac:dyDescent="0.25">
      <c r="A9" s="60" t="s">
        <v>196</v>
      </c>
      <c r="B9" s="60"/>
      <c r="C9" s="60"/>
      <c r="D9" s="60"/>
      <c r="E9" s="61"/>
      <c r="F9" s="61"/>
    </row>
    <row r="11" spans="1:6" ht="28.8" customHeight="1" x14ac:dyDescent="0.3">
      <c r="A11" s="62" t="s">
        <v>198</v>
      </c>
      <c r="B11" s="62"/>
      <c r="C11" s="62"/>
      <c r="D11" s="62"/>
      <c r="E11" s="62"/>
      <c r="F11" s="62"/>
    </row>
    <row r="12" spans="1:6" ht="31.8" customHeight="1" x14ac:dyDescent="0.3">
      <c r="A12" s="62" t="s">
        <v>199</v>
      </c>
      <c r="B12" s="62"/>
      <c r="C12" s="62"/>
      <c r="D12" s="62"/>
      <c r="E12" s="62"/>
      <c r="F12" s="62"/>
    </row>
    <row r="13" spans="1:6" x14ac:dyDescent="0.25">
      <c r="B13" s="18"/>
    </row>
    <row r="14" spans="1:6" x14ac:dyDescent="0.25">
      <c r="A14" s="81" t="s">
        <v>200</v>
      </c>
      <c r="B14" s="81"/>
      <c r="C14" s="81"/>
      <c r="D14" s="81"/>
      <c r="E14" s="81"/>
      <c r="F14" s="81"/>
    </row>
    <row r="15" spans="1:6" ht="40.200000000000003" customHeight="1" x14ac:dyDescent="0.25">
      <c r="A15" s="81"/>
      <c r="B15" s="81"/>
      <c r="C15" s="81"/>
      <c r="D15" s="81"/>
      <c r="E15" s="81"/>
      <c r="F15" s="81"/>
    </row>
    <row r="16" spans="1:6" x14ac:dyDescent="0.25">
      <c r="B16" s="18"/>
    </row>
    <row r="17" spans="1:6" ht="15.6" x14ac:dyDescent="0.3">
      <c r="A17" s="62" t="s">
        <v>244</v>
      </c>
      <c r="B17" s="62"/>
      <c r="C17" s="62"/>
      <c r="D17" s="62"/>
      <c r="E17" s="62"/>
      <c r="F17" s="62"/>
    </row>
    <row r="18" spans="1:6" x14ac:dyDescent="0.25">
      <c r="B18" s="18"/>
    </row>
    <row r="19" spans="1:6" ht="45.6" customHeight="1" x14ac:dyDescent="0.25">
      <c r="A19" s="82" t="s">
        <v>201</v>
      </c>
      <c r="B19" s="82"/>
      <c r="C19" s="82"/>
      <c r="D19" s="82"/>
      <c r="E19" s="82"/>
      <c r="F19" s="82"/>
    </row>
    <row r="21" spans="1:6" ht="47.4" customHeight="1" x14ac:dyDescent="0.25">
      <c r="A21" s="15" t="s">
        <v>0</v>
      </c>
      <c r="B21" s="16" t="s">
        <v>1</v>
      </c>
      <c r="C21" s="15" t="s">
        <v>245</v>
      </c>
      <c r="D21" s="15" t="s">
        <v>2</v>
      </c>
      <c r="E21" s="15" t="s">
        <v>3</v>
      </c>
      <c r="F21" s="15" t="s">
        <v>4</v>
      </c>
    </row>
    <row r="22" spans="1:6" x14ac:dyDescent="0.25">
      <c r="A22" s="1">
        <v>1</v>
      </c>
      <c r="B22" s="5">
        <v>2</v>
      </c>
      <c r="C22" s="1">
        <v>3</v>
      </c>
      <c r="D22" s="1">
        <v>4</v>
      </c>
      <c r="E22" s="1">
        <v>5</v>
      </c>
      <c r="F22" s="1">
        <v>6</v>
      </c>
    </row>
    <row r="23" spans="1:6" ht="15" customHeight="1" x14ac:dyDescent="0.25">
      <c r="A23" s="83" t="s">
        <v>5</v>
      </c>
      <c r="B23" s="83"/>
      <c r="C23" s="83"/>
      <c r="D23" s="83"/>
      <c r="E23" s="83"/>
      <c r="F23" s="83"/>
    </row>
    <row r="24" spans="1:6" x14ac:dyDescent="0.25">
      <c r="A24" s="2" t="s">
        <v>6</v>
      </c>
      <c r="B24" s="6" t="s">
        <v>7</v>
      </c>
      <c r="C24" s="2"/>
      <c r="D24" s="2"/>
      <c r="E24" s="2"/>
      <c r="F24" s="2"/>
    </row>
    <row r="25" spans="1:6" x14ac:dyDescent="0.25">
      <c r="A25" s="3" t="s">
        <v>8</v>
      </c>
      <c r="B25" s="7" t="s">
        <v>246</v>
      </c>
      <c r="C25" s="4">
        <v>100</v>
      </c>
      <c r="D25" s="4" t="s">
        <v>9</v>
      </c>
      <c r="E25" s="41"/>
      <c r="F25" s="37">
        <f>C25*E25</f>
        <v>0</v>
      </c>
    </row>
    <row r="26" spans="1:6" ht="14.4" customHeight="1" x14ac:dyDescent="0.25">
      <c r="A26" s="2" t="s">
        <v>10</v>
      </c>
      <c r="B26" s="6" t="s">
        <v>11</v>
      </c>
      <c r="C26" s="2"/>
      <c r="D26" s="2"/>
      <c r="E26" s="2"/>
      <c r="F26" s="2"/>
    </row>
    <row r="27" spans="1:6" ht="27.6" x14ac:dyDescent="0.25">
      <c r="A27" s="3" t="s">
        <v>12</v>
      </c>
      <c r="B27" s="7" t="s">
        <v>247</v>
      </c>
      <c r="C27" s="4">
        <v>10</v>
      </c>
      <c r="D27" s="4" t="s">
        <v>13</v>
      </c>
      <c r="E27" s="41"/>
      <c r="F27" s="37">
        <f>C27*E27</f>
        <v>0</v>
      </c>
    </row>
    <row r="28" spans="1:6" x14ac:dyDescent="0.25">
      <c r="A28" s="2" t="s">
        <v>14</v>
      </c>
      <c r="B28" s="6" t="s">
        <v>15</v>
      </c>
      <c r="C28" s="2"/>
      <c r="D28" s="2"/>
      <c r="E28" s="2"/>
      <c r="F28" s="2"/>
    </row>
    <row r="29" spans="1:6" ht="27.6" x14ac:dyDescent="0.25">
      <c r="A29" s="3" t="s">
        <v>16</v>
      </c>
      <c r="B29" s="7" t="s">
        <v>17</v>
      </c>
      <c r="C29" s="4">
        <v>120</v>
      </c>
      <c r="D29" s="40" t="s">
        <v>9</v>
      </c>
      <c r="E29" s="41"/>
      <c r="F29" s="37">
        <f>C29*E29</f>
        <v>0</v>
      </c>
    </row>
    <row r="30" spans="1:6" ht="27.6" x14ac:dyDescent="0.25">
      <c r="A30" s="3" t="s">
        <v>18</v>
      </c>
      <c r="B30" s="7" t="s">
        <v>19</v>
      </c>
      <c r="C30" s="4">
        <v>120</v>
      </c>
      <c r="D30" s="40" t="s">
        <v>9</v>
      </c>
      <c r="E30" s="41"/>
      <c r="F30" s="37">
        <f t="shared" ref="F30:F37" si="0">C30*E30</f>
        <v>0</v>
      </c>
    </row>
    <row r="31" spans="1:6" ht="27.6" x14ac:dyDescent="0.25">
      <c r="A31" s="3" t="s">
        <v>20</v>
      </c>
      <c r="B31" s="7" t="s">
        <v>21</v>
      </c>
      <c r="C31" s="4">
        <v>150</v>
      </c>
      <c r="D31" s="40" t="s">
        <v>9</v>
      </c>
      <c r="E31" s="41"/>
      <c r="F31" s="37">
        <f t="shared" si="0"/>
        <v>0</v>
      </c>
    </row>
    <row r="32" spans="1:6" ht="27.6" x14ac:dyDescent="0.25">
      <c r="A32" s="3" t="s">
        <v>22</v>
      </c>
      <c r="B32" s="7" t="s">
        <v>23</v>
      </c>
      <c r="C32" s="4">
        <v>50</v>
      </c>
      <c r="D32" s="40" t="s">
        <v>9</v>
      </c>
      <c r="E32" s="41"/>
      <c r="F32" s="37">
        <f t="shared" si="0"/>
        <v>0</v>
      </c>
    </row>
    <row r="33" spans="1:6" ht="27.6" x14ac:dyDescent="0.25">
      <c r="A33" s="3" t="s">
        <v>24</v>
      </c>
      <c r="B33" s="7" t="s">
        <v>25</v>
      </c>
      <c r="C33" s="4">
        <v>50</v>
      </c>
      <c r="D33" s="40" t="s">
        <v>9</v>
      </c>
      <c r="E33" s="41"/>
      <c r="F33" s="37">
        <f t="shared" si="0"/>
        <v>0</v>
      </c>
    </row>
    <row r="34" spans="1:6" ht="27.6" x14ac:dyDescent="0.25">
      <c r="A34" s="3" t="s">
        <v>26</v>
      </c>
      <c r="B34" s="7" t="s">
        <v>27</v>
      </c>
      <c r="C34" s="4">
        <v>70</v>
      </c>
      <c r="D34" s="40" t="s">
        <v>9</v>
      </c>
      <c r="E34" s="41"/>
      <c r="F34" s="37">
        <f t="shared" si="0"/>
        <v>0</v>
      </c>
    </row>
    <row r="35" spans="1:6" ht="15" customHeight="1" x14ac:dyDescent="0.25">
      <c r="A35" s="66" t="s">
        <v>28</v>
      </c>
      <c r="B35" s="67"/>
      <c r="C35" s="67"/>
      <c r="D35" s="67"/>
      <c r="E35" s="67"/>
      <c r="F35" s="68"/>
    </row>
    <row r="36" spans="1:6" ht="27.6" x14ac:dyDescent="0.25">
      <c r="A36" s="3" t="s">
        <v>29</v>
      </c>
      <c r="B36" s="7" t="s">
        <v>30</v>
      </c>
      <c r="C36" s="4">
        <v>10</v>
      </c>
      <c r="D36" s="4" t="s">
        <v>13</v>
      </c>
      <c r="E36" s="42"/>
      <c r="F36" s="37">
        <f t="shared" si="0"/>
        <v>0</v>
      </c>
    </row>
    <row r="37" spans="1:6" ht="27.6" x14ac:dyDescent="0.25">
      <c r="A37" s="3" t="s">
        <v>31</v>
      </c>
      <c r="B37" s="7" t="s">
        <v>32</v>
      </c>
      <c r="C37" s="4">
        <v>2</v>
      </c>
      <c r="D37" s="4" t="s">
        <v>13</v>
      </c>
      <c r="E37" s="42"/>
      <c r="F37" s="37">
        <f t="shared" si="0"/>
        <v>0</v>
      </c>
    </row>
    <row r="38" spans="1:6" ht="15" customHeight="1" x14ac:dyDescent="0.25">
      <c r="A38" s="66" t="s">
        <v>33</v>
      </c>
      <c r="B38" s="67"/>
      <c r="C38" s="67"/>
      <c r="D38" s="67"/>
      <c r="E38" s="67"/>
      <c r="F38" s="68"/>
    </row>
    <row r="39" spans="1:6" ht="28.8" customHeight="1" x14ac:dyDescent="0.25">
      <c r="A39" s="6" t="s">
        <v>34</v>
      </c>
      <c r="B39" s="69" t="s">
        <v>35</v>
      </c>
      <c r="C39" s="70"/>
      <c r="D39" s="70"/>
      <c r="E39" s="70"/>
      <c r="F39" s="71"/>
    </row>
    <row r="40" spans="1:6" x14ac:dyDescent="0.25">
      <c r="A40" s="3" t="s">
        <v>36</v>
      </c>
      <c r="B40" s="7" t="s">
        <v>37</v>
      </c>
      <c r="C40" s="4">
        <v>30</v>
      </c>
      <c r="D40" s="4" t="s">
        <v>38</v>
      </c>
      <c r="E40" s="42"/>
      <c r="F40" s="37">
        <f t="shared" ref="F40:F43" si="1">C40*E40</f>
        <v>0</v>
      </c>
    </row>
    <row r="41" spans="1:6" x14ac:dyDescent="0.25">
      <c r="A41" s="3" t="s">
        <v>39</v>
      </c>
      <c r="B41" s="7" t="s">
        <v>40</v>
      </c>
      <c r="C41" s="4">
        <v>15</v>
      </c>
      <c r="D41" s="4" t="s">
        <v>38</v>
      </c>
      <c r="E41" s="42"/>
      <c r="F41" s="37">
        <f t="shared" si="1"/>
        <v>0</v>
      </c>
    </row>
    <row r="42" spans="1:6" x14ac:dyDescent="0.25">
      <c r="A42" s="3" t="s">
        <v>41</v>
      </c>
      <c r="B42" s="7" t="s">
        <v>42</v>
      </c>
      <c r="C42" s="4">
        <v>5</v>
      </c>
      <c r="D42" s="4" t="s">
        <v>38</v>
      </c>
      <c r="E42" s="42"/>
      <c r="F42" s="37">
        <f t="shared" si="1"/>
        <v>0</v>
      </c>
    </row>
    <row r="43" spans="1:6" x14ac:dyDescent="0.25">
      <c r="A43" s="3" t="s">
        <v>43</v>
      </c>
      <c r="B43" s="7" t="s">
        <v>44</v>
      </c>
      <c r="C43" s="4">
        <v>1</v>
      </c>
      <c r="D43" s="4" t="s">
        <v>38</v>
      </c>
      <c r="E43" s="42"/>
      <c r="F43" s="37">
        <f t="shared" si="1"/>
        <v>0</v>
      </c>
    </row>
    <row r="44" spans="1:6" ht="15" customHeight="1" x14ac:dyDescent="0.25">
      <c r="A44" s="66" t="s">
        <v>45</v>
      </c>
      <c r="B44" s="67"/>
      <c r="C44" s="67"/>
      <c r="D44" s="67"/>
      <c r="E44" s="67"/>
      <c r="F44" s="68"/>
    </row>
    <row r="45" spans="1:6" x14ac:dyDescent="0.25">
      <c r="A45" s="2" t="s">
        <v>46</v>
      </c>
      <c r="B45" s="6" t="s">
        <v>47</v>
      </c>
      <c r="C45" s="2"/>
      <c r="D45" s="2"/>
      <c r="E45" s="2"/>
      <c r="F45" s="2"/>
    </row>
    <row r="46" spans="1:6" x14ac:dyDescent="0.25">
      <c r="A46" s="3" t="s">
        <v>48</v>
      </c>
      <c r="B46" s="7" t="s">
        <v>49</v>
      </c>
      <c r="C46" s="4">
        <v>300</v>
      </c>
      <c r="D46" s="4" t="s">
        <v>50</v>
      </c>
      <c r="E46" s="42"/>
      <c r="F46" s="37">
        <f t="shared" ref="F46:F47" si="2">C46*E46</f>
        <v>0</v>
      </c>
    </row>
    <row r="47" spans="1:6" ht="41.4" x14ac:dyDescent="0.25">
      <c r="A47" s="3" t="s">
        <v>51</v>
      </c>
      <c r="B47" s="7" t="s">
        <v>52</v>
      </c>
      <c r="C47" s="4">
        <v>20</v>
      </c>
      <c r="D47" s="4" t="s">
        <v>50</v>
      </c>
      <c r="E47" s="42"/>
      <c r="F47" s="37">
        <f t="shared" si="2"/>
        <v>0</v>
      </c>
    </row>
    <row r="48" spans="1:6" x14ac:dyDescent="0.25">
      <c r="A48" s="2" t="s">
        <v>53</v>
      </c>
      <c r="B48" s="6" t="s">
        <v>54</v>
      </c>
      <c r="C48" s="2"/>
      <c r="D48" s="2"/>
      <c r="E48" s="2"/>
      <c r="F48" s="2"/>
    </row>
    <row r="49" spans="1:6" x14ac:dyDescent="0.25">
      <c r="A49" s="3" t="s">
        <v>55</v>
      </c>
      <c r="B49" s="7" t="s">
        <v>56</v>
      </c>
      <c r="C49" s="4">
        <v>37</v>
      </c>
      <c r="D49" s="4" t="s">
        <v>50</v>
      </c>
      <c r="E49" s="42"/>
      <c r="F49" s="37">
        <f t="shared" ref="F49:F52" si="3">C49*E49</f>
        <v>0</v>
      </c>
    </row>
    <row r="50" spans="1:6" x14ac:dyDescent="0.25">
      <c r="A50" s="3" t="s">
        <v>57</v>
      </c>
      <c r="B50" s="7" t="s">
        <v>58</v>
      </c>
      <c r="C50" s="4">
        <v>51</v>
      </c>
      <c r="D50" s="4" t="s">
        <v>50</v>
      </c>
      <c r="E50" s="42"/>
      <c r="F50" s="37">
        <f t="shared" si="3"/>
        <v>0</v>
      </c>
    </row>
    <row r="51" spans="1:6" x14ac:dyDescent="0.25">
      <c r="A51" s="3" t="s">
        <v>59</v>
      </c>
      <c r="B51" s="7" t="s">
        <v>60</v>
      </c>
      <c r="C51" s="4">
        <v>53</v>
      </c>
      <c r="D51" s="4" t="s">
        <v>50</v>
      </c>
      <c r="E51" s="42"/>
      <c r="F51" s="37">
        <f t="shared" si="3"/>
        <v>0</v>
      </c>
    </row>
    <row r="52" spans="1:6" ht="27.6" x14ac:dyDescent="0.25">
      <c r="A52" s="3" t="s">
        <v>61</v>
      </c>
      <c r="B52" s="7" t="s">
        <v>62</v>
      </c>
      <c r="C52" s="4">
        <v>53</v>
      </c>
      <c r="D52" s="4" t="s">
        <v>50</v>
      </c>
      <c r="E52" s="42"/>
      <c r="F52" s="37">
        <f t="shared" si="3"/>
        <v>0</v>
      </c>
    </row>
    <row r="53" spans="1:6" ht="15" customHeight="1" x14ac:dyDescent="0.25">
      <c r="A53" s="2" t="s">
        <v>63</v>
      </c>
      <c r="B53" s="6" t="s">
        <v>64</v>
      </c>
      <c r="C53" s="2"/>
      <c r="D53" s="2"/>
      <c r="E53" s="2"/>
      <c r="F53" s="2"/>
    </row>
    <row r="54" spans="1:6" x14ac:dyDescent="0.25">
      <c r="A54" s="3" t="s">
        <v>65</v>
      </c>
      <c r="B54" s="7" t="s">
        <v>66</v>
      </c>
      <c r="C54" s="4">
        <v>15</v>
      </c>
      <c r="D54" s="4" t="s">
        <v>50</v>
      </c>
      <c r="E54" s="42"/>
      <c r="F54" s="37">
        <f t="shared" ref="F54:F55" si="4">C54*E54</f>
        <v>0</v>
      </c>
    </row>
    <row r="55" spans="1:6" ht="27.6" x14ac:dyDescent="0.25">
      <c r="A55" s="3" t="s">
        <v>67</v>
      </c>
      <c r="B55" s="7" t="s">
        <v>68</v>
      </c>
      <c r="C55" s="4">
        <v>19</v>
      </c>
      <c r="D55" s="4" t="s">
        <v>69</v>
      </c>
      <c r="E55" s="42"/>
      <c r="F55" s="37">
        <f t="shared" si="4"/>
        <v>0</v>
      </c>
    </row>
    <row r="56" spans="1:6" ht="15" customHeight="1" x14ac:dyDescent="0.25">
      <c r="A56" s="2" t="s">
        <v>70</v>
      </c>
      <c r="B56" s="6" t="s">
        <v>71</v>
      </c>
      <c r="C56" s="2"/>
      <c r="D56" s="2"/>
      <c r="E56" s="2"/>
      <c r="F56" s="2"/>
    </row>
    <row r="57" spans="1:6" x14ac:dyDescent="0.25">
      <c r="A57" s="3" t="s">
        <v>72</v>
      </c>
      <c r="B57" s="7" t="s">
        <v>73</v>
      </c>
      <c r="C57" s="4">
        <v>20</v>
      </c>
      <c r="D57" s="4" t="s">
        <v>74</v>
      </c>
      <c r="E57" s="42"/>
      <c r="F57" s="37">
        <f t="shared" ref="F57" si="5">C57*E57</f>
        <v>0</v>
      </c>
    </row>
    <row r="58" spans="1:6" ht="15" customHeight="1" x14ac:dyDescent="0.25">
      <c r="A58" s="2" t="s">
        <v>75</v>
      </c>
      <c r="B58" s="6" t="s">
        <v>76</v>
      </c>
      <c r="C58" s="2"/>
      <c r="D58" s="2"/>
      <c r="E58" s="2"/>
      <c r="F58" s="2"/>
    </row>
    <row r="59" spans="1:6" x14ac:dyDescent="0.25">
      <c r="A59" s="3" t="s">
        <v>77</v>
      </c>
      <c r="B59" s="7" t="s">
        <v>78</v>
      </c>
      <c r="C59" s="4">
        <v>15</v>
      </c>
      <c r="D59" s="4" t="s">
        <v>74</v>
      </c>
      <c r="E59" s="42"/>
      <c r="F59" s="37">
        <f t="shared" ref="F59" si="6">C59*E59</f>
        <v>0</v>
      </c>
    </row>
    <row r="60" spans="1:6" x14ac:dyDescent="0.25">
      <c r="A60" s="2" t="s">
        <v>79</v>
      </c>
      <c r="B60" s="6" t="s">
        <v>80</v>
      </c>
      <c r="C60" s="2"/>
      <c r="D60" s="2"/>
      <c r="E60" s="2"/>
      <c r="F60" s="2"/>
    </row>
    <row r="61" spans="1:6" ht="27.6" x14ac:dyDescent="0.25">
      <c r="A61" s="3" t="s">
        <v>81</v>
      </c>
      <c r="B61" s="7" t="s">
        <v>82</v>
      </c>
      <c r="C61" s="4">
        <v>30</v>
      </c>
      <c r="D61" s="4" t="s">
        <v>83</v>
      </c>
      <c r="E61" s="42"/>
      <c r="F61" s="37">
        <f t="shared" ref="F61:F63" si="7">C61*E61</f>
        <v>0</v>
      </c>
    </row>
    <row r="62" spans="1:6" ht="27.6" x14ac:dyDescent="0.25">
      <c r="A62" s="3" t="s">
        <v>84</v>
      </c>
      <c r="B62" s="7" t="s">
        <v>85</v>
      </c>
      <c r="C62" s="4">
        <v>100</v>
      </c>
      <c r="D62" s="4" t="s">
        <v>83</v>
      </c>
      <c r="E62" s="42"/>
      <c r="F62" s="37">
        <f t="shared" si="7"/>
        <v>0</v>
      </c>
    </row>
    <row r="63" spans="1:6" ht="27.6" x14ac:dyDescent="0.25">
      <c r="A63" s="3" t="s">
        <v>86</v>
      </c>
      <c r="B63" s="7" t="s">
        <v>87</v>
      </c>
      <c r="C63" s="4">
        <v>40</v>
      </c>
      <c r="D63" s="4" t="s">
        <v>83</v>
      </c>
      <c r="E63" s="42"/>
      <c r="F63" s="37">
        <f t="shared" si="7"/>
        <v>0</v>
      </c>
    </row>
    <row r="64" spans="1:6" ht="15" customHeight="1" x14ac:dyDescent="0.25">
      <c r="A64" s="2" t="s">
        <v>88</v>
      </c>
      <c r="B64" s="6" t="s">
        <v>89</v>
      </c>
      <c r="C64" s="2"/>
      <c r="D64" s="2"/>
      <c r="E64" s="2"/>
      <c r="F64" s="2"/>
    </row>
    <row r="65" spans="1:6" ht="27.6" x14ac:dyDescent="0.25">
      <c r="A65" s="3" t="s">
        <v>90</v>
      </c>
      <c r="B65" s="7" t="s">
        <v>91</v>
      </c>
      <c r="C65" s="4">
        <v>20</v>
      </c>
      <c r="D65" s="4" t="s">
        <v>92</v>
      </c>
      <c r="E65" s="42"/>
      <c r="F65" s="37">
        <f t="shared" ref="F65:F68" si="8">C65*E65</f>
        <v>0</v>
      </c>
    </row>
    <row r="66" spans="1:6" ht="27.6" x14ac:dyDescent="0.25">
      <c r="A66" s="3" t="s">
        <v>93</v>
      </c>
      <c r="B66" s="7" t="s">
        <v>94</v>
      </c>
      <c r="C66" s="4">
        <v>20</v>
      </c>
      <c r="D66" s="4" t="s">
        <v>92</v>
      </c>
      <c r="E66" s="42"/>
      <c r="F66" s="37">
        <f t="shared" si="8"/>
        <v>0</v>
      </c>
    </row>
    <row r="67" spans="1:6" ht="27.6" x14ac:dyDescent="0.25">
      <c r="A67" s="3" t="s">
        <v>95</v>
      </c>
      <c r="B67" s="7" t="s">
        <v>96</v>
      </c>
      <c r="C67" s="4">
        <v>25</v>
      </c>
      <c r="D67" s="4" t="s">
        <v>92</v>
      </c>
      <c r="E67" s="42"/>
      <c r="F67" s="37">
        <f t="shared" si="8"/>
        <v>0</v>
      </c>
    </row>
    <row r="68" spans="1:6" ht="27.6" x14ac:dyDescent="0.25">
      <c r="A68" s="3" t="s">
        <v>97</v>
      </c>
      <c r="B68" s="7" t="s">
        <v>98</v>
      </c>
      <c r="C68" s="4">
        <v>30</v>
      </c>
      <c r="D68" s="4" t="s">
        <v>92</v>
      </c>
      <c r="E68" s="42"/>
      <c r="F68" s="37">
        <f t="shared" si="8"/>
        <v>0</v>
      </c>
    </row>
    <row r="69" spans="1:6" ht="15" customHeight="1" x14ac:dyDescent="0.25">
      <c r="A69" s="2" t="s">
        <v>99</v>
      </c>
      <c r="B69" s="6" t="s">
        <v>100</v>
      </c>
      <c r="C69" s="2"/>
      <c r="D69" s="2"/>
      <c r="E69" s="2"/>
      <c r="F69" s="2"/>
    </row>
    <row r="70" spans="1:6" ht="27.6" x14ac:dyDescent="0.25">
      <c r="A70" s="3" t="s">
        <v>101</v>
      </c>
      <c r="B70" s="7" t="s">
        <v>102</v>
      </c>
      <c r="C70" s="4">
        <v>96</v>
      </c>
      <c r="D70" s="4" t="s">
        <v>92</v>
      </c>
      <c r="E70" s="42"/>
      <c r="F70" s="37">
        <f t="shared" ref="F70:F72" si="9">C70*E70</f>
        <v>0</v>
      </c>
    </row>
    <row r="71" spans="1:6" ht="27.6" x14ac:dyDescent="0.25">
      <c r="A71" s="3" t="s">
        <v>103</v>
      </c>
      <c r="B71" s="7" t="s">
        <v>104</v>
      </c>
      <c r="C71" s="4">
        <v>13</v>
      </c>
      <c r="D71" s="4" t="s">
        <v>92</v>
      </c>
      <c r="E71" s="42"/>
      <c r="F71" s="37">
        <f t="shared" si="9"/>
        <v>0</v>
      </c>
    </row>
    <row r="72" spans="1:6" ht="27.6" x14ac:dyDescent="0.25">
      <c r="A72" s="3" t="s">
        <v>105</v>
      </c>
      <c r="B72" s="7" t="s">
        <v>106</v>
      </c>
      <c r="C72" s="4">
        <v>80</v>
      </c>
      <c r="D72" s="4" t="s">
        <v>92</v>
      </c>
      <c r="E72" s="42"/>
      <c r="F72" s="37">
        <f t="shared" si="9"/>
        <v>0</v>
      </c>
    </row>
    <row r="73" spans="1:6" ht="27.6" customHeight="1" x14ac:dyDescent="0.25">
      <c r="A73" s="2" t="s">
        <v>107</v>
      </c>
      <c r="B73" s="6" t="s">
        <v>108</v>
      </c>
      <c r="C73" s="2"/>
      <c r="D73" s="2"/>
      <c r="E73" s="2"/>
      <c r="F73" s="2"/>
    </row>
    <row r="74" spans="1:6" x14ac:dyDescent="0.25">
      <c r="A74" s="3" t="s">
        <v>109</v>
      </c>
      <c r="B74" s="7" t="s">
        <v>110</v>
      </c>
      <c r="C74" s="4">
        <v>10</v>
      </c>
      <c r="D74" s="4" t="s">
        <v>50</v>
      </c>
      <c r="E74" s="42"/>
      <c r="F74" s="37">
        <f t="shared" ref="F74:F78" si="10">C74*E74</f>
        <v>0</v>
      </c>
    </row>
    <row r="75" spans="1:6" x14ac:dyDescent="0.25">
      <c r="A75" s="3" t="s">
        <v>111</v>
      </c>
      <c r="B75" s="7" t="s">
        <v>112</v>
      </c>
      <c r="C75" s="4">
        <v>5</v>
      </c>
      <c r="D75" s="4" t="s">
        <v>13</v>
      </c>
      <c r="E75" s="42"/>
      <c r="F75" s="37">
        <f t="shared" si="10"/>
        <v>0</v>
      </c>
    </row>
    <row r="76" spans="1:6" ht="27.6" x14ac:dyDescent="0.25">
      <c r="A76" s="3" t="s">
        <v>113</v>
      </c>
      <c r="B76" s="7" t="s">
        <v>114</v>
      </c>
      <c r="C76" s="4">
        <v>20</v>
      </c>
      <c r="D76" s="4" t="s">
        <v>13</v>
      </c>
      <c r="E76" s="42"/>
      <c r="F76" s="37">
        <f t="shared" si="10"/>
        <v>0</v>
      </c>
    </row>
    <row r="77" spans="1:6" x14ac:dyDescent="0.25">
      <c r="A77" s="3" t="s">
        <v>115</v>
      </c>
      <c r="B77" s="7" t="s">
        <v>116</v>
      </c>
      <c r="C77" s="4">
        <v>10</v>
      </c>
      <c r="D77" s="4" t="s">
        <v>50</v>
      </c>
      <c r="E77" s="42"/>
      <c r="F77" s="37">
        <f t="shared" si="10"/>
        <v>0</v>
      </c>
    </row>
    <row r="78" spans="1:6" x14ac:dyDescent="0.25">
      <c r="A78" s="3" t="s">
        <v>117</v>
      </c>
      <c r="B78" s="7" t="s">
        <v>118</v>
      </c>
      <c r="C78" s="4">
        <v>3</v>
      </c>
      <c r="D78" s="4" t="s">
        <v>50</v>
      </c>
      <c r="E78" s="42"/>
      <c r="F78" s="37">
        <f t="shared" si="10"/>
        <v>0</v>
      </c>
    </row>
    <row r="79" spans="1:6" ht="15" customHeight="1" x14ac:dyDescent="0.25">
      <c r="A79" s="66" t="s">
        <v>119</v>
      </c>
      <c r="B79" s="67"/>
      <c r="C79" s="67"/>
      <c r="D79" s="67"/>
      <c r="E79" s="67"/>
      <c r="F79" s="68"/>
    </row>
    <row r="80" spans="1:6" x14ac:dyDescent="0.25">
      <c r="A80" s="2" t="s">
        <v>120</v>
      </c>
      <c r="B80" s="6" t="s">
        <v>121</v>
      </c>
      <c r="C80" s="2"/>
      <c r="D80" s="2"/>
      <c r="E80" s="2"/>
      <c r="F80" s="2"/>
    </row>
    <row r="81" spans="1:6" ht="27.6" x14ac:dyDescent="0.25">
      <c r="A81" s="3" t="s">
        <v>122</v>
      </c>
      <c r="B81" s="7" t="s">
        <v>123</v>
      </c>
      <c r="C81" s="4">
        <v>1</v>
      </c>
      <c r="D81" s="4" t="s">
        <v>74</v>
      </c>
      <c r="E81" s="42"/>
      <c r="F81" s="37">
        <f t="shared" ref="F81:F83" si="11">C81*E81</f>
        <v>0</v>
      </c>
    </row>
    <row r="82" spans="1:6" ht="27.6" x14ac:dyDescent="0.25">
      <c r="A82" s="3" t="s">
        <v>124</v>
      </c>
      <c r="B82" s="7" t="s">
        <v>125</v>
      </c>
      <c r="C82" s="4">
        <v>1</v>
      </c>
      <c r="D82" s="4" t="s">
        <v>74</v>
      </c>
      <c r="E82" s="42"/>
      <c r="F82" s="37">
        <f t="shared" si="11"/>
        <v>0</v>
      </c>
    </row>
    <row r="83" spans="1:6" ht="27.6" x14ac:dyDescent="0.25">
      <c r="A83" s="3" t="s">
        <v>126</v>
      </c>
      <c r="B83" s="7" t="s">
        <v>127</v>
      </c>
      <c r="C83" s="4">
        <v>1</v>
      </c>
      <c r="D83" s="4" t="s">
        <v>74</v>
      </c>
      <c r="E83" s="42"/>
      <c r="F83" s="37">
        <f t="shared" si="11"/>
        <v>0</v>
      </c>
    </row>
    <row r="84" spans="1:6" x14ac:dyDescent="0.25">
      <c r="A84" s="2" t="s">
        <v>128</v>
      </c>
      <c r="B84" s="6" t="s">
        <v>129</v>
      </c>
      <c r="C84" s="2"/>
      <c r="D84" s="2"/>
      <c r="E84" s="2"/>
      <c r="F84" s="2"/>
    </row>
    <row r="85" spans="1:6" ht="27.6" x14ac:dyDescent="0.25">
      <c r="A85" s="3" t="s">
        <v>130</v>
      </c>
      <c r="B85" s="7" t="s">
        <v>131</v>
      </c>
      <c r="C85" s="4">
        <v>10</v>
      </c>
      <c r="D85" s="4" t="s">
        <v>83</v>
      </c>
      <c r="E85" s="42"/>
      <c r="F85" s="37">
        <f t="shared" ref="F85:F87" si="12">C85*E85</f>
        <v>0</v>
      </c>
    </row>
    <row r="86" spans="1:6" ht="27.6" x14ac:dyDescent="0.25">
      <c r="A86" s="3" t="s">
        <v>132</v>
      </c>
      <c r="B86" s="7" t="s">
        <v>133</v>
      </c>
      <c r="C86" s="4">
        <v>10</v>
      </c>
      <c r="D86" s="4" t="s">
        <v>83</v>
      </c>
      <c r="E86" s="42"/>
      <c r="F86" s="37">
        <f t="shared" si="12"/>
        <v>0</v>
      </c>
    </row>
    <row r="87" spans="1:6" ht="27.6" x14ac:dyDescent="0.25">
      <c r="A87" s="3" t="s">
        <v>134</v>
      </c>
      <c r="B87" s="7" t="s">
        <v>135</v>
      </c>
      <c r="C87" s="4">
        <v>10</v>
      </c>
      <c r="D87" s="4" t="s">
        <v>83</v>
      </c>
      <c r="E87" s="42"/>
      <c r="F87" s="37">
        <f t="shared" si="12"/>
        <v>0</v>
      </c>
    </row>
    <row r="88" spans="1:6" x14ac:dyDescent="0.25">
      <c r="A88" s="2" t="s">
        <v>136</v>
      </c>
      <c r="B88" s="6" t="s">
        <v>137</v>
      </c>
      <c r="C88" s="2"/>
      <c r="D88" s="2"/>
      <c r="E88" s="2"/>
      <c r="F88" s="2"/>
    </row>
    <row r="89" spans="1:6" x14ac:dyDescent="0.25">
      <c r="A89" s="3" t="s">
        <v>138</v>
      </c>
      <c r="B89" s="7" t="s">
        <v>139</v>
      </c>
      <c r="C89" s="4">
        <v>200</v>
      </c>
      <c r="D89" s="4" t="s">
        <v>140</v>
      </c>
      <c r="E89" s="42"/>
      <c r="F89" s="37">
        <f t="shared" ref="F89:F91" si="13">C89*E89</f>
        <v>0</v>
      </c>
    </row>
    <row r="90" spans="1:6" ht="27.6" x14ac:dyDescent="0.25">
      <c r="A90" s="3" t="s">
        <v>141</v>
      </c>
      <c r="B90" s="8" t="s">
        <v>142</v>
      </c>
      <c r="C90" s="4">
        <v>2</v>
      </c>
      <c r="D90" s="4" t="s">
        <v>74</v>
      </c>
      <c r="E90" s="42"/>
      <c r="F90" s="37">
        <f t="shared" si="13"/>
        <v>0</v>
      </c>
    </row>
    <row r="91" spans="1:6" ht="27.6" x14ac:dyDescent="0.25">
      <c r="A91" s="3" t="s">
        <v>143</v>
      </c>
      <c r="B91" s="8" t="s">
        <v>144</v>
      </c>
      <c r="C91" s="4">
        <v>1</v>
      </c>
      <c r="D91" s="4" t="s">
        <v>74</v>
      </c>
      <c r="E91" s="42"/>
      <c r="F91" s="37">
        <f t="shared" si="13"/>
        <v>0</v>
      </c>
    </row>
    <row r="92" spans="1:6" ht="15" customHeight="1" x14ac:dyDescent="0.25">
      <c r="A92" s="66" t="s">
        <v>145</v>
      </c>
      <c r="B92" s="67"/>
      <c r="C92" s="67"/>
      <c r="D92" s="67"/>
      <c r="E92" s="67"/>
      <c r="F92" s="68"/>
    </row>
    <row r="93" spans="1:6" ht="41.4" x14ac:dyDescent="0.25">
      <c r="A93" s="3" t="s">
        <v>146</v>
      </c>
      <c r="B93" s="7" t="s">
        <v>147</v>
      </c>
      <c r="C93" s="4">
        <v>1</v>
      </c>
      <c r="D93" s="4" t="s">
        <v>38</v>
      </c>
      <c r="E93" s="42"/>
      <c r="F93" s="37">
        <f t="shared" ref="F93:F109" si="14">C93*E93</f>
        <v>0</v>
      </c>
    </row>
    <row r="94" spans="1:6" ht="41.4" x14ac:dyDescent="0.25">
      <c r="A94" s="3" t="s">
        <v>148</v>
      </c>
      <c r="B94" s="7" t="s">
        <v>149</v>
      </c>
      <c r="C94" s="4">
        <v>1</v>
      </c>
      <c r="D94" s="4" t="s">
        <v>38</v>
      </c>
      <c r="E94" s="42"/>
      <c r="F94" s="37">
        <f t="shared" si="14"/>
        <v>0</v>
      </c>
    </row>
    <row r="95" spans="1:6" ht="41.4" x14ac:dyDescent="0.25">
      <c r="A95" s="3" t="s">
        <v>150</v>
      </c>
      <c r="B95" s="7" t="s">
        <v>151</v>
      </c>
      <c r="C95" s="4">
        <v>14</v>
      </c>
      <c r="D95" s="4" t="s">
        <v>38</v>
      </c>
      <c r="E95" s="42"/>
      <c r="F95" s="37">
        <f t="shared" si="14"/>
        <v>0</v>
      </c>
    </row>
    <row r="96" spans="1:6" ht="41.4" x14ac:dyDescent="0.25">
      <c r="A96" s="3" t="s">
        <v>152</v>
      </c>
      <c r="B96" s="7" t="s">
        <v>153</v>
      </c>
      <c r="C96" s="4">
        <v>14</v>
      </c>
      <c r="D96" s="4" t="s">
        <v>38</v>
      </c>
      <c r="E96" s="42"/>
      <c r="F96" s="37">
        <f t="shared" si="14"/>
        <v>0</v>
      </c>
    </row>
    <row r="97" spans="1:6" ht="41.4" x14ac:dyDescent="0.25">
      <c r="A97" s="3" t="s">
        <v>154</v>
      </c>
      <c r="B97" s="7" t="s">
        <v>155</v>
      </c>
      <c r="C97" s="4">
        <v>3</v>
      </c>
      <c r="D97" s="4" t="s">
        <v>38</v>
      </c>
      <c r="E97" s="42"/>
      <c r="F97" s="37">
        <f t="shared" si="14"/>
        <v>0</v>
      </c>
    </row>
    <row r="98" spans="1:6" ht="41.4" x14ac:dyDescent="0.25">
      <c r="A98" s="3" t="s">
        <v>156</v>
      </c>
      <c r="B98" s="7" t="s">
        <v>157</v>
      </c>
      <c r="C98" s="4">
        <v>3</v>
      </c>
      <c r="D98" s="4" t="s">
        <v>38</v>
      </c>
      <c r="E98" s="42"/>
      <c r="F98" s="37">
        <f t="shared" si="14"/>
        <v>0</v>
      </c>
    </row>
    <row r="99" spans="1:6" ht="41.4" x14ac:dyDescent="0.25">
      <c r="A99" s="3" t="s">
        <v>158</v>
      </c>
      <c r="B99" s="7" t="s">
        <v>159</v>
      </c>
      <c r="C99" s="4">
        <v>1</v>
      </c>
      <c r="D99" s="4" t="s">
        <v>38</v>
      </c>
      <c r="E99" s="42"/>
      <c r="F99" s="37">
        <f t="shared" si="14"/>
        <v>0</v>
      </c>
    </row>
    <row r="100" spans="1:6" ht="41.4" x14ac:dyDescent="0.25">
      <c r="A100" s="3" t="s">
        <v>160</v>
      </c>
      <c r="B100" s="7" t="s">
        <v>161</v>
      </c>
      <c r="C100" s="4">
        <v>1</v>
      </c>
      <c r="D100" s="4" t="s">
        <v>38</v>
      </c>
      <c r="E100" s="42"/>
      <c r="F100" s="37">
        <f t="shared" si="14"/>
        <v>0</v>
      </c>
    </row>
    <row r="101" spans="1:6" ht="41.4" x14ac:dyDescent="0.25">
      <c r="A101" s="3" t="s">
        <v>162</v>
      </c>
      <c r="B101" s="7" t="s">
        <v>163</v>
      </c>
      <c r="C101" s="4">
        <v>1</v>
      </c>
      <c r="D101" s="4" t="s">
        <v>38</v>
      </c>
      <c r="E101" s="42"/>
      <c r="F101" s="37">
        <f t="shared" si="14"/>
        <v>0</v>
      </c>
    </row>
    <row r="102" spans="1:6" ht="41.4" x14ac:dyDescent="0.25">
      <c r="A102" s="3" t="s">
        <v>164</v>
      </c>
      <c r="B102" s="7" t="s">
        <v>165</v>
      </c>
      <c r="C102" s="4">
        <v>1</v>
      </c>
      <c r="D102" s="4" t="s">
        <v>38</v>
      </c>
      <c r="E102" s="42"/>
      <c r="F102" s="37">
        <f t="shared" si="14"/>
        <v>0</v>
      </c>
    </row>
    <row r="103" spans="1:6" ht="27.6" x14ac:dyDescent="0.25">
      <c r="A103" s="3" t="s">
        <v>166</v>
      </c>
      <c r="B103" s="7" t="s">
        <v>167</v>
      </c>
      <c r="C103" s="4">
        <v>15</v>
      </c>
      <c r="D103" s="4" t="s">
        <v>38</v>
      </c>
      <c r="E103" s="42"/>
      <c r="F103" s="37">
        <f t="shared" si="14"/>
        <v>0</v>
      </c>
    </row>
    <row r="104" spans="1:6" ht="27.6" x14ac:dyDescent="0.25">
      <c r="A104" s="3" t="s">
        <v>168</v>
      </c>
      <c r="B104" s="7" t="s">
        <v>169</v>
      </c>
      <c r="C104" s="4">
        <v>15</v>
      </c>
      <c r="D104" s="4" t="s">
        <v>38</v>
      </c>
      <c r="E104" s="42"/>
      <c r="F104" s="37">
        <f t="shared" si="14"/>
        <v>0</v>
      </c>
    </row>
    <row r="105" spans="1:6" ht="27.6" x14ac:dyDescent="0.25">
      <c r="A105" s="3" t="s">
        <v>170</v>
      </c>
      <c r="B105" s="7" t="s">
        <v>171</v>
      </c>
      <c r="C105" s="4">
        <v>25</v>
      </c>
      <c r="D105" s="4" t="s">
        <v>38</v>
      </c>
      <c r="E105" s="42"/>
      <c r="F105" s="37">
        <f t="shared" si="14"/>
        <v>0</v>
      </c>
    </row>
    <row r="106" spans="1:6" ht="27.6" x14ac:dyDescent="0.25">
      <c r="A106" s="3" t="s">
        <v>172</v>
      </c>
      <c r="B106" s="7" t="s">
        <v>173</v>
      </c>
      <c r="C106" s="4">
        <v>25</v>
      </c>
      <c r="D106" s="4" t="s">
        <v>38</v>
      </c>
      <c r="E106" s="42"/>
      <c r="F106" s="37">
        <f t="shared" si="14"/>
        <v>0</v>
      </c>
    </row>
    <row r="107" spans="1:6" x14ac:dyDescent="0.25">
      <c r="A107" s="3" t="s">
        <v>174</v>
      </c>
      <c r="B107" s="7" t="s">
        <v>175</v>
      </c>
      <c r="C107" s="4">
        <v>20</v>
      </c>
      <c r="D107" s="4" t="s">
        <v>38</v>
      </c>
      <c r="E107" s="42"/>
      <c r="F107" s="37">
        <f t="shared" si="14"/>
        <v>0</v>
      </c>
    </row>
    <row r="108" spans="1:6" ht="27.6" x14ac:dyDescent="0.25">
      <c r="A108" s="3" t="s">
        <v>176</v>
      </c>
      <c r="B108" s="7" t="s">
        <v>177</v>
      </c>
      <c r="C108" s="4">
        <v>15</v>
      </c>
      <c r="D108" s="4" t="s">
        <v>38</v>
      </c>
      <c r="E108" s="42"/>
      <c r="F108" s="37">
        <f t="shared" si="14"/>
        <v>0</v>
      </c>
    </row>
    <row r="109" spans="1:6" ht="27.6" x14ac:dyDescent="0.25">
      <c r="A109" s="3" t="s">
        <v>178</v>
      </c>
      <c r="B109" s="7" t="s">
        <v>179</v>
      </c>
      <c r="C109" s="4">
        <v>25</v>
      </c>
      <c r="D109" s="4" t="s">
        <v>38</v>
      </c>
      <c r="E109" s="42"/>
      <c r="F109" s="37">
        <f t="shared" si="14"/>
        <v>0</v>
      </c>
    </row>
    <row r="110" spans="1:6" ht="15" customHeight="1" x14ac:dyDescent="0.25">
      <c r="A110" s="66" t="s">
        <v>180</v>
      </c>
      <c r="B110" s="67"/>
      <c r="C110" s="67"/>
      <c r="D110" s="67"/>
      <c r="E110" s="67"/>
      <c r="F110" s="68"/>
    </row>
    <row r="111" spans="1:6" ht="16.2" customHeight="1" x14ac:dyDescent="0.25">
      <c r="A111" s="6" t="s">
        <v>181</v>
      </c>
      <c r="B111" s="69" t="s">
        <v>182</v>
      </c>
      <c r="C111" s="70"/>
      <c r="D111" s="70"/>
      <c r="E111" s="70"/>
      <c r="F111" s="71"/>
    </row>
    <row r="112" spans="1:6" x14ac:dyDescent="0.25">
      <c r="A112" s="3" t="s">
        <v>183</v>
      </c>
      <c r="B112" s="7" t="s">
        <v>37</v>
      </c>
      <c r="C112" s="4">
        <v>10</v>
      </c>
      <c r="D112" s="4" t="s">
        <v>184</v>
      </c>
      <c r="E112" s="42"/>
      <c r="F112" s="37">
        <f t="shared" ref="F112:F115" si="15">C112*E112</f>
        <v>0</v>
      </c>
    </row>
    <row r="113" spans="1:10" x14ac:dyDescent="0.25">
      <c r="A113" s="3" t="s">
        <v>185</v>
      </c>
      <c r="B113" s="7" t="s">
        <v>40</v>
      </c>
      <c r="C113" s="4">
        <v>50</v>
      </c>
      <c r="D113" s="4" t="s">
        <v>184</v>
      </c>
      <c r="E113" s="42"/>
      <c r="F113" s="37">
        <f t="shared" si="15"/>
        <v>0</v>
      </c>
    </row>
    <row r="114" spans="1:10" x14ac:dyDescent="0.25">
      <c r="A114" s="3" t="s">
        <v>186</v>
      </c>
      <c r="B114" s="7" t="s">
        <v>187</v>
      </c>
      <c r="C114" s="4">
        <v>80</v>
      </c>
      <c r="D114" s="4" t="s">
        <v>184</v>
      </c>
      <c r="E114" s="42"/>
      <c r="F114" s="37">
        <f t="shared" si="15"/>
        <v>0</v>
      </c>
    </row>
    <row r="115" spans="1:10" ht="14.4" thickBot="1" x14ac:dyDescent="0.3">
      <c r="A115" s="3" t="s">
        <v>188</v>
      </c>
      <c r="B115" s="7" t="s">
        <v>44</v>
      </c>
      <c r="C115" s="4">
        <v>50</v>
      </c>
      <c r="D115" s="4" t="s">
        <v>184</v>
      </c>
      <c r="E115" s="42"/>
      <c r="F115" s="38">
        <f t="shared" si="15"/>
        <v>0</v>
      </c>
    </row>
    <row r="116" spans="1:10" ht="15" thickTop="1" thickBot="1" x14ac:dyDescent="0.3">
      <c r="A116" s="63" t="s">
        <v>189</v>
      </c>
      <c r="B116" s="64"/>
      <c r="C116" s="64"/>
      <c r="D116" s="64"/>
      <c r="E116" s="64"/>
      <c r="F116" s="39">
        <f>SUM(F24:F115)</f>
        <v>0</v>
      </c>
    </row>
    <row r="117" spans="1:10" ht="15" customHeight="1" thickTop="1" thickBot="1" x14ac:dyDescent="0.3">
      <c r="A117" s="63" t="s">
        <v>252</v>
      </c>
      <c r="B117" s="64"/>
      <c r="C117" s="64"/>
      <c r="D117" s="64"/>
      <c r="E117" s="72"/>
      <c r="F117" s="43"/>
      <c r="J117" s="21" t="s">
        <v>243</v>
      </c>
    </row>
    <row r="118" spans="1:10" ht="14.4" customHeight="1" thickTop="1" thickBot="1" x14ac:dyDescent="0.3">
      <c r="A118" s="64" t="s">
        <v>248</v>
      </c>
      <c r="B118" s="64"/>
      <c r="C118" s="64"/>
      <c r="D118" s="64"/>
      <c r="E118" s="72"/>
      <c r="F118" s="39">
        <f>(F116/100)*F117</f>
        <v>0</v>
      </c>
    </row>
    <row r="119" spans="1:10" ht="15" thickTop="1" thickBot="1" x14ac:dyDescent="0.3">
      <c r="A119" s="65" t="s">
        <v>190</v>
      </c>
      <c r="B119" s="65"/>
      <c r="C119" s="65"/>
      <c r="D119" s="65"/>
      <c r="E119" s="63"/>
      <c r="F119" s="39">
        <f>F116+F118</f>
        <v>0</v>
      </c>
    </row>
    <row r="120" spans="1:10" ht="14.4" thickTop="1" x14ac:dyDescent="0.25"/>
    <row r="121" spans="1:10" x14ac:dyDescent="0.25">
      <c r="A121" s="76" t="s">
        <v>249</v>
      </c>
      <c r="B121" s="76"/>
      <c r="C121" s="76"/>
      <c r="D121" s="76"/>
      <c r="E121" s="76"/>
      <c r="F121" s="76"/>
    </row>
    <row r="122" spans="1:10" x14ac:dyDescent="0.25">
      <c r="A122" s="76"/>
      <c r="B122" s="76"/>
      <c r="C122" s="76"/>
      <c r="D122" s="76"/>
      <c r="E122" s="76"/>
      <c r="F122" s="76"/>
    </row>
    <row r="123" spans="1:10" x14ac:dyDescent="0.25">
      <c r="A123" s="76"/>
      <c r="B123" s="76"/>
      <c r="C123" s="76"/>
      <c r="D123" s="76"/>
      <c r="E123" s="76"/>
      <c r="F123" s="76"/>
    </row>
    <row r="124" spans="1:10" x14ac:dyDescent="0.25">
      <c r="A124" s="76"/>
      <c r="B124" s="76"/>
      <c r="C124" s="76"/>
      <c r="D124" s="76"/>
      <c r="E124" s="76"/>
      <c r="F124" s="76"/>
    </row>
    <row r="125" spans="1:10" ht="181.8" customHeight="1" x14ac:dyDescent="0.25">
      <c r="A125" s="76"/>
      <c r="B125" s="76"/>
      <c r="C125" s="76"/>
      <c r="D125" s="76"/>
      <c r="E125" s="76"/>
      <c r="F125" s="76"/>
    </row>
    <row r="127" spans="1:10" x14ac:dyDescent="0.25">
      <c r="A127" s="77" t="s">
        <v>240</v>
      </c>
      <c r="B127" s="77"/>
      <c r="C127" s="77"/>
      <c r="D127" s="77"/>
      <c r="E127" s="77"/>
      <c r="F127" s="77"/>
    </row>
    <row r="128" spans="1:10" x14ac:dyDescent="0.25">
      <c r="F128" s="25"/>
    </row>
    <row r="129" spans="1:7" ht="15.6" customHeight="1" x14ac:dyDescent="0.25">
      <c r="A129" s="80" t="s">
        <v>0</v>
      </c>
      <c r="B129" s="80" t="s">
        <v>202</v>
      </c>
      <c r="C129" s="80"/>
      <c r="D129" s="80"/>
      <c r="E129" s="80"/>
      <c r="F129" s="78" t="s">
        <v>203</v>
      </c>
      <c r="G129" s="26"/>
    </row>
    <row r="130" spans="1:7" ht="40.799999999999997" customHeight="1" x14ac:dyDescent="0.25">
      <c r="A130" s="80"/>
      <c r="B130" s="80"/>
      <c r="C130" s="80"/>
      <c r="D130" s="80"/>
      <c r="E130" s="80"/>
      <c r="F130" s="79"/>
      <c r="G130" s="26"/>
    </row>
    <row r="131" spans="1:7" ht="24.6" customHeight="1" x14ac:dyDescent="0.25">
      <c r="A131" s="9" t="s">
        <v>204</v>
      </c>
      <c r="B131" s="84" t="s">
        <v>205</v>
      </c>
      <c r="C131" s="84"/>
      <c r="D131" s="84"/>
      <c r="E131" s="84"/>
      <c r="F131" s="44"/>
      <c r="G131" s="26"/>
    </row>
    <row r="132" spans="1:7" ht="32.4" customHeight="1" x14ac:dyDescent="0.25">
      <c r="A132" s="9" t="s">
        <v>206</v>
      </c>
      <c r="B132" s="85" t="s">
        <v>207</v>
      </c>
      <c r="C132" s="85"/>
      <c r="D132" s="85"/>
      <c r="E132" s="85"/>
      <c r="F132" s="45"/>
      <c r="G132" s="26"/>
    </row>
    <row r="133" spans="1:7" ht="48" customHeight="1" x14ac:dyDescent="0.25">
      <c r="A133" s="9" t="s">
        <v>208</v>
      </c>
      <c r="B133" s="85" t="s">
        <v>209</v>
      </c>
      <c r="C133" s="85"/>
      <c r="D133" s="85"/>
      <c r="E133" s="85"/>
      <c r="F133" s="44"/>
      <c r="G133" s="26"/>
    </row>
    <row r="134" spans="1:7" ht="33" customHeight="1" x14ac:dyDescent="0.25">
      <c r="A134" s="9" t="s">
        <v>210</v>
      </c>
      <c r="B134" s="84" t="s">
        <v>250</v>
      </c>
      <c r="C134" s="84"/>
      <c r="D134" s="84"/>
      <c r="E134" s="84"/>
      <c r="F134" s="45"/>
      <c r="G134" s="26"/>
    </row>
    <row r="135" spans="1:7" ht="35.4" customHeight="1" x14ac:dyDescent="0.25">
      <c r="A135" s="9" t="s">
        <v>211</v>
      </c>
      <c r="B135" s="84" t="s">
        <v>251</v>
      </c>
      <c r="C135" s="84"/>
      <c r="D135" s="84"/>
      <c r="E135" s="84"/>
      <c r="F135" s="46"/>
      <c r="G135" s="26"/>
    </row>
    <row r="136" spans="1:7" ht="52.2" customHeight="1" x14ac:dyDescent="0.25">
      <c r="A136" s="9" t="s">
        <v>212</v>
      </c>
      <c r="B136" s="85" t="s">
        <v>213</v>
      </c>
      <c r="C136" s="85"/>
      <c r="D136" s="85"/>
      <c r="E136" s="85"/>
      <c r="F136" s="46"/>
      <c r="G136" s="26"/>
    </row>
    <row r="137" spans="1:7" ht="22.2" customHeight="1" x14ac:dyDescent="0.25">
      <c r="A137" s="9" t="s">
        <v>214</v>
      </c>
      <c r="B137" s="84" t="s">
        <v>215</v>
      </c>
      <c r="C137" s="84"/>
      <c r="D137" s="84"/>
      <c r="E137" s="84"/>
      <c r="F137" s="44"/>
      <c r="G137" s="26"/>
    </row>
    <row r="138" spans="1:7" ht="33.6" customHeight="1" x14ac:dyDescent="0.25">
      <c r="A138" s="9" t="s">
        <v>216</v>
      </c>
      <c r="B138" s="85" t="s">
        <v>217</v>
      </c>
      <c r="C138" s="85"/>
      <c r="D138" s="85"/>
      <c r="E138" s="85"/>
      <c r="F138" s="44"/>
      <c r="G138" s="26"/>
    </row>
    <row r="139" spans="1:7" ht="15.6" x14ac:dyDescent="0.25">
      <c r="A139" s="9" t="s">
        <v>218</v>
      </c>
      <c r="B139" s="86" t="s">
        <v>219</v>
      </c>
      <c r="C139" s="86"/>
      <c r="D139" s="86"/>
      <c r="E139" s="86"/>
      <c r="F139" s="46"/>
      <c r="G139" s="26"/>
    </row>
    <row r="140" spans="1:7" x14ac:dyDescent="0.25">
      <c r="F140" s="28"/>
    </row>
    <row r="141" spans="1:7" ht="44.4" customHeight="1" x14ac:dyDescent="0.25">
      <c r="A141" s="88" t="s">
        <v>220</v>
      </c>
      <c r="B141" s="88"/>
      <c r="C141" s="88"/>
      <c r="D141" s="88"/>
      <c r="E141" s="88"/>
      <c r="F141" s="88"/>
    </row>
    <row r="142" spans="1:7" ht="64.2" customHeight="1" x14ac:dyDescent="0.25">
      <c r="A142" s="29" t="s">
        <v>0</v>
      </c>
      <c r="B142" s="78" t="s">
        <v>241</v>
      </c>
      <c r="C142" s="78" t="s">
        <v>242</v>
      </c>
      <c r="D142" s="78" t="s">
        <v>221</v>
      </c>
      <c r="E142" s="78" t="s">
        <v>222</v>
      </c>
      <c r="F142" s="78" t="s">
        <v>223</v>
      </c>
    </row>
    <row r="143" spans="1:7" ht="15.6" x14ac:dyDescent="0.25">
      <c r="A143" s="29"/>
      <c r="B143" s="87"/>
      <c r="C143" s="87"/>
      <c r="D143" s="87"/>
      <c r="E143" s="87"/>
      <c r="F143" s="87"/>
    </row>
    <row r="144" spans="1:7" ht="15.6" x14ac:dyDescent="0.25">
      <c r="A144" s="30"/>
      <c r="B144" s="87"/>
      <c r="C144" s="87"/>
      <c r="D144" s="87"/>
      <c r="E144" s="87"/>
      <c r="F144" s="87"/>
    </row>
    <row r="145" spans="1:7" ht="15.6" x14ac:dyDescent="0.25">
      <c r="A145" s="30"/>
      <c r="B145" s="87"/>
      <c r="C145" s="87"/>
      <c r="D145" s="87"/>
      <c r="E145" s="87"/>
      <c r="F145" s="87"/>
    </row>
    <row r="146" spans="1:7" ht="15.6" x14ac:dyDescent="0.25">
      <c r="A146" s="31"/>
      <c r="B146" s="79"/>
      <c r="C146" s="79"/>
      <c r="D146" s="79"/>
      <c r="E146" s="79"/>
      <c r="F146" s="79"/>
    </row>
    <row r="147" spans="1:7" ht="31.2" x14ac:dyDescent="0.25">
      <c r="A147" s="32" t="s">
        <v>204</v>
      </c>
      <c r="B147" s="13" t="s">
        <v>224</v>
      </c>
      <c r="C147" s="47"/>
      <c r="D147" s="48"/>
      <c r="E147" s="51"/>
      <c r="F147" s="53"/>
      <c r="G147" s="26"/>
    </row>
    <row r="148" spans="1:7" ht="15.6" x14ac:dyDescent="0.25">
      <c r="A148" s="33" t="s">
        <v>6</v>
      </c>
      <c r="B148" s="22"/>
      <c r="C148" s="44"/>
      <c r="D148" s="50"/>
      <c r="E148" s="44"/>
      <c r="F148" s="52"/>
      <c r="G148" s="26"/>
    </row>
    <row r="149" spans="1:7" ht="15.6" x14ac:dyDescent="0.25">
      <c r="A149" s="35"/>
      <c r="B149" s="34"/>
      <c r="C149" s="44"/>
      <c r="D149" s="49"/>
      <c r="E149" s="44"/>
      <c r="F149" s="52"/>
      <c r="G149" s="26"/>
    </row>
    <row r="150" spans="1:7" ht="31.2" x14ac:dyDescent="0.25">
      <c r="A150" s="32" t="s">
        <v>225</v>
      </c>
      <c r="B150" s="27" t="s">
        <v>226</v>
      </c>
      <c r="C150" s="24" t="s">
        <v>227</v>
      </c>
      <c r="D150" s="49"/>
      <c r="E150" s="44"/>
      <c r="F150" s="52"/>
      <c r="G150" s="26"/>
    </row>
    <row r="151" spans="1:7" ht="15.6" x14ac:dyDescent="0.25">
      <c r="A151" s="32"/>
      <c r="B151" s="36"/>
      <c r="C151" s="44"/>
      <c r="D151" s="49"/>
      <c r="E151" s="44"/>
      <c r="F151" s="52"/>
      <c r="G151" s="26"/>
    </row>
    <row r="152" spans="1:7" s="57" customFormat="1" ht="15.6" x14ac:dyDescent="0.25">
      <c r="A152" s="54"/>
      <c r="B152" s="55"/>
      <c r="C152" s="45"/>
      <c r="D152" s="56"/>
      <c r="E152" s="45"/>
      <c r="F152" s="45"/>
    </row>
    <row r="153" spans="1:7" x14ac:dyDescent="0.25">
      <c r="A153" s="89" t="s">
        <v>239</v>
      </c>
      <c r="B153" s="89"/>
      <c r="C153" s="89"/>
      <c r="D153" s="89"/>
      <c r="E153" s="89"/>
      <c r="F153" s="89"/>
    </row>
    <row r="154" spans="1:7" ht="79.8" customHeight="1" x14ac:dyDescent="0.25">
      <c r="A154" s="89"/>
      <c r="B154" s="89"/>
      <c r="C154" s="89"/>
      <c r="D154" s="89"/>
      <c r="E154" s="89"/>
      <c r="F154" s="89"/>
    </row>
    <row r="155" spans="1:7" s="57" customFormat="1" x14ac:dyDescent="0.25">
      <c r="A155" s="58"/>
    </row>
    <row r="156" spans="1:7" ht="49.2" customHeight="1" x14ac:dyDescent="0.25">
      <c r="A156" s="90" t="s">
        <v>228</v>
      </c>
      <c r="B156" s="90"/>
      <c r="C156" s="90"/>
      <c r="D156" s="90"/>
      <c r="E156" s="90"/>
      <c r="F156" s="90"/>
    </row>
    <row r="157" spans="1:7" ht="80.400000000000006" customHeight="1" x14ac:dyDescent="0.25">
      <c r="A157" s="78" t="s">
        <v>0</v>
      </c>
      <c r="B157" s="80" t="s">
        <v>229</v>
      </c>
      <c r="C157" s="78" t="s">
        <v>230</v>
      </c>
      <c r="D157" s="80" t="s">
        <v>231</v>
      </c>
      <c r="E157" s="80" t="s">
        <v>222</v>
      </c>
      <c r="F157" s="80"/>
    </row>
    <row r="158" spans="1:7" ht="1.8" customHeight="1" x14ac:dyDescent="0.25">
      <c r="A158" s="79"/>
      <c r="B158" s="80"/>
      <c r="C158" s="79"/>
      <c r="D158" s="80"/>
      <c r="E158" s="80"/>
      <c r="F158" s="80"/>
    </row>
    <row r="159" spans="1:7" s="57" customFormat="1" ht="15.6" x14ac:dyDescent="0.25">
      <c r="A159" s="44" t="s">
        <v>204</v>
      </c>
      <c r="B159" s="44"/>
      <c r="C159" s="59"/>
      <c r="D159" s="59"/>
      <c r="E159" s="91"/>
      <c r="F159" s="91"/>
    </row>
    <row r="160" spans="1:7" s="57" customFormat="1" ht="15.6" x14ac:dyDescent="0.25">
      <c r="A160" s="44" t="s">
        <v>206</v>
      </c>
      <c r="B160" s="50"/>
      <c r="C160" s="44"/>
      <c r="D160" s="50"/>
      <c r="E160" s="91"/>
      <c r="F160" s="91"/>
    </row>
    <row r="161" spans="1:6" ht="15.6" x14ac:dyDescent="0.25">
      <c r="A161" s="10"/>
      <c r="B161" s="21"/>
      <c r="C161" s="21"/>
      <c r="D161" s="21"/>
      <c r="E161" s="21"/>
      <c r="F161" s="21"/>
    </row>
    <row r="162" spans="1:6" ht="15.6" x14ac:dyDescent="0.25">
      <c r="A162" s="92" t="s">
        <v>232</v>
      </c>
      <c r="B162" s="92"/>
      <c r="C162" s="92"/>
      <c r="D162" s="92"/>
      <c r="E162" s="92"/>
      <c r="F162" s="92"/>
    </row>
    <row r="163" spans="1:6" ht="49.8" customHeight="1" x14ac:dyDescent="0.25">
      <c r="A163" s="17" t="s">
        <v>0</v>
      </c>
      <c r="B163" s="17" t="s">
        <v>233</v>
      </c>
      <c r="C163" s="80" t="s">
        <v>234</v>
      </c>
      <c r="D163" s="80"/>
      <c r="E163" s="80"/>
      <c r="F163" s="80"/>
    </row>
    <row r="164" spans="1:6" s="57" customFormat="1" ht="15.6" x14ac:dyDescent="0.25">
      <c r="A164" s="44" t="s">
        <v>204</v>
      </c>
      <c r="B164" s="44"/>
      <c r="C164" s="91"/>
      <c r="D164" s="91"/>
      <c r="E164" s="91"/>
      <c r="F164" s="91"/>
    </row>
    <row r="165" spans="1:6" s="57" customFormat="1" ht="15.6" x14ac:dyDescent="0.25">
      <c r="A165" s="44" t="s">
        <v>206</v>
      </c>
      <c r="B165" s="49"/>
      <c r="C165" s="91"/>
      <c r="D165" s="91"/>
      <c r="E165" s="91"/>
      <c r="F165" s="91"/>
    </row>
    <row r="166" spans="1:6" ht="49.8" customHeight="1" x14ac:dyDescent="0.25">
      <c r="A166" s="93" t="s">
        <v>235</v>
      </c>
      <c r="B166" s="93"/>
      <c r="C166" s="93"/>
      <c r="D166" s="93"/>
      <c r="E166" s="93"/>
      <c r="F166" s="93"/>
    </row>
    <row r="167" spans="1:6" ht="58.8" customHeight="1" x14ac:dyDescent="0.25">
      <c r="A167" s="94" t="s">
        <v>236</v>
      </c>
      <c r="B167" s="94"/>
      <c r="C167" s="94"/>
      <c r="D167" s="94"/>
      <c r="E167" s="94"/>
      <c r="F167" s="94"/>
    </row>
    <row r="168" spans="1:6" ht="15.6" x14ac:dyDescent="0.25">
      <c r="A168" s="14"/>
      <c r="B168" s="23"/>
      <c r="C168" s="23"/>
      <c r="D168" s="23"/>
      <c r="E168" s="23"/>
      <c r="F168" s="23"/>
    </row>
    <row r="169" spans="1:6" ht="42" customHeight="1" x14ac:dyDescent="0.25">
      <c r="A169" s="95" t="s">
        <v>237</v>
      </c>
      <c r="B169" s="95"/>
      <c r="C169" s="95"/>
      <c r="D169" s="95"/>
      <c r="E169" s="95"/>
      <c r="F169" s="95"/>
    </row>
    <row r="170" spans="1:6" ht="15.6" x14ac:dyDescent="0.25">
      <c r="A170" s="11"/>
      <c r="B170" s="21"/>
      <c r="C170" s="21"/>
      <c r="D170" s="21"/>
      <c r="E170" s="21"/>
      <c r="F170" s="21"/>
    </row>
    <row r="171" spans="1:6" ht="15.6" x14ac:dyDescent="0.25">
      <c r="A171" s="12" t="s">
        <v>238</v>
      </c>
      <c r="B171" s="21"/>
      <c r="C171" s="21"/>
      <c r="D171" s="21"/>
      <c r="E171" s="21"/>
      <c r="F171" s="21"/>
    </row>
  </sheetData>
  <sheetProtection sheet="1" objects="1" scenarios="1"/>
  <mergeCells count="66">
    <mergeCell ref="C164:F164"/>
    <mergeCell ref="C165:F165"/>
    <mergeCell ref="A166:F166"/>
    <mergeCell ref="A167:F167"/>
    <mergeCell ref="A169:F169"/>
    <mergeCell ref="E159:F159"/>
    <mergeCell ref="E160:F160"/>
    <mergeCell ref="C157:C158"/>
    <mergeCell ref="A162:F162"/>
    <mergeCell ref="C163:F163"/>
    <mergeCell ref="A157:A158"/>
    <mergeCell ref="F142:F146"/>
    <mergeCell ref="B157:B158"/>
    <mergeCell ref="D157:D158"/>
    <mergeCell ref="A141:F141"/>
    <mergeCell ref="A153:F154"/>
    <mergeCell ref="A156:F156"/>
    <mergeCell ref="E157:F158"/>
    <mergeCell ref="B136:E136"/>
    <mergeCell ref="B137:E137"/>
    <mergeCell ref="B138:E138"/>
    <mergeCell ref="B139:E139"/>
    <mergeCell ref="B142:B146"/>
    <mergeCell ref="C142:C146"/>
    <mergeCell ref="D142:D146"/>
    <mergeCell ref="E142:E146"/>
    <mergeCell ref="B131:E131"/>
    <mergeCell ref="B132:E132"/>
    <mergeCell ref="B133:E133"/>
    <mergeCell ref="B134:E134"/>
    <mergeCell ref="B135:E135"/>
    <mergeCell ref="A121:F125"/>
    <mergeCell ref="A127:F127"/>
    <mergeCell ref="F129:F130"/>
    <mergeCell ref="B129:E130"/>
    <mergeCell ref="A12:F12"/>
    <mergeCell ref="A14:F15"/>
    <mergeCell ref="A17:F17"/>
    <mergeCell ref="A19:F19"/>
    <mergeCell ref="A23:F23"/>
    <mergeCell ref="A129:A130"/>
    <mergeCell ref="A3:F4"/>
    <mergeCell ref="D1:F1"/>
    <mergeCell ref="A5:D5"/>
    <mergeCell ref="E5:F5"/>
    <mergeCell ref="A6:D6"/>
    <mergeCell ref="A7:D7"/>
    <mergeCell ref="A8:D8"/>
    <mergeCell ref="E6:F6"/>
    <mergeCell ref="E7:F7"/>
    <mergeCell ref="E8:F8"/>
    <mergeCell ref="A9:D9"/>
    <mergeCell ref="E9:F9"/>
    <mergeCell ref="A11:F11"/>
    <mergeCell ref="A116:E116"/>
    <mergeCell ref="A119:E119"/>
    <mergeCell ref="A35:F35"/>
    <mergeCell ref="A38:F38"/>
    <mergeCell ref="B39:F39"/>
    <mergeCell ref="A44:F44"/>
    <mergeCell ref="A79:F79"/>
    <mergeCell ref="A92:F92"/>
    <mergeCell ref="A110:F110"/>
    <mergeCell ref="B111:F111"/>
    <mergeCell ref="A118:E118"/>
    <mergeCell ref="A117:E1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Lapas1!_Hlk109209920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Svetlana Starinskaja</dc:creator>
  <cp:lastModifiedBy>Svetlana Starinskaja</cp:lastModifiedBy>
  <dcterms:created xsi:type="dcterms:W3CDTF">2026-02-18T05:48:27Z</dcterms:created>
  <dcterms:modified xsi:type="dcterms:W3CDTF">2026-02-26T06:20:17Z</dcterms:modified>
</cp:coreProperties>
</file>