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_rels/workbook.xml.rels" ContentType="application/vnd.openxmlformats-package.relationship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OM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<sst xmlns="http://schemas.openxmlformats.org/spreadsheetml/2006/main" count="171" uniqueCount="112">
  <si>
    <t xml:space="preserve">Item</t>
  </si>
  <si>
    <t xml:space="preserve">Part Number</t>
  </si>
  <si>
    <t xml:space="preserve">Descr_assy</t>
  </si>
  <si>
    <t xml:space="preserve">Descr_part</t>
  </si>
  <si>
    <t xml:space="preserve">QTY</t>
  </si>
  <si>
    <t xml:space="preserve">material_dim</t>
  </si>
  <si>
    <t xml:space="preserve">Thickness</t>
  </si>
  <si>
    <t xml:space="preserve">Mass</t>
  </si>
  <si>
    <t xml:space="preserve">Weight</t>
  </si>
  <si>
    <t xml:space="preserve">Dimension</t>
  </si>
  <si>
    <t xml:space="preserve">Preliminary vnt., m2, mm</t>
  </si>
  <si>
    <t xml:space="preserve">5</t>
  </si>
  <si>
    <t xml:space="preserve">2586-02-00-01</t>
  </si>
  <si>
    <t xml:space="preserve">Groteles </t>
  </si>
  <si>
    <t xml:space="preserve">Groteles</t>
  </si>
  <si>
    <t xml:space="preserve">Groteles 30x3, 950x915</t>
  </si>
  <si>
    <t xml:space="preserve">21,000 kg</t>
  </si>
  <si>
    <t xml:space="preserve">30x3,950x915</t>
  </si>
  <si>
    <t xml:space="preserve">2,61 m2</t>
  </si>
  <si>
    <t xml:space="preserve">13</t>
  </si>
  <si>
    <t xml:space="preserve">ISO 7089 - 12 - 140 HV HOT DIP GALVANIZED</t>
  </si>
  <si>
    <t xml:space="preserve">Washer</t>
  </si>
  <si>
    <t xml:space="preserve">0,006 kg</t>
  </si>
  <si>
    <t xml:space="preserve">14</t>
  </si>
  <si>
    <t xml:space="preserve">ISO 4017 M12x35 HOT DIP GALVANIZED</t>
  </si>
  <si>
    <t xml:space="preserve">Hex Bolt</t>
  </si>
  <si>
    <t xml:space="preserve">0,047 kg</t>
  </si>
  <si>
    <t xml:space="preserve">15</t>
  </si>
  <si>
    <t xml:space="preserve">ISO 4032 - M12 HOT DIP GALVANIZED</t>
  </si>
  <si>
    <t xml:space="preserve">Hex Nut</t>
  </si>
  <si>
    <t xml:space="preserve">0,016 kg</t>
  </si>
  <si>
    <t xml:space="preserve">19</t>
  </si>
  <si>
    <t xml:space="preserve">Klammerdurk</t>
  </si>
  <si>
    <t xml:space="preserve">Screw,top and bottom clip</t>
  </si>
  <si>
    <t xml:space="preserve">EN10025-S235JRG2 xx</t>
  </si>
  <si>
    <t xml:space="preserve">0,053 kg</t>
  </si>
  <si>
    <t xml:space="preserve">4</t>
  </si>
  <si>
    <t xml:space="preserve">2586-02-01-04</t>
  </si>
  <si>
    <t xml:space="preserve">Plate</t>
  </si>
  <si>
    <t xml:space="preserve">EN10025-S235JRG2 T=5</t>
  </si>
  <si>
    <t xml:space="preserve">0,546 kg</t>
  </si>
  <si>
    <t xml:space="preserve">546,36</t>
  </si>
  <si>
    <t xml:space="preserve">T=5</t>
  </si>
  <si>
    <t xml:space="preserve">10</t>
  </si>
  <si>
    <t xml:space="preserve">2586-02-02-05</t>
  </si>
  <si>
    <t xml:space="preserve">0,093 kg</t>
  </si>
  <si>
    <t xml:space="preserve">92,915257632644</t>
  </si>
  <si>
    <t xml:space="preserve">17</t>
  </si>
  <si>
    <t xml:space="preserve">2586-02-02-07</t>
  </si>
  <si>
    <t xml:space="preserve">Total</t>
  </si>
  <si>
    <t xml:space="preserve">m2</t>
  </si>
  <si>
    <t xml:space="preserve">9</t>
  </si>
  <si>
    <t xml:space="preserve">2586-02-02-04</t>
  </si>
  <si>
    <t xml:space="preserve">EN10025-S235JRG2 T=4</t>
  </si>
  <si>
    <t xml:space="preserve">2,774 kg</t>
  </si>
  <si>
    <t xml:space="preserve">2773,666666666668</t>
  </si>
  <si>
    <t xml:space="preserve">T=4</t>
  </si>
  <si>
    <t xml:space="preserve">1</t>
  </si>
  <si>
    <t xml:space="preserve">2586-02-01-01</t>
  </si>
  <si>
    <t xml:space="preserve">Beam UPN</t>
  </si>
  <si>
    <t xml:space="preserve">2850,000 mm</t>
  </si>
  <si>
    <t xml:space="preserve">EN10025-S235JRG2  UPN 140 L=2850</t>
  </si>
  <si>
    <t xml:space="preserve">44,981 kg</t>
  </si>
  <si>
    <t xml:space="preserve">UPN 140 L=2850</t>
  </si>
  <si>
    <t xml:space="preserve">2</t>
  </si>
  <si>
    <t xml:space="preserve">2586-02-01-02</t>
  </si>
  <si>
    <t xml:space="preserve">915,000 mm</t>
  </si>
  <si>
    <t xml:space="preserve">EN10025-S235JRG2  UPN 140 L=915</t>
  </si>
  <si>
    <t xml:space="preserve">14,065 kg</t>
  </si>
  <si>
    <t xml:space="preserve">UPN 140 L=915</t>
  </si>
  <si>
    <t xml:space="preserve">11</t>
  </si>
  <si>
    <t xml:space="preserve">2586-02-01-05</t>
  </si>
  <si>
    <t xml:space="preserve">45,011 kg</t>
  </si>
  <si>
    <t xml:space="preserve">12</t>
  </si>
  <si>
    <t xml:space="preserve">2586-02-01-06</t>
  </si>
  <si>
    <t xml:space="preserve">mm</t>
  </si>
  <si>
    <t xml:space="preserve">3</t>
  </si>
  <si>
    <t xml:space="preserve">Beam HEA EN10025-S275JR HE-A 100 L=560</t>
  </si>
  <si>
    <t xml:space="preserve">Beam HEA</t>
  </si>
  <si>
    <t xml:space="preserve">2240,000 mm</t>
  </si>
  <si>
    <t xml:space="preserve">EN10025-S275JR  HE-A 100 L=560</t>
  </si>
  <si>
    <t xml:space="preserve">9,335 kg</t>
  </si>
  <si>
    <t xml:space="preserve">HE-A 100 L=560</t>
  </si>
  <si>
    <t xml:space="preserve">8</t>
  </si>
  <si>
    <t xml:space="preserve">2586-02-02-03</t>
  </si>
  <si>
    <t xml:space="preserve">Angle Bar</t>
  </si>
  <si>
    <t xml:space="preserve">3090,000 mm</t>
  </si>
  <si>
    <t xml:space="preserve">EN10025-S235JRG2  L50x50x4 L=1030</t>
  </si>
  <si>
    <t xml:space="preserve">3,127 kg</t>
  </si>
  <si>
    <t xml:space="preserve">50x50x4 L=1030</t>
  </si>
  <si>
    <t xml:space="preserve">18</t>
  </si>
  <si>
    <t xml:space="preserve">2586-02-02-08</t>
  </si>
  <si>
    <t xml:space="preserve">1030,000 mm</t>
  </si>
  <si>
    <t xml:space="preserve">6</t>
  </si>
  <si>
    <t xml:space="preserve">2586-02-02-01</t>
  </si>
  <si>
    <t xml:space="preserve">Tube</t>
  </si>
  <si>
    <t xml:space="preserve">EN10025-S235JRG2 Ø40x3 L=2850</t>
  </si>
  <si>
    <t xml:space="preserve">4,059 kg</t>
  </si>
  <si>
    <t xml:space="preserve">4058,97501485077</t>
  </si>
  <si>
    <t xml:space="preserve">Ø40x3 L=2850</t>
  </si>
  <si>
    <t xml:space="preserve">7</t>
  </si>
  <si>
    <t xml:space="preserve">2586-02-02-02</t>
  </si>
  <si>
    <t xml:space="preserve">EN10025-S235JRG2 Ø25x3 L=929,3</t>
  </si>
  <si>
    <t xml:space="preserve">0,808 kg</t>
  </si>
  <si>
    <t xml:space="preserve">807,886154850622</t>
  </si>
  <si>
    <t xml:space="preserve">Ø25x3 L=929,3</t>
  </si>
  <si>
    <t xml:space="preserve">16</t>
  </si>
  <si>
    <t xml:space="preserve">2586-02-02-06</t>
  </si>
  <si>
    <t xml:space="preserve">EN10025-S235JRG2 Ø25x3 L=975,3</t>
  </si>
  <si>
    <t xml:space="preserve">0,848 kg</t>
  </si>
  <si>
    <t xml:space="preserve">847,874780879813</t>
  </si>
  <si>
    <t xml:space="preserve">Ø25x3 L=975,3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</si>
</sst>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libr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D4EA6B"/>
        <bgColor rgb="FFCCFFCC"/>
      </patternFill>
    </fill>
    <fill>
      <patternFill patternType="solid">
        <fgColor rgb="FFFFB66C"/>
        <bgColor rgb="FFFF972F"/>
      </patternFill>
    </fill>
    <fill>
      <patternFill patternType="solid">
        <fgColor rgb="FFFF972F"/>
        <bgColor rgb="FFFFB66C"/>
      </patternFill>
    </fill>
    <fill>
      <patternFill patternType="solid">
        <fgColor rgb="FFDEE6EF"/>
        <bgColor rgb="FFCCFFFF"/>
      </patternFill>
    </fill>
    <fill>
      <patternFill patternType="solid">
        <fgColor rgb="FF729FCF"/>
        <bgColor rgb="FF96969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D4EA6B"/>
      <rgbColor rgb="FF99CCFF"/>
      <rgbColor rgb="FFFF99CC"/>
      <rgbColor rgb="FFCC99FF"/>
      <rgbColor rgb="FFFFB66C"/>
      <rgbColor rgb="FF3366FF"/>
      <rgbColor rgb="FF33CCCC"/>
      <rgbColor rgb="FF99CC00"/>
      <rgbColor rgb="FFFFCC00"/>
      <rgbColor rgb="FFFF972F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ustomXml" Target="../customXml/item3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37" activeCellId="0" sqref="M37"/>
    </sheetView>
  </sheetViews>
  <sheetFormatPr defaultColWidth="8.54296875" defaultRowHeight="15" customHeight="true" zeroHeight="false" outlineLevelRow="0" outlineLevelCol="0"/>
  <cols>
    <col collapsed="false" customWidth="true" hidden="false" outlineLevel="0" max="1" min="1" style="1" width="5.63"/>
    <col collapsed="false" customWidth="true" hidden="false" outlineLevel="0" max="2" min="2" style="1" width="36.65"/>
    <col collapsed="false" customWidth="true" hidden="false" outlineLevel="0" max="3" min="3" style="1" width="11.49"/>
    <col collapsed="false" customWidth="true" hidden="false" outlineLevel="0" max="4" min="4" style="1" width="12.36"/>
    <col collapsed="false" customWidth="true" hidden="false" outlineLevel="0" max="5" min="5" style="1" width="12.15"/>
    <col collapsed="false" customWidth="true" hidden="false" outlineLevel="0" max="6" min="6" style="1" width="32.41"/>
    <col collapsed="false" customWidth="true" hidden="false" outlineLevel="0" max="7" min="7" style="1" width="8.34"/>
    <col collapsed="false" customWidth="true" hidden="false" outlineLevel="0" max="9" min="9" style="1" width="20.7"/>
    <col collapsed="false" customWidth="true" hidden="false" outlineLevel="0" max="10" min="10" style="1" width="14.2"/>
    <col collapsed="false" customWidth="true" hidden="false" outlineLevel="0" max="11" min="11" style="1" width="20.7"/>
  </cols>
  <sheetData>
    <row r="1" customFormat="false" ht="1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/>
      <c r="M1" s="3"/>
      <c r="O1" s="3"/>
      <c r="P1" s="3"/>
      <c r="Q1" s="3"/>
    </row>
    <row r="2" customFormat="false" ht="15" hidden="false" customHeight="false" outlineLevel="0" collapsed="false">
      <c r="A2" s="4" t="s">
        <v>11</v>
      </c>
      <c r="B2" s="4" t="s">
        <v>12</v>
      </c>
      <c r="C2" s="4" t="s">
        <v>13</v>
      </c>
      <c r="D2" s="4" t="s">
        <v>14</v>
      </c>
      <c r="E2" s="4" t="n">
        <v>3</v>
      </c>
      <c r="F2" s="4" t="s">
        <v>15</v>
      </c>
      <c r="G2" s="5"/>
      <c r="H2" s="4" t="s">
        <v>16</v>
      </c>
      <c r="I2" s="4" t="n">
        <v>21000</v>
      </c>
      <c r="J2" s="4" t="s">
        <v>17</v>
      </c>
      <c r="K2" s="6" t="s">
        <v>18</v>
      </c>
      <c r="L2" s="3"/>
      <c r="M2" s="3"/>
      <c r="O2" s="3"/>
    </row>
    <row r="3" customFormat="false" ht="15" hidden="false" customHeight="false" outlineLevel="0" collapsed="false">
      <c r="A3" s="4" t="s">
        <v>19</v>
      </c>
      <c r="B3" s="4" t="s">
        <v>20</v>
      </c>
      <c r="C3" s="4" t="s">
        <v>21</v>
      </c>
      <c r="D3" s="5"/>
      <c r="E3" s="4" t="n">
        <v>8</v>
      </c>
      <c r="F3" s="5"/>
      <c r="G3" s="5"/>
      <c r="H3" s="4" t="s">
        <v>22</v>
      </c>
      <c r="I3" s="5"/>
      <c r="J3" s="5"/>
      <c r="K3" s="6" t="n">
        <v>8</v>
      </c>
      <c r="L3" s="3"/>
      <c r="M3" s="3"/>
      <c r="O3" s="3"/>
    </row>
    <row r="4" customFormat="false" ht="15" hidden="false" customHeight="false" outlineLevel="0" collapsed="false">
      <c r="A4" s="4" t="s">
        <v>23</v>
      </c>
      <c r="B4" s="4" t="s">
        <v>24</v>
      </c>
      <c r="C4" s="4" t="s">
        <v>25</v>
      </c>
      <c r="D4" s="5"/>
      <c r="E4" s="4" t="n">
        <v>4</v>
      </c>
      <c r="F4" s="5"/>
      <c r="G4" s="5"/>
      <c r="H4" s="4" t="s">
        <v>26</v>
      </c>
      <c r="I4" s="5"/>
      <c r="J4" s="5"/>
      <c r="K4" s="6" t="n">
        <v>4</v>
      </c>
      <c r="L4" s="3"/>
      <c r="M4" s="3"/>
      <c r="O4" s="3"/>
      <c r="Q4" s="3"/>
    </row>
    <row r="5" customFormat="false" ht="15" hidden="false" customHeight="false" outlineLevel="0" collapsed="false">
      <c r="A5" s="4" t="s">
        <v>27</v>
      </c>
      <c r="B5" s="4" t="s">
        <v>28</v>
      </c>
      <c r="C5" s="4" t="s">
        <v>29</v>
      </c>
      <c r="D5" s="5"/>
      <c r="E5" s="4" t="n">
        <v>4</v>
      </c>
      <c r="F5" s="5"/>
      <c r="G5" s="5"/>
      <c r="H5" s="4" t="s">
        <v>30</v>
      </c>
      <c r="I5" s="5"/>
      <c r="J5" s="5"/>
      <c r="K5" s="6" t="n">
        <v>4</v>
      </c>
      <c r="L5" s="3"/>
    </row>
    <row r="6" customFormat="false" ht="15" hidden="false" customHeight="false" outlineLevel="0" collapsed="false">
      <c r="A6" s="4" t="s">
        <v>31</v>
      </c>
      <c r="B6" s="4" t="s">
        <v>32</v>
      </c>
      <c r="C6" s="4" t="s">
        <v>33</v>
      </c>
      <c r="D6" s="7"/>
      <c r="E6" s="4" t="n">
        <v>8</v>
      </c>
      <c r="F6" s="4" t="s">
        <v>34</v>
      </c>
      <c r="G6" s="7"/>
      <c r="H6" s="4" t="s">
        <v>35</v>
      </c>
      <c r="I6" s="7"/>
      <c r="J6" s="7"/>
      <c r="K6" s="8" t="n">
        <v>8</v>
      </c>
    </row>
    <row r="7" customFormat="false" ht="15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/>
      <c r="J7" s="9"/>
      <c r="K7" s="10"/>
      <c r="L7" s="3"/>
      <c r="O7" s="3"/>
    </row>
    <row r="8" customFormat="false" ht="15" hidden="false" customHeight="false" outlineLevel="0" collapsed="false">
      <c r="A8" s="11" t="s">
        <v>36</v>
      </c>
      <c r="B8" s="11" t="s">
        <v>37</v>
      </c>
      <c r="C8" s="11" t="s">
        <v>38</v>
      </c>
      <c r="D8" s="11" t="s">
        <v>38</v>
      </c>
      <c r="E8" s="11" t="n">
        <v>4</v>
      </c>
      <c r="F8" s="11" t="s">
        <v>39</v>
      </c>
      <c r="G8" s="11" t="s">
        <v>11</v>
      </c>
      <c r="H8" s="11" t="s">
        <v>40</v>
      </c>
      <c r="I8" s="11" t="s">
        <v>41</v>
      </c>
      <c r="J8" s="11" t="s">
        <v>42</v>
      </c>
      <c r="K8" s="12" t="n">
        <f aca="false">I8/7850/G8*E8</f>
        <v>0.05568</v>
      </c>
      <c r="L8" s="3"/>
      <c r="O8" s="3"/>
    </row>
    <row r="9" customFormat="false" ht="15" hidden="false" customHeight="false" outlineLevel="0" collapsed="false">
      <c r="A9" s="11" t="s">
        <v>43</v>
      </c>
      <c r="B9" s="11" t="s">
        <v>44</v>
      </c>
      <c r="C9" s="11" t="s">
        <v>38</v>
      </c>
      <c r="D9" s="11" t="s">
        <v>38</v>
      </c>
      <c r="E9" s="11" t="n">
        <v>2</v>
      </c>
      <c r="F9" s="11" t="s">
        <v>39</v>
      </c>
      <c r="G9" s="11" t="s">
        <v>11</v>
      </c>
      <c r="H9" s="11" t="s">
        <v>45</v>
      </c>
      <c r="I9" s="11" t="s">
        <v>46</v>
      </c>
      <c r="J9" s="11" t="s">
        <v>42</v>
      </c>
      <c r="K9" s="12" t="n">
        <f aca="false">I9/7850/G9*E9</f>
        <v>0.00473453542077167</v>
      </c>
      <c r="L9" s="3"/>
      <c r="M9" s="3"/>
      <c r="O9" s="3"/>
      <c r="P9" s="3"/>
    </row>
    <row r="10" customFormat="false" ht="15" hidden="false" customHeight="false" outlineLevel="0" collapsed="false">
      <c r="A10" s="11" t="s">
        <v>47</v>
      </c>
      <c r="B10" s="11" t="s">
        <v>48</v>
      </c>
      <c r="C10" s="11" t="s">
        <v>38</v>
      </c>
      <c r="D10" s="11" t="s">
        <v>38</v>
      </c>
      <c r="E10" s="11" t="n">
        <v>2</v>
      </c>
      <c r="F10" s="11" t="s">
        <v>39</v>
      </c>
      <c r="G10" s="11" t="s">
        <v>11</v>
      </c>
      <c r="H10" s="11" t="s">
        <v>45</v>
      </c>
      <c r="I10" s="11" t="s">
        <v>46</v>
      </c>
      <c r="J10" s="11" t="s">
        <v>42</v>
      </c>
      <c r="K10" s="12" t="n">
        <f aca="false">I10/7850/G10*E10</f>
        <v>0.00473453542077167</v>
      </c>
      <c r="L10" s="3"/>
    </row>
    <row r="11" customFormat="false" ht="15" hidden="false" customHeight="false" outlineLevel="0" collapsed="false">
      <c r="A11" s="13"/>
      <c r="B11" s="13"/>
      <c r="C11" s="13"/>
      <c r="D11" s="13"/>
      <c r="E11" s="13"/>
      <c r="F11" s="13"/>
      <c r="G11" s="13"/>
      <c r="H11" s="13"/>
      <c r="I11" s="13"/>
      <c r="J11" s="12" t="s">
        <v>49</v>
      </c>
      <c r="K11" s="12" t="n">
        <f aca="false">SUM(K8:K10)</f>
        <v>0.0651490708415433</v>
      </c>
      <c r="L11" s="3" t="s">
        <v>50</v>
      </c>
    </row>
    <row r="12" customFormat="false" ht="15" hidden="false" customHeight="false" outlineLevel="0" collapsed="false">
      <c r="A12" s="9"/>
      <c r="B12" s="9"/>
      <c r="C12" s="9"/>
      <c r="D12" s="9"/>
      <c r="E12" s="9"/>
      <c r="F12" s="9"/>
      <c r="G12" s="9"/>
      <c r="H12" s="9"/>
      <c r="I12" s="9"/>
      <c r="J12" s="9"/>
      <c r="K12" s="10"/>
      <c r="L12" s="3"/>
      <c r="M12" s="3"/>
      <c r="O12" s="3"/>
    </row>
    <row r="13" customFormat="false" ht="15" hidden="false" customHeight="false" outlineLevel="0" collapsed="false">
      <c r="A13" s="14" t="s">
        <v>51</v>
      </c>
      <c r="B13" s="14" t="s">
        <v>52</v>
      </c>
      <c r="C13" s="14" t="s">
        <v>38</v>
      </c>
      <c r="D13" s="14" t="s">
        <v>38</v>
      </c>
      <c r="E13" s="14" t="n">
        <v>3</v>
      </c>
      <c r="F13" s="14" t="s">
        <v>53</v>
      </c>
      <c r="G13" s="14" t="s">
        <v>36</v>
      </c>
      <c r="H13" s="14" t="s">
        <v>54</v>
      </c>
      <c r="I13" s="14" t="s">
        <v>55</v>
      </c>
      <c r="J13" s="14" t="s">
        <v>56</v>
      </c>
      <c r="K13" s="15" t="n">
        <f aca="false">I13/7850/G13*E13</f>
        <v>0.265</v>
      </c>
      <c r="L13" s="3"/>
      <c r="M13" s="3"/>
      <c r="O13" s="3"/>
    </row>
    <row r="14" customFormat="false" ht="15" hidden="false" customHeight="false" outlineLevel="0" collapsed="false">
      <c r="A14" s="16"/>
      <c r="B14" s="16"/>
      <c r="C14" s="16"/>
      <c r="D14" s="16"/>
      <c r="E14" s="16"/>
      <c r="F14" s="16"/>
      <c r="G14" s="16"/>
      <c r="H14" s="16"/>
      <c r="I14" s="16"/>
      <c r="J14" s="15" t="s">
        <v>49</v>
      </c>
      <c r="K14" s="15" t="n">
        <f aca="false">K13</f>
        <v>0.265</v>
      </c>
      <c r="L14" s="3" t="s">
        <v>50</v>
      </c>
      <c r="M14" s="3"/>
      <c r="Q14" s="3"/>
    </row>
    <row r="15" customFormat="false" ht="15" hidden="false" customHeight="false" outlineLevel="0" collapsed="false">
      <c r="A15" s="9"/>
      <c r="B15" s="9"/>
      <c r="C15" s="9"/>
      <c r="D15" s="9"/>
      <c r="E15" s="9"/>
      <c r="F15" s="9"/>
      <c r="G15" s="9"/>
      <c r="H15" s="9"/>
      <c r="I15" s="9"/>
      <c r="J15" s="9"/>
      <c r="K15" s="10"/>
      <c r="L15" s="3"/>
      <c r="M15" s="3"/>
      <c r="Q15" s="3"/>
    </row>
    <row r="16" customFormat="false" ht="15" hidden="false" customHeight="false" outlineLevel="0" collapsed="false">
      <c r="A16" s="17" t="s">
        <v>57</v>
      </c>
      <c r="B16" s="17" t="s">
        <v>58</v>
      </c>
      <c r="C16" s="17" t="s">
        <v>59</v>
      </c>
      <c r="D16" s="17" t="s">
        <v>59</v>
      </c>
      <c r="E16" s="17" t="s">
        <v>60</v>
      </c>
      <c r="F16" s="17" t="s">
        <v>61</v>
      </c>
      <c r="G16" s="18"/>
      <c r="H16" s="17" t="s">
        <v>62</v>
      </c>
      <c r="I16" s="18"/>
      <c r="J16" s="17" t="s">
        <v>63</v>
      </c>
      <c r="K16" s="19" t="n">
        <v>2850</v>
      </c>
      <c r="L16" s="3"/>
      <c r="M16" s="3"/>
      <c r="Q16" s="3"/>
    </row>
    <row r="17" customFormat="false" ht="15" hidden="false" customHeight="false" outlineLevel="0" collapsed="false">
      <c r="A17" s="17" t="s">
        <v>64</v>
      </c>
      <c r="B17" s="17" t="s">
        <v>65</v>
      </c>
      <c r="C17" s="17" t="s">
        <v>59</v>
      </c>
      <c r="D17" s="17" t="s">
        <v>59</v>
      </c>
      <c r="E17" s="17" t="s">
        <v>66</v>
      </c>
      <c r="F17" s="17" t="s">
        <v>67</v>
      </c>
      <c r="G17" s="18"/>
      <c r="H17" s="17" t="s">
        <v>68</v>
      </c>
      <c r="I17" s="18"/>
      <c r="J17" s="17" t="s">
        <v>69</v>
      </c>
      <c r="K17" s="19" t="n">
        <v>915</v>
      </c>
      <c r="L17" s="3"/>
      <c r="O17" s="3"/>
    </row>
    <row r="18" customFormat="false" ht="15" hidden="false" customHeight="false" outlineLevel="0" collapsed="false">
      <c r="A18" s="17" t="s">
        <v>70</v>
      </c>
      <c r="B18" s="17" t="s">
        <v>71</v>
      </c>
      <c r="C18" s="17" t="s">
        <v>59</v>
      </c>
      <c r="D18" s="17" t="s">
        <v>59</v>
      </c>
      <c r="E18" s="17" t="s">
        <v>60</v>
      </c>
      <c r="F18" s="17" t="s">
        <v>61</v>
      </c>
      <c r="G18" s="18"/>
      <c r="H18" s="17" t="s">
        <v>72</v>
      </c>
      <c r="I18" s="18"/>
      <c r="J18" s="17" t="s">
        <v>63</v>
      </c>
      <c r="K18" s="19" t="n">
        <v>2850</v>
      </c>
      <c r="L18" s="3"/>
    </row>
    <row r="19" customFormat="false" ht="15" hidden="false" customHeight="false" outlineLevel="0" collapsed="false">
      <c r="A19" s="17" t="s">
        <v>73</v>
      </c>
      <c r="B19" s="17" t="s">
        <v>74</v>
      </c>
      <c r="C19" s="17" t="s">
        <v>59</v>
      </c>
      <c r="D19" s="17" t="s">
        <v>59</v>
      </c>
      <c r="E19" s="17" t="s">
        <v>66</v>
      </c>
      <c r="F19" s="17" t="s">
        <v>67</v>
      </c>
      <c r="G19" s="18"/>
      <c r="H19" s="17" t="s">
        <v>68</v>
      </c>
      <c r="I19" s="18"/>
      <c r="J19" s="17" t="s">
        <v>69</v>
      </c>
      <c r="K19" s="19" t="n">
        <v>915</v>
      </c>
      <c r="L19" s="3"/>
      <c r="M19" s="3"/>
      <c r="O19" s="3"/>
      <c r="P19" s="3"/>
    </row>
    <row r="20" customFormat="false" ht="15" hidden="false" customHeight="false" outlineLevel="0" collapsed="false">
      <c r="A20" s="18"/>
      <c r="B20" s="18"/>
      <c r="C20" s="18"/>
      <c r="D20" s="18"/>
      <c r="E20" s="18"/>
      <c r="F20" s="18"/>
      <c r="G20" s="18"/>
      <c r="H20" s="18"/>
      <c r="I20" s="18"/>
      <c r="J20" s="19" t="s">
        <v>49</v>
      </c>
      <c r="K20" s="19" t="n">
        <f aca="false">SUM(K16:K19)</f>
        <v>7530</v>
      </c>
      <c r="L20" s="3" t="s">
        <v>75</v>
      </c>
    </row>
    <row r="21" customFormat="false" ht="15" hidden="false" customHeight="false" outlineLevel="0" collapsed="false">
      <c r="A21" s="9"/>
      <c r="B21" s="9"/>
      <c r="C21" s="9"/>
      <c r="D21" s="9"/>
      <c r="E21" s="9"/>
      <c r="F21" s="9"/>
      <c r="G21" s="9"/>
      <c r="H21" s="9"/>
      <c r="I21" s="9"/>
      <c r="J21" s="9"/>
      <c r="K21" s="10"/>
    </row>
    <row r="22" customFormat="false" ht="15" hidden="false" customHeight="false" outlineLevel="0" collapsed="false">
      <c r="A22" s="20" t="s">
        <v>76</v>
      </c>
      <c r="B22" s="20" t="s">
        <v>77</v>
      </c>
      <c r="C22" s="20" t="s">
        <v>78</v>
      </c>
      <c r="D22" s="20" t="s">
        <v>78</v>
      </c>
      <c r="E22" s="20" t="s">
        <v>79</v>
      </c>
      <c r="F22" s="20" t="s">
        <v>80</v>
      </c>
      <c r="G22" s="21"/>
      <c r="H22" s="20" t="s">
        <v>81</v>
      </c>
      <c r="I22" s="21"/>
      <c r="J22" s="20" t="s">
        <v>82</v>
      </c>
      <c r="K22" s="22" t="n">
        <v>2240</v>
      </c>
    </row>
    <row r="23" customFormat="false" ht="15" hidden="false" customHeight="false" outlineLevel="0" collapsed="false">
      <c r="A23" s="21"/>
      <c r="B23" s="21"/>
      <c r="C23" s="21"/>
      <c r="D23" s="21"/>
      <c r="E23" s="21"/>
      <c r="F23" s="21"/>
      <c r="G23" s="21"/>
      <c r="H23" s="21"/>
      <c r="I23" s="21"/>
      <c r="J23" s="22" t="s">
        <v>49</v>
      </c>
      <c r="K23" s="22" t="n">
        <f aca="false">K22</f>
        <v>2240</v>
      </c>
      <c r="L23" s="1" t="s">
        <v>75</v>
      </c>
    </row>
    <row r="24" customFormat="false" ht="15" hidden="false" customHeight="false" outlineLevel="0" collapsed="false">
      <c r="A24" s="9"/>
      <c r="B24" s="9"/>
      <c r="C24" s="9"/>
      <c r="D24" s="9"/>
      <c r="E24" s="9"/>
      <c r="F24" s="9"/>
      <c r="G24" s="9"/>
      <c r="H24" s="9"/>
      <c r="I24" s="9"/>
      <c r="J24" s="9"/>
      <c r="K24" s="10"/>
    </row>
    <row r="25" customFormat="false" ht="15" hidden="false" customHeight="false" outlineLevel="0" collapsed="false">
      <c r="A25" s="17" t="s">
        <v>83</v>
      </c>
      <c r="B25" s="17" t="s">
        <v>84</v>
      </c>
      <c r="C25" s="17" t="s">
        <v>85</v>
      </c>
      <c r="D25" s="17" t="s">
        <v>85</v>
      </c>
      <c r="E25" s="17" t="s">
        <v>86</v>
      </c>
      <c r="F25" s="17" t="s">
        <v>87</v>
      </c>
      <c r="G25" s="17" t="s">
        <v>36</v>
      </c>
      <c r="H25" s="17" t="s">
        <v>88</v>
      </c>
      <c r="I25" s="18"/>
      <c r="J25" s="17" t="s">
        <v>89</v>
      </c>
      <c r="K25" s="19" t="n">
        <v>3090</v>
      </c>
    </row>
    <row r="26" customFormat="false" ht="15" hidden="false" customHeight="false" outlineLevel="0" collapsed="false">
      <c r="A26" s="17" t="s">
        <v>90</v>
      </c>
      <c r="B26" s="17" t="s">
        <v>91</v>
      </c>
      <c r="C26" s="17" t="s">
        <v>85</v>
      </c>
      <c r="D26" s="17" t="s">
        <v>85</v>
      </c>
      <c r="E26" s="17" t="s">
        <v>92</v>
      </c>
      <c r="F26" s="17" t="s">
        <v>87</v>
      </c>
      <c r="G26" s="17" t="s">
        <v>36</v>
      </c>
      <c r="H26" s="17" t="s">
        <v>88</v>
      </c>
      <c r="I26" s="18"/>
      <c r="J26" s="17" t="s">
        <v>89</v>
      </c>
      <c r="K26" s="19" t="n">
        <v>1030</v>
      </c>
    </row>
    <row r="27" customFormat="false" ht="15" hidden="false" customHeight="false" outlineLevel="0" collapsed="false">
      <c r="A27" s="18"/>
      <c r="B27" s="18"/>
      <c r="C27" s="18"/>
      <c r="D27" s="18"/>
      <c r="E27" s="18"/>
      <c r="F27" s="18"/>
      <c r="G27" s="18"/>
      <c r="H27" s="18"/>
      <c r="I27" s="18"/>
      <c r="J27" s="19" t="s">
        <v>49</v>
      </c>
      <c r="K27" s="19" t="n">
        <f aca="false">SUM(K25:K26)</f>
        <v>4120</v>
      </c>
      <c r="L27" s="1" t="s">
        <v>75</v>
      </c>
    </row>
    <row r="28" customFormat="false" ht="15" hidden="false" customHeight="false" outlineLevel="0" collapsed="false">
      <c r="A28" s="9"/>
      <c r="B28" s="9"/>
      <c r="C28" s="9"/>
      <c r="D28" s="9"/>
      <c r="E28" s="9"/>
      <c r="F28" s="9"/>
      <c r="G28" s="9"/>
      <c r="H28" s="9"/>
      <c r="I28" s="9"/>
      <c r="J28" s="9"/>
      <c r="K28" s="10"/>
    </row>
    <row r="29" customFormat="false" ht="15" hidden="false" customHeight="false" outlineLevel="0" collapsed="false">
      <c r="A29" s="20" t="s">
        <v>93</v>
      </c>
      <c r="B29" s="20" t="s">
        <v>94</v>
      </c>
      <c r="C29" s="20" t="s">
        <v>95</v>
      </c>
      <c r="D29" s="20" t="s">
        <v>95</v>
      </c>
      <c r="E29" s="20" t="n">
        <v>1</v>
      </c>
      <c r="F29" s="20" t="s">
        <v>96</v>
      </c>
      <c r="G29" s="20" t="s">
        <v>76</v>
      </c>
      <c r="H29" s="20" t="s">
        <v>97</v>
      </c>
      <c r="I29" s="20" t="s">
        <v>98</v>
      </c>
      <c r="J29" s="20" t="s">
        <v>99</v>
      </c>
      <c r="K29" s="22" t="n">
        <v>2850</v>
      </c>
    </row>
    <row r="30" customFormat="false" ht="15" hidden="false" customHeight="false" outlineLevel="0" collapsed="false">
      <c r="A30" s="21"/>
      <c r="B30" s="21"/>
      <c r="C30" s="21"/>
      <c r="D30" s="21"/>
      <c r="E30" s="21"/>
      <c r="F30" s="21"/>
      <c r="G30" s="21"/>
      <c r="H30" s="21"/>
      <c r="I30" s="21"/>
      <c r="J30" s="22" t="s">
        <v>49</v>
      </c>
      <c r="K30" s="22" t="n">
        <f aca="false">K29</f>
        <v>2850</v>
      </c>
      <c r="L30" s="1" t="s">
        <v>75</v>
      </c>
    </row>
    <row r="31" customFormat="false" ht="15" hidden="false" customHeight="false" outlineLevel="0" collapsed="false">
      <c r="A31" s="9"/>
      <c r="B31" s="9"/>
      <c r="C31" s="9"/>
      <c r="D31" s="9"/>
      <c r="E31" s="9"/>
      <c r="F31" s="9"/>
      <c r="G31" s="9"/>
      <c r="H31" s="9"/>
      <c r="I31" s="9"/>
      <c r="J31" s="9"/>
      <c r="K31" s="10"/>
    </row>
    <row r="32" customFormat="false" ht="15" hidden="false" customHeight="false" outlineLevel="0" collapsed="false">
      <c r="A32" s="17" t="s">
        <v>100</v>
      </c>
      <c r="B32" s="17" t="s">
        <v>101</v>
      </c>
      <c r="C32" s="17" t="s">
        <v>95</v>
      </c>
      <c r="D32" s="17" t="s">
        <v>95</v>
      </c>
      <c r="E32" s="17" t="n">
        <v>2</v>
      </c>
      <c r="F32" s="17" t="s">
        <v>102</v>
      </c>
      <c r="G32" s="17" t="s">
        <v>76</v>
      </c>
      <c r="H32" s="17" t="s">
        <v>103</v>
      </c>
      <c r="I32" s="17" t="s">
        <v>104</v>
      </c>
      <c r="J32" s="17" t="s">
        <v>105</v>
      </c>
      <c r="K32" s="19" t="n">
        <f aca="false">929.3*2</f>
        <v>1858.6</v>
      </c>
    </row>
    <row r="33" customFormat="false" ht="15" hidden="false" customHeight="false" outlineLevel="0" collapsed="false">
      <c r="A33" s="17" t="s">
        <v>106</v>
      </c>
      <c r="B33" s="17" t="s">
        <v>107</v>
      </c>
      <c r="C33" s="17" t="s">
        <v>95</v>
      </c>
      <c r="D33" s="17" t="s">
        <v>95</v>
      </c>
      <c r="E33" s="17" t="n">
        <v>1</v>
      </c>
      <c r="F33" s="17" t="s">
        <v>108</v>
      </c>
      <c r="G33" s="17" t="s">
        <v>76</v>
      </c>
      <c r="H33" s="17" t="s">
        <v>109</v>
      </c>
      <c r="I33" s="17" t="s">
        <v>110</v>
      </c>
      <c r="J33" s="17" t="s">
        <v>111</v>
      </c>
      <c r="K33" s="19" t="n">
        <v>975.3</v>
      </c>
    </row>
    <row r="34" customFormat="false" ht="15" hidden="false" customHeight="true" outlineLevel="0" collapsed="false">
      <c r="A34" s="18"/>
      <c r="B34" s="18"/>
      <c r="C34" s="18"/>
      <c r="D34" s="18"/>
      <c r="E34" s="18"/>
      <c r="F34" s="18"/>
      <c r="G34" s="18"/>
      <c r="H34" s="18"/>
      <c r="I34" s="18"/>
      <c r="J34" s="19" t="s">
        <v>49</v>
      </c>
      <c r="K34" s="19" t="n">
        <f aca="false">SUM(K32:K33)</f>
        <v>2833.9</v>
      </c>
      <c r="L34" s="1" t="s">
        <v>75</v>
      </c>
    </row>
    <row r="36" customFormat="false" ht="15" hidden="false" customHeight="true" outlineLevel="0" collapsed="false">
      <c r="A36" s="0"/>
      <c r="B36" s="0"/>
      <c r="C36" s="0"/>
      <c r="D36" s="0"/>
      <c r="E36" s="0"/>
      <c r="F36" s="0"/>
      <c r="G36" s="0"/>
      <c r="I36" s="0"/>
      <c r="J36" s="0"/>
      <c r="K36" s="3"/>
      <c r="L36" s="3"/>
      <c r="N36" s="3"/>
      <c r="Q36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B8F41329251E9A43A22F7C79F4B4C7E7" ma:contentTypeVersion="18" ma:contentTypeDescription="Kurkite naują dokumentą." ma:contentTypeScope="" ma:versionID="3be58dccba230e473c898763473ebcfb">
  <xsd:schema xmlns:xsd="http://www.w3.org/2001/XMLSchema" xmlns:xs="http://www.w3.org/2001/XMLSchema" xmlns:p="http://schemas.microsoft.com/office/2006/metadata/properties" xmlns:ns2="aa16892a-bee2-43ca-88d4-a9181cd89132" xmlns:ns3="9355e2cf-7dc4-4b7a-babe-fc41f7cace98" targetNamespace="http://schemas.microsoft.com/office/2006/metadata/properties" ma:root="true" ma:fieldsID="902cf1c5c4790f0eff7a9a1735d3186b" ns2:_="" ns3:_="">
    <xsd:import namespace="aa16892a-bee2-43ca-88d4-a9181cd89132"/>
    <xsd:import namespace="9355e2cf-7dc4-4b7a-babe-fc41f7cace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16892a-bee2-43ca-88d4-a9181cd891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85b9a2f8-45d4-482c-8c32-ab56cbd3ae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55e2cf-7dc4-4b7a-babe-fc41f7cace9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31fdb1d-4697-4573-be75-d4522b133f9c}" ma:internalName="TaxCatchAll" ma:showField="CatchAllData" ma:web="9355e2cf-7dc4-4b7a-babe-fc41f7cace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16892a-bee2-43ca-88d4-a9181cd89132">
      <Terms xmlns="http://schemas.microsoft.com/office/infopath/2007/PartnerControls"/>
    </lcf76f155ced4ddcb4097134ff3c332f>
    <TaxCatchAll xmlns="9355e2cf-7dc4-4b7a-babe-fc41f7cace98" xsi:nil="true"/>
  </documentManagement>
</p:properties>
</file>

<file path=customXml/itemProps1.xml><?xml version="1.0" encoding="utf-8"?>
<ds:datastoreItem xmlns:ds="http://schemas.openxmlformats.org/officeDocument/2006/customXml" ds:itemID="{8158CCF3-D29C-4540-8B13-40E5DCF09379}"/>
</file>

<file path=customXml/itemProps2.xml><?xml version="1.0" encoding="utf-8"?>
<ds:datastoreItem xmlns:ds="http://schemas.openxmlformats.org/officeDocument/2006/customXml" ds:itemID="{6183D936-FD2F-41AD-B326-F3BEBBDA4073}"/>
</file>

<file path=customXml/itemProps3.xml><?xml version="1.0" encoding="utf-8"?>
<ds:datastoreItem xmlns:ds="http://schemas.openxmlformats.org/officeDocument/2006/customXml" ds:itemID="{CF4D9900-BF38-42C8-A127-FA519B880FFA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2</cp:revision>
  <dcterms:modified xsi:type="dcterms:W3CDTF">2026-01-05T14:39:23Z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0x010100B8F41329251E9A43A22F7C79F4B4C7E7</vt:lpwstr>
  </property>
</Properties>
</file>