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ilresta.sharepoint.com/Saugykla/9 Konkursai/9.1 Vykdomi konkursai/Miško kelių remonto darbai PU-2392&amp;#x3a;2025/Kainos skaiciavimui/"/>
    </mc:Choice>
  </mc:AlternateContent>
  <xr:revisionPtr revIDLastSave="2" documentId="8_{CFCB2C3F-4626-1647-A4B2-104E415CFFBC}" xr6:coauthVersionLast="47" xr6:coauthVersionMax="47" xr10:uidLastSave="{2CD6EF50-F3BA-4306-8917-03777F913BCC}"/>
  <bookViews>
    <workbookView xWindow="9217" yWindow="8" windowWidth="12383" windowHeight="1218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Sheet1!$B$13:$B$9992</definedName>
    <definedName name="Is_viso">Sheet1!$G$13:$G$9992</definedName>
    <definedName name="Kaina">Sheet1!$F$13:$F$9992</definedName>
    <definedName name="kiekis">Sheet1!$E$13:$E$9992</definedName>
    <definedName name="Mvnt">Sheet1!$D$13:$D$9992</definedName>
    <definedName name="pavadinimas">Sheet1!$C$13:$C$9992</definedName>
    <definedName name="_xlnm.Print_Titles" localSheetId="0">Sheet1!$11:$12</definedName>
    <definedName name="sam_eil">Sheet1!$A$13:$A$9992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5" i="1"/>
  <c r="G16" i="1"/>
  <c r="G14" i="1"/>
</calcChain>
</file>

<file path=xl/sharedStrings.xml><?xml version="1.0" encoding="utf-8"?>
<sst xmlns="http://schemas.openxmlformats.org/spreadsheetml/2006/main" count="51" uniqueCount="40">
  <si>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</si>
  <si>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</si>
  <si>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</si>
  <si>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</si>
  <si>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</si>
  <si>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</si>
  <si>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</si>
  <si>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</si>
  <si>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</si>
  <si>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</si>
  <si>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</si>
  <si>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</si>
  <si>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</si>
  <si>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Žiniaraštis             1 Susisiekimo dalis</t>
  </si>
  <si>
    <t>Suma žiniaraščiui   EUR</t>
  </si>
  <si>
    <t xml:space="preserve">EUR       </t>
  </si>
  <si>
    <t xml:space="preserve">   1</t>
  </si>
  <si>
    <t xml:space="preserve">   2</t>
  </si>
  <si>
    <t xml:space="preserve">   3</t>
  </si>
  <si>
    <t>Dangos įrengimas</t>
  </si>
  <si>
    <t>MN7-54</t>
  </si>
  <si>
    <t>MN5-28</t>
  </si>
  <si>
    <t>N57P-1506</t>
  </si>
  <si>
    <t xml:space="preserve">                         Pridėtinės vertės mokestis  21.00%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</si>
  <si>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</si>
  <si>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</si>
  <si>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</si>
  <si>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Papildomas medžiagos kiekis T (m3)</t>
  </si>
  <si>
    <t>x</t>
  </si>
  <si>
    <t>1</t>
  </si>
  <si>
    <t>Kelio dangos lyginimas (greideriavimas) prieš atstatant kelio dangą</t>
  </si>
  <si>
    <t>m2</t>
  </si>
  <si>
    <t>m3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</si>
  <si>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</si>
  <si>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</si>
  <si>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</si>
  <si>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Iš viso žiniaraštyje   </t>
  </si>
  <si>
    <t xml:space="preserve">Dangos iš žvyro ir malto betono/skaldos įrengimas (hmin=10 cm) </t>
  </si>
  <si>
    <t>Statinių grupė     Druskininkų regioninis padalinys</t>
  </si>
  <si>
    <t>Statinys                Vietinės reikšmės (miško) kelias:  Kapčiamiesčio g-ja 163  kv 9 skl.-174 kv. 10 skl.;   Ilgis - 1,8 km; plotis - 3,5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</si>
</sst>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  <numFmt numFmtId="172" formatCode="????????0.00;\-???????0.00;?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67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0" fontId="2" fillId="0" borderId="4" xfId="0" applyFont="1" applyBorder="1" applyAlignment="1">
      <alignment horizontal="center" wrapText="1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  <xf numFmtId="172" fontId="11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94"/>
  <sheetViews>
    <sheetView tabSelected="1" topLeftCell="C1" workbookViewId="0">
      <selection activeCell="G18" sqref="G18"/>
    </sheetView>
  </sheetViews>
  <sheetFormatPr defaultColWidth="8.796875" defaultRowHeight="12.75"/>
  <cols>
    <col min="1" max="1" width="4" style="10" customWidth="1"/>
    <col min="2" max="2" width="9.46484375" style="10" customWidth="1"/>
    <col min="3" max="3" width="43.46484375" style="6" customWidth="1"/>
    <col min="4" max="4" width="5.6640625" style="6" customWidth="1"/>
    <col min="5" max="5" width="14.6640625" style="9" customWidth="1"/>
    <col min="6" max="6" width="12.6640625" style="8" customWidth="1"/>
    <col min="7" max="7" width="15.46484375" style="7" customWidth="1"/>
    <col min="8" max="8" width="11.6640625" style="7" customWidth="1"/>
  </cols>
  <sheetData>
    <row r="1" spans="1:9">
      <c r="A1"/>
      <c r="B1"/>
      <c r="C1"/>
      <c r="D1"/>
      <c r="E1"/>
      <c r="F1"/>
      <c r="G1"/>
      <c r="H1"/>
    </row>
    <row r="2" spans="1:9" ht="15">
      <c r="A2"/>
      <c r="B2"/>
      <c r="C2"/>
      <c r="D2" s="5"/>
      <c r="E2" s="16" t="s">
        <v>12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33" t="s">
        <v>38</v>
      </c>
      <c r="B4" s="34"/>
      <c r="C4" s="34"/>
      <c r="D4" s="34"/>
      <c r="E4" s="34"/>
      <c r="F4" s="34"/>
      <c r="G4" s="34"/>
      <c r="H4"/>
    </row>
    <row r="5" spans="1:9" ht="13.5" customHeight="1">
      <c r="A5" s="34"/>
      <c r="B5" s="34"/>
      <c r="C5" s="34"/>
      <c r="D5" s="34"/>
      <c r="E5" s="34"/>
      <c r="F5" s="34"/>
      <c r="G5" s="34"/>
      <c r="H5"/>
    </row>
    <row r="6" spans="1:9" ht="13.5" customHeight="1">
      <c r="A6" s="33" t="s">
        <v>39</v>
      </c>
      <c r="B6" s="34"/>
      <c r="C6" s="34"/>
      <c r="D6" s="34"/>
      <c r="E6" s="34"/>
      <c r="F6" s="34"/>
      <c r="G6" s="34"/>
      <c r="H6"/>
    </row>
    <row r="7" spans="1:9" ht="13.5" customHeight="1">
      <c r="A7" s="34"/>
      <c r="B7" s="34"/>
      <c r="C7" s="34"/>
      <c r="D7" s="34"/>
      <c r="E7" s="34"/>
      <c r="F7" s="34"/>
      <c r="G7" s="34"/>
      <c r="H7"/>
    </row>
    <row r="8" spans="1:9" ht="13.5" customHeight="1">
      <c r="A8" s="33" t="s">
        <v>13</v>
      </c>
      <c r="B8" s="34"/>
      <c r="C8" s="34"/>
      <c r="D8" s="34"/>
      <c r="E8" s="34"/>
      <c r="F8" s="34"/>
      <c r="G8" s="34"/>
      <c r="H8"/>
    </row>
    <row r="9" spans="1:9" ht="13.5" customHeight="1">
      <c r="A9" s="34"/>
      <c r="B9" s="34"/>
      <c r="C9" s="34"/>
      <c r="D9" s="34"/>
      <c r="E9" s="34"/>
      <c r="F9" s="34"/>
      <c r="G9" s="34"/>
      <c r="H9"/>
    </row>
    <row r="10" spans="1:9">
      <c r="A10" s="12"/>
      <c r="B10" s="17"/>
      <c r="C10" s="4"/>
      <c r="D10" s="35" t="s">
        <v>14</v>
      </c>
      <c r="E10" s="36"/>
      <c r="F10" s="36"/>
      <c r="G10" s="36"/>
      <c r="H10" s="4"/>
    </row>
    <row r="11" spans="1:9" ht="18.5" customHeight="1">
      <c r="A11" s="2" t="s">
        <v>0</v>
      </c>
      <c r="B11" s="2" t="s">
        <v>7</v>
      </c>
      <c r="C11" s="2" t="s">
        <v>2</v>
      </c>
      <c r="D11" s="2" t="s">
        <v>5</v>
      </c>
      <c r="E11" s="31" t="s">
        <v>4</v>
      </c>
      <c r="F11" s="15" t="s">
        <v>11</v>
      </c>
      <c r="G11" s="18" t="s">
        <v>15</v>
      </c>
      <c r="H11" s="28" t="s">
        <v>27</v>
      </c>
    </row>
    <row r="12" spans="1:9">
      <c r="A12" s="3" t="s">
        <v>1</v>
      </c>
      <c r="B12" s="3" t="s">
        <v>8</v>
      </c>
      <c r="C12" s="3" t="s">
        <v>3</v>
      </c>
      <c r="D12" s="3" t="s">
        <v>6</v>
      </c>
      <c r="E12" s="32"/>
      <c r="F12" s="13" t="s">
        <v>9</v>
      </c>
      <c r="G12" s="14" t="s">
        <v>10</v>
      </c>
      <c r="H12" s="28"/>
    </row>
    <row r="13" spans="1:9">
      <c r="A13" s="19"/>
      <c r="B13" s="19" t="s">
        <v>29</v>
      </c>
      <c r="C13" s="37" t="s">
        <v>19</v>
      </c>
      <c r="D13" s="34"/>
      <c r="E13" s="34"/>
      <c r="F13" s="34"/>
      <c r="G13" s="34"/>
    </row>
    <row r="14" spans="1:9" ht="23.25">
      <c r="A14" s="20" t="s">
        <v>16</v>
      </c>
      <c r="B14" s="21" t="s">
        <v>20</v>
      </c>
      <c r="C14" s="22" t="s">
        <v>30</v>
      </c>
      <c r="D14" s="21" t="s">
        <v>31</v>
      </c>
      <c r="E14" s="23">
        <v>6300</v>
      </c>
      <c r="F14" s="25">
        <v>0.3</v>
      </c>
      <c r="G14" s="41">
        <f>E14*F14</f>
        <v>1890</v>
      </c>
      <c r="H14" s="7" t="s">
        <v>28</v>
      </c>
      <c r="I14" s="27"/>
    </row>
    <row r="15" spans="1:9" ht="23.25">
      <c r="A15" s="20" t="s">
        <v>17</v>
      </c>
      <c r="B15" s="21" t="s">
        <v>21</v>
      </c>
      <c r="C15" s="22" t="s">
        <v>37</v>
      </c>
      <c r="D15" s="21" t="s">
        <v>32</v>
      </c>
      <c r="E15" s="23">
        <v>725</v>
      </c>
      <c r="F15" s="25">
        <v>19.5</v>
      </c>
      <c r="G15" s="41">
        <f t="shared" ref="G15:G16" si="0">E15*F15</f>
        <v>14137.5</v>
      </c>
      <c r="H15" s="7">
        <v>20</v>
      </c>
      <c r="I15" s="27"/>
    </row>
    <row r="16" spans="1:9">
      <c r="A16" s="20" t="s">
        <v>18</v>
      </c>
      <c r="B16" s="21" t="s">
        <v>22</v>
      </c>
      <c r="C16" s="22" t="s">
        <v>33</v>
      </c>
      <c r="D16" s="21" t="s">
        <v>32</v>
      </c>
      <c r="E16" s="23">
        <v>725</v>
      </c>
      <c r="F16" s="25">
        <v>1.2</v>
      </c>
      <c r="G16" s="41">
        <f t="shared" si="0"/>
        <v>870</v>
      </c>
      <c r="H16" s="7" t="s">
        <v>28</v>
      </c>
      <c r="I16" s="27"/>
    </row>
    <row r="17" spans="1:7" ht="13.15">
      <c r="A17" s="11"/>
      <c r="B17" s="11"/>
      <c r="C17" s="29" t="s">
        <v>34</v>
      </c>
      <c r="D17" s="30"/>
      <c r="E17" s="30"/>
      <c r="F17" s="24"/>
      <c r="G17" s="41">
        <f>SUM(G14:G16)</f>
        <v>16897.5</v>
      </c>
    </row>
    <row r="18" spans="1:7" ht="13.15">
      <c r="A18" s="11"/>
      <c r="B18" s="11"/>
      <c r="C18" s="29" t="s">
        <v>35</v>
      </c>
      <c r="D18" s="30"/>
      <c r="E18" s="30"/>
      <c r="F18" s="24"/>
      <c r="G18" s="41">
        <f>G17</f>
        <v>16897.5</v>
      </c>
    </row>
    <row r="19" spans="1:7">
      <c r="A19" s="11"/>
      <c r="B19" s="11"/>
      <c r="C19" s="38" t="s">
        <v>23</v>
      </c>
      <c r="D19" s="39"/>
      <c r="E19" s="39"/>
      <c r="F19" s="24"/>
      <c r="G19" s="26">
        <f>G18*0.21</f>
        <v>3548.4749999999999</v>
      </c>
    </row>
    <row r="20" spans="1:7" ht="13.15">
      <c r="A20" s="11"/>
      <c r="B20" s="11"/>
      <c r="C20" s="29" t="s">
        <v>36</v>
      </c>
      <c r="D20" s="30"/>
      <c r="E20" s="30"/>
      <c r="F20" s="24"/>
      <c r="G20" s="26">
        <f>G18+G19</f>
        <v>20445.974999999999</v>
      </c>
    </row>
    <row r="21" spans="1:7">
      <c r="A21" s="11"/>
      <c r="B21" s="11"/>
    </row>
    <row r="22" spans="1:7">
      <c r="A22" s="11"/>
      <c r="B22" s="11"/>
    </row>
    <row r="23" spans="1:7">
      <c r="A23" s="11"/>
      <c r="B23" s="40" t="s">
        <v>24</v>
      </c>
      <c r="C23" s="40"/>
      <c r="D23" s="40"/>
      <c r="E23" s="40"/>
      <c r="F23" s="40"/>
      <c r="G23" s="40"/>
    </row>
    <row r="24" spans="1:7">
      <c r="A24" s="11"/>
      <c r="B24" s="40" t="s">
        <v>25</v>
      </c>
      <c r="C24" s="40"/>
      <c r="D24" s="40"/>
      <c r="E24" s="40"/>
      <c r="F24" s="40"/>
      <c r="G24" s="40"/>
    </row>
    <row r="25" spans="1:7">
      <c r="A25" s="11"/>
      <c r="B25" s="11"/>
    </row>
    <row r="26" spans="1:7">
      <c r="A26" s="11"/>
      <c r="B26" s="40" t="s">
        <v>26</v>
      </c>
      <c r="C26" s="40"/>
      <c r="D26" s="40"/>
      <c r="E26" s="40"/>
      <c r="F26" s="40"/>
      <c r="G26" s="40"/>
    </row>
    <row r="27" spans="1:7">
      <c r="A27" s="11"/>
      <c r="B27" s="40" t="s">
        <v>26</v>
      </c>
      <c r="C27" s="40"/>
      <c r="D27" s="40"/>
      <c r="E27" s="40"/>
      <c r="F27" s="40"/>
      <c r="G27" s="40"/>
    </row>
    <row r="28" spans="1:7">
      <c r="A28" s="11"/>
      <c r="B28" s="40" t="s">
        <v>26</v>
      </c>
      <c r="C28" s="40"/>
      <c r="D28" s="40"/>
      <c r="E28" s="40"/>
      <c r="F28" s="40"/>
      <c r="G28" s="40"/>
    </row>
    <row r="29" spans="1:7">
      <c r="A29" s="11"/>
      <c r="B29" s="40" t="s">
        <v>26</v>
      </c>
      <c r="C29" s="40"/>
      <c r="D29" s="40"/>
      <c r="E29" s="40"/>
      <c r="F29" s="40"/>
      <c r="G29" s="40"/>
    </row>
    <row r="30" spans="1:7">
      <c r="A30" s="11"/>
      <c r="B30" s="40" t="s">
        <v>26</v>
      </c>
      <c r="C30" s="40"/>
      <c r="D30" s="40"/>
      <c r="E30" s="40"/>
      <c r="F30" s="40"/>
      <c r="G30" s="40"/>
    </row>
    <row r="31" spans="1:7">
      <c r="A31" s="11"/>
      <c r="B31" s="40" t="s">
        <v>26</v>
      </c>
      <c r="C31" s="40"/>
      <c r="D31" s="40"/>
      <c r="E31" s="40"/>
      <c r="F31" s="40"/>
      <c r="G31" s="40"/>
    </row>
    <row r="32" spans="1:7">
      <c r="A32" s="11"/>
      <c r="B32" s="40" t="s">
        <v>26</v>
      </c>
      <c r="C32" s="40"/>
      <c r="D32" s="40"/>
      <c r="E32" s="40"/>
      <c r="F32" s="40"/>
      <c r="G32" s="40"/>
    </row>
    <row r="33" spans="1:7">
      <c r="A33" s="11"/>
      <c r="B33" s="40" t="s">
        <v>26</v>
      </c>
      <c r="C33" s="40"/>
      <c r="D33" s="40"/>
      <c r="E33" s="40"/>
      <c r="F33" s="40"/>
      <c r="G33" s="40"/>
    </row>
    <row r="34" spans="1:7">
      <c r="A34" s="11"/>
      <c r="B34" s="40" t="s">
        <v>26</v>
      </c>
      <c r="C34" s="40"/>
      <c r="D34" s="40"/>
      <c r="E34" s="40"/>
      <c r="F34" s="40"/>
      <c r="G34" s="40"/>
    </row>
    <row r="35" spans="1:7">
      <c r="A35" s="11"/>
      <c r="B35" s="40" t="s">
        <v>26</v>
      </c>
      <c r="C35" s="40"/>
      <c r="D35" s="40"/>
      <c r="E35" s="40"/>
      <c r="F35" s="40"/>
      <c r="G35" s="40"/>
    </row>
    <row r="36" spans="1:7">
      <c r="A36" s="11"/>
      <c r="B36" s="11"/>
    </row>
    <row r="37" spans="1:7">
      <c r="A37" s="11"/>
      <c r="B37" s="11"/>
    </row>
    <row r="38" spans="1:7">
      <c r="A38" s="11"/>
      <c r="B38" s="11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</sheetData>
  <mergeCells count="23">
    <mergeCell ref="B35:G35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H11:H12"/>
    <mergeCell ref="C20:E20"/>
    <mergeCell ref="E11:E12"/>
    <mergeCell ref="A4:G5"/>
    <mergeCell ref="A6:G7"/>
    <mergeCell ref="A8:G9"/>
    <mergeCell ref="D10:G10"/>
    <mergeCell ref="C13:G13"/>
    <mergeCell ref="C17:E17"/>
    <mergeCell ref="C18:E18"/>
    <mergeCell ref="C19:E19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c1fe6-2366-4466-a29d-873d23e59d3b">
      <Terms xmlns="http://schemas.microsoft.com/office/infopath/2007/PartnerControls"/>
    </lcf76f155ced4ddcb4097134ff3c332f>
    <TaxCatchAll xmlns="fc1314d3-7b87-4592-a06a-1332a5637e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EB3BE537EB624FB215EF3C09269681" ma:contentTypeVersion="10" ma:contentTypeDescription="Create a new document." ma:contentTypeScope="" ma:versionID="2abbf8f068f6f1bbde6dc211cb9cd295">
  <xsd:schema xmlns:xsd="http://www.w3.org/2001/XMLSchema" xmlns:xs="http://www.w3.org/2001/XMLSchema" xmlns:p="http://schemas.microsoft.com/office/2006/metadata/properties" xmlns:ns2="88ac1fe6-2366-4466-a29d-873d23e59d3b" xmlns:ns3="fc1314d3-7b87-4592-a06a-1332a5637eb1" targetNamespace="http://schemas.microsoft.com/office/2006/metadata/properties" ma:root="true" ma:fieldsID="f02fffaa41e21e4844a43b9f1c938096" ns2:_="" ns3:_="">
    <xsd:import namespace="88ac1fe6-2366-4466-a29d-873d23e59d3b"/>
    <xsd:import namespace="fc1314d3-7b87-4592-a06a-1332a5637e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1fe6-2366-4466-a29d-873d23e59d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d3d06b3-f996-4b95-be8e-f210d0699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314d3-7b87-4592-a06a-1332a5637eb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a61b8b0-9afb-4506-808c-c8ed78425f53}" ma:internalName="TaxCatchAll" ma:showField="CatchAllData" ma:web="fc1314d3-7b87-4592-a06a-1332a5637e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8DB6AE-13B7-46A7-969E-45A078BA46E9}">
  <ds:schemaRefs>
    <ds:schemaRef ds:uri="http://schemas.microsoft.com/office/2006/metadata/properties"/>
    <ds:schemaRef ds:uri="http://schemas.microsoft.com/office/infopath/2007/PartnerControls"/>
    <ds:schemaRef ds:uri="88ac1fe6-2366-4466-a29d-873d23e59d3b"/>
    <ds:schemaRef ds:uri="fc1314d3-7b87-4592-a06a-1332a5637eb1"/>
  </ds:schemaRefs>
</ds:datastoreItem>
</file>

<file path=customXml/itemProps2.xml><?xml version="1.0" encoding="utf-8"?>
<ds:datastoreItem xmlns:ds="http://schemas.openxmlformats.org/officeDocument/2006/customXml" ds:itemID="{0BB6BA94-6FFC-430A-BFC6-1B4BD9F06E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DA762-C251-4AA1-B4CF-9B3347870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c1fe6-2366-4466-a29d-873d23e59d3b"/>
    <ds:schemaRef ds:uri="fc1314d3-7b87-4592-a06a-1332a5637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rimvydasj</dc:creator>
  <cp:lastModifiedBy>Paulius Greičius</cp:lastModifiedBy>
  <cp:lastPrinted>2006-10-19T11:08:30Z</cp:lastPrinted>
  <dcterms:created xsi:type="dcterms:W3CDTF">2000-03-15T14:19:55Z</dcterms:created>
  <dcterms:modified xsi:type="dcterms:W3CDTF">2025-08-04T11:40:13Z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0x010100B0EB3BE537EB624FB215EF3C09269681</vt:lpwstr>
  </property>
  <property fmtid="{D5CDD505-2E9C-101B-9397-08002B2CF9AE}" pid="3" name="MediaServiceImageTags">
    <vt:lpwstr/>
  </property>
</Properties>
</file>