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202415\Documents\"/>
    </mc:Choice>
  </mc:AlternateContent>
  <xr:revisionPtr revIDLastSave="0" documentId="13_ncr:1_{1C1743C9-817C-4D7B-835C-8492D3A8905E}"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1" l="1"/>
  <c r="H13" i="1"/>
  <c r="H14" i="1" l="1"/>
  <c r="H15" i="1" s="1"/>
  <c r="H16" i="1" s="1"/>
</calcChain>
</file>

<file path=xl/sharedStrings.xml><?xml version="1.0" encoding="utf-8"?>
<sst xmlns="http://schemas.openxmlformats.org/spreadsheetml/2006/main" count="35" uniqueCount="35">
  <si>
    <t>VEIKLŲ SĄRAŠAS</t>
  </si>
  <si>
    <t>Eil. Nr.</t>
  </si>
  <si>
    <t>1.</t>
  </si>
  <si>
    <t>2.</t>
  </si>
  <si>
    <t>3.</t>
  </si>
  <si>
    <t>4.</t>
  </si>
  <si>
    <t>5.</t>
  </si>
  <si>
    <t>6.</t>
  </si>
  <si>
    <t>7.</t>
  </si>
  <si>
    <t>8.</t>
  </si>
  <si>
    <t>9.</t>
  </si>
  <si>
    <t>Suma be PVM:</t>
  </si>
  <si>
    <t>PVM 21% suma:</t>
  </si>
  <si>
    <t>Suma su PVM</t>
  </si>
  <si>
    <t>I etapas</t>
  </si>
  <si>
    <t>II etapas</t>
  </si>
  <si>
    <t>Išpildomosios - vykdomosios dokumentacijos parengimas</t>
  </si>
  <si>
    <t>I mėn.</t>
  </si>
  <si>
    <t>II mėn.</t>
  </si>
  <si>
    <t>III mėn.</t>
  </si>
  <si>
    <t>IV mėn.</t>
  </si>
  <si>
    <t xml:space="preserve">Darbo (etapo) kaina be PVM, EUR </t>
  </si>
  <si>
    <t>Pirkimo sąlygų 9 priedas</t>
  </si>
  <si>
    <t>Paruošiamieji darbai</t>
  </si>
  <si>
    <t>Žemės darbai</t>
  </si>
  <si>
    <t>Vandens nuvedimas</t>
  </si>
  <si>
    <t>Eismo organizavimas ir kiti darbai</t>
  </si>
  <si>
    <t>Elektrotechnikos dalis</t>
  </si>
  <si>
    <t>Darbų grupių  pavadinimai</t>
  </si>
  <si>
    <t>* Rangovas pats pasirenka, t.y. jis skaičiavimuose konkurse pildo tik pasirinktos konstrukcijos varianto kainą.</t>
  </si>
  <si>
    <t xml:space="preserve"> </t>
  </si>
  <si>
    <r>
      <rPr>
        <b/>
        <sz val="12"/>
        <color theme="1"/>
        <rFont val="Times New Roman"/>
        <family val="1"/>
      </rPr>
      <t xml:space="preserve">Darbų grupės kainos mėnesinis išskaidymas pagal Rangovo planuojamą Darbų grupės  įvykdymą (Eurais) </t>
    </r>
    <r>
      <rPr>
        <i/>
        <sz val="10"/>
        <color theme="1"/>
        <rFont val="Times New Roman"/>
        <family val="1"/>
      </rPr>
      <t>(pildo rangovas, nurodydamas Darbų atlikimą sutarties įgyvendinimo mėnesiais nuo darbų pradžios)</t>
    </r>
  </si>
  <si>
    <r>
      <t xml:space="preserve"> </t>
    </r>
    <r>
      <rPr>
        <sz val="12"/>
        <color rgb="FFFF0000"/>
        <rFont val="Times New Roman"/>
        <family val="1"/>
      </rPr>
      <t>*</t>
    </r>
    <r>
      <rPr>
        <sz val="12"/>
        <color theme="1"/>
        <rFont val="Times New Roman"/>
        <family val="1"/>
      </rPr>
      <t xml:space="preserve"> Dangos konstrukcijos įrengimas. </t>
    </r>
    <r>
      <rPr>
        <b/>
        <sz val="12"/>
        <color theme="1"/>
        <rFont val="Times New Roman"/>
        <family val="1"/>
        <charset val="186"/>
      </rPr>
      <t>1 konstrukcijos variantas</t>
    </r>
    <r>
      <rPr>
        <sz val="12"/>
        <color theme="1"/>
        <rFont val="Times New Roman"/>
        <family val="1"/>
      </rPr>
      <t xml:space="preserve"> </t>
    </r>
  </si>
  <si>
    <r>
      <t xml:space="preserve"> </t>
    </r>
    <r>
      <rPr>
        <sz val="12"/>
        <color rgb="FFFF0000"/>
        <rFont val="Times New Roman"/>
        <family val="1"/>
      </rPr>
      <t>*</t>
    </r>
    <r>
      <rPr>
        <sz val="12"/>
        <color theme="1"/>
        <rFont val="Times New Roman"/>
        <family val="1"/>
      </rPr>
      <t xml:space="preserve"> Dangos konstrukcijos įrengimas. </t>
    </r>
    <r>
      <rPr>
        <b/>
        <sz val="12"/>
        <color theme="1"/>
        <rFont val="Times New Roman"/>
        <family val="1"/>
        <charset val="186"/>
      </rPr>
      <t>2 konstrukcijos variantas</t>
    </r>
  </si>
  <si>
    <t>GATVIŲ PASKIRTIES (SUSISIEKIMO KOMUNIKACIJŲ STATINIŲ
GRUPĖS) AUŠROS GATVĖS NUO P. VAIČAIČIO G. IKI J.
BASANAVIČIAUS G., ŠAKIŲ MIESTE STATYBOS IR AUŠROS G.,
P.VAIČAIČIO G., A. JAKŠTO G., L. GIROS G., J. BASANAVIČIAUS G.
ŠAKIŲ MIESTE KAPITALINIO REMONTO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</si>
</sst>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color theme="1"/>
      <name val="Times New Roman"/>
      <family val="1"/>
    </font>
    <font>
      <b/>
      <sz val="12"/>
      <color theme="1"/>
      <name val="Times New Roman"/>
      <family val="1"/>
    </font>
    <font>
      <sz val="12"/>
      <color theme="1"/>
      <name val="Times New Roman"/>
      <family val="1"/>
    </font>
    <font>
      <i/>
      <sz val="10"/>
      <color theme="1"/>
      <name val="Times New Roman"/>
      <family val="1"/>
    </font>
    <font>
      <b/>
      <sz val="12"/>
      <color theme="1"/>
      <name val="Times New Roman"/>
      <family val="1"/>
      <charset val="186"/>
    </font>
    <font>
      <sz val="12"/>
      <color rgb="FFFF0000"/>
      <name val="Times New Roman"/>
      <family val="1"/>
    </font>
  </fonts>
  <fills count="3">
    <fill>
      <patternFill patternType="none"/>
    </fill>
    <fill>
      <patternFill patternType="gray125"/>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1" xfId="0" applyFont="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pplyProtection="1">
      <alignment horizontal="left" vertical="center"/>
      <protection locked="0"/>
    </xf>
    <xf numFmtId="0" fontId="1" fillId="0" borderId="0" xfId="0" applyFont="1" applyAlignment="1">
      <alignment horizontal="left" vertical="center"/>
    </xf>
    <xf numFmtId="2" fontId="3" fillId="0" borderId="4" xfId="0" applyNumberFormat="1" applyFont="1" applyBorder="1" applyAlignment="1">
      <alignment vertical="center"/>
    </xf>
    <xf numFmtId="2" fontId="3" fillId="0" borderId="5" xfId="0" applyNumberFormat="1" applyFont="1" applyBorder="1" applyAlignment="1">
      <alignment vertical="center"/>
    </xf>
    <xf numFmtId="2" fontId="3" fillId="0" borderId="6" xfId="0" applyNumberFormat="1" applyFont="1" applyBorder="1" applyAlignment="1">
      <alignment vertical="center"/>
    </xf>
    <xf numFmtId="2" fontId="3" fillId="2" borderId="1" xfId="0" applyNumberFormat="1" applyFont="1" applyFill="1" applyBorder="1" applyAlignment="1" applyProtection="1">
      <alignment horizontal="left" vertical="center"/>
      <protection locked="0"/>
    </xf>
    <xf numFmtId="0" fontId="6" fillId="0" borderId="0" xfId="0" applyFont="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
  <sheetViews>
    <sheetView tabSelected="1" workbookViewId="0">
      <selection activeCell="L15" sqref="L15"/>
    </sheetView>
  </sheetViews>
  <sheetFormatPr defaultColWidth="8.85546875" defaultRowHeight="15.75" x14ac:dyDescent="0.25"/>
  <cols>
    <col min="1" max="1" width="5.42578125" style="2" customWidth="1"/>
    <col min="2" max="2" width="46.42578125" style="2" customWidth="1"/>
    <col min="3" max="3" width="76.42578125" style="2" customWidth="1"/>
    <col min="4" max="4" width="8.85546875" style="2"/>
    <col min="5" max="6" width="9.5703125" style="2" bestFit="1" customWidth="1"/>
    <col min="7" max="7" width="8.85546875" style="2"/>
    <col min="8" max="8" width="20.5703125" style="2" customWidth="1"/>
    <col min="9" max="16384" width="8.85546875" style="2"/>
  </cols>
  <sheetData>
    <row r="1" spans="1:8" x14ac:dyDescent="0.25">
      <c r="H1" s="7" t="s">
        <v>22</v>
      </c>
    </row>
    <row r="2" spans="1:8" x14ac:dyDescent="0.25">
      <c r="A2" s="18" t="s">
        <v>0</v>
      </c>
      <c r="B2" s="18"/>
      <c r="C2" s="18"/>
      <c r="D2" s="18"/>
      <c r="E2" s="18"/>
      <c r="F2" s="18"/>
      <c r="G2" s="18"/>
      <c r="H2" s="18"/>
    </row>
    <row r="3" spans="1:8" ht="103.5" customHeight="1" x14ac:dyDescent="0.25">
      <c r="A3" s="21" t="s">
        <v>1</v>
      </c>
      <c r="B3" s="23" t="s">
        <v>34</v>
      </c>
      <c r="C3" s="23" t="s">
        <v>28</v>
      </c>
      <c r="D3" s="19" t="s">
        <v>31</v>
      </c>
      <c r="E3" s="20"/>
      <c r="F3" s="20"/>
      <c r="G3" s="20"/>
      <c r="H3" s="23" t="s">
        <v>21</v>
      </c>
    </row>
    <row r="4" spans="1:8" ht="112.5" customHeight="1" x14ac:dyDescent="0.25">
      <c r="A4" s="22"/>
      <c r="B4" s="24"/>
      <c r="C4" s="24"/>
      <c r="D4" s="4" t="s">
        <v>17</v>
      </c>
      <c r="E4" s="4" t="s">
        <v>18</v>
      </c>
      <c r="F4" s="4" t="s">
        <v>19</v>
      </c>
      <c r="G4" s="4" t="s">
        <v>20</v>
      </c>
      <c r="H4" s="24"/>
    </row>
    <row r="5" spans="1:8" x14ac:dyDescent="0.25">
      <c r="A5" s="3" t="s">
        <v>2</v>
      </c>
      <c r="B5" s="13" t="s">
        <v>14</v>
      </c>
      <c r="C5" s="3" t="s">
        <v>23</v>
      </c>
      <c r="D5" s="6">
        <v>2033</v>
      </c>
      <c r="E5" s="6">
        <v>7000</v>
      </c>
      <c r="F5" s="6">
        <v>3000</v>
      </c>
      <c r="G5" s="11"/>
      <c r="H5" s="5">
        <v>12033</v>
      </c>
    </row>
    <row r="6" spans="1:8" x14ac:dyDescent="0.25">
      <c r="A6" s="3" t="s">
        <v>3</v>
      </c>
      <c r="B6" s="14"/>
      <c r="C6" s="3" t="s">
        <v>24</v>
      </c>
      <c r="D6" s="6">
        <v>2060</v>
      </c>
      <c r="E6" s="6">
        <v>8000</v>
      </c>
      <c r="F6" s="6">
        <v>2000</v>
      </c>
      <c r="G6" s="11"/>
      <c r="H6" s="5">
        <v>12060</v>
      </c>
    </row>
    <row r="7" spans="1:8" x14ac:dyDescent="0.25">
      <c r="A7" s="3" t="s">
        <v>4</v>
      </c>
      <c r="B7" s="14"/>
      <c r="C7" s="3" t="s">
        <v>32</v>
      </c>
      <c r="D7" s="6"/>
      <c r="E7" s="6"/>
      <c r="F7" s="6"/>
      <c r="G7" s="11"/>
      <c r="H7" s="5">
        <f t="shared" ref="H7" si="0">SUM(D7:G7)</f>
        <v>0</v>
      </c>
    </row>
    <row r="8" spans="1:8" x14ac:dyDescent="0.25">
      <c r="A8" s="3" t="s">
        <v>5</v>
      </c>
      <c r="B8" s="14"/>
      <c r="C8" s="3" t="s">
        <v>33</v>
      </c>
      <c r="D8" s="6">
        <v>5300</v>
      </c>
      <c r="E8" s="6">
        <v>60000</v>
      </c>
      <c r="F8" s="6">
        <v>70000</v>
      </c>
      <c r="G8" s="11"/>
      <c r="H8" s="5">
        <v>135300</v>
      </c>
    </row>
    <row r="9" spans="1:8" x14ac:dyDescent="0.25">
      <c r="A9" s="3" t="s">
        <v>6</v>
      </c>
      <c r="B9" s="14"/>
      <c r="C9" s="3" t="s">
        <v>25</v>
      </c>
      <c r="D9" s="6">
        <v>3020</v>
      </c>
      <c r="E9" s="6">
        <v>15000</v>
      </c>
      <c r="F9" s="6">
        <v>15000</v>
      </c>
      <c r="G9" s="11"/>
      <c r="H9" s="5">
        <v>33020</v>
      </c>
    </row>
    <row r="10" spans="1:8" x14ac:dyDescent="0.25">
      <c r="A10" s="3" t="s">
        <v>7</v>
      </c>
      <c r="B10" s="14"/>
      <c r="C10" s="3" t="s">
        <v>26</v>
      </c>
      <c r="D10" s="6"/>
      <c r="E10" s="6"/>
      <c r="F10" s="6">
        <v>8951</v>
      </c>
      <c r="G10" s="11"/>
      <c r="H10" s="5">
        <v>8951</v>
      </c>
    </row>
    <row r="11" spans="1:8" x14ac:dyDescent="0.25">
      <c r="A11" s="3" t="s">
        <v>8</v>
      </c>
      <c r="B11" s="15"/>
      <c r="C11" s="3" t="s">
        <v>27</v>
      </c>
      <c r="D11" s="6">
        <v>2990</v>
      </c>
      <c r="E11" s="6">
        <v>35000</v>
      </c>
      <c r="F11" s="6">
        <v>25000</v>
      </c>
      <c r="G11" s="11"/>
      <c r="H11" s="5">
        <v>62990</v>
      </c>
    </row>
    <row r="12" spans="1:8" x14ac:dyDescent="0.25">
      <c r="A12" s="3" t="s">
        <v>9</v>
      </c>
      <c r="B12" s="1" t="s">
        <v>15</v>
      </c>
      <c r="C12" s="8"/>
      <c r="D12" s="9"/>
      <c r="E12" s="9"/>
      <c r="F12" s="9"/>
      <c r="G12" s="9"/>
      <c r="H12" s="10"/>
    </row>
    <row r="13" spans="1:8" x14ac:dyDescent="0.25">
      <c r="A13" s="3" t="s">
        <v>10</v>
      </c>
      <c r="B13" s="3" t="s">
        <v>16</v>
      </c>
      <c r="C13" s="3"/>
      <c r="D13" s="11"/>
      <c r="E13" s="11"/>
      <c r="F13" s="11"/>
      <c r="G13" s="6">
        <v>3000</v>
      </c>
      <c r="H13" s="5">
        <f>SUM(D13:G13)</f>
        <v>3000</v>
      </c>
    </row>
    <row r="14" spans="1:8" x14ac:dyDescent="0.25">
      <c r="A14" s="16" t="s">
        <v>11</v>
      </c>
      <c r="B14" s="17"/>
      <c r="C14" s="17"/>
      <c r="D14" s="17"/>
      <c r="E14" s="17"/>
      <c r="F14" s="17"/>
      <c r="G14" s="17"/>
      <c r="H14" s="5">
        <f>SUM(H5:H13)</f>
        <v>267354</v>
      </c>
    </row>
    <row r="15" spans="1:8" x14ac:dyDescent="0.25">
      <c r="A15" s="16" t="s">
        <v>12</v>
      </c>
      <c r="B15" s="17"/>
      <c r="C15" s="17"/>
      <c r="D15" s="17"/>
      <c r="E15" s="17"/>
      <c r="F15" s="17"/>
      <c r="G15" s="17"/>
      <c r="H15" s="5">
        <f>H14*21%</f>
        <v>56144.34</v>
      </c>
    </row>
    <row r="16" spans="1:8" x14ac:dyDescent="0.25">
      <c r="A16" s="16" t="s">
        <v>13</v>
      </c>
      <c r="B16" s="17"/>
      <c r="C16" s="17"/>
      <c r="D16" s="17"/>
      <c r="E16" s="17"/>
      <c r="F16" s="17"/>
      <c r="G16" s="17"/>
      <c r="H16" s="5">
        <f>H14+H15</f>
        <v>323498.33999999997</v>
      </c>
    </row>
    <row r="18" spans="3:8" x14ac:dyDescent="0.25">
      <c r="C18" s="12" t="s">
        <v>29</v>
      </c>
      <c r="D18" s="12"/>
      <c r="E18" s="12"/>
      <c r="F18" s="12"/>
    </row>
    <row r="19" spans="3:8" x14ac:dyDescent="0.25">
      <c r="H19" s="2" t="s">
        <v>30</v>
      </c>
    </row>
  </sheetData>
  <mergeCells count="11">
    <mergeCell ref="A2:H2"/>
    <mergeCell ref="D3:G3"/>
    <mergeCell ref="A3:A4"/>
    <mergeCell ref="B3:B4"/>
    <mergeCell ref="C3:C4"/>
    <mergeCell ref="H3:H4"/>
    <mergeCell ref="C18:F18"/>
    <mergeCell ref="B5:B11"/>
    <mergeCell ref="A14:G14"/>
    <mergeCell ref="A15:G15"/>
    <mergeCell ref="A16:G16"/>
  </mergeCell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 Ignatjevaitė</dc:creator>
  <cp:lastModifiedBy>E202415</cp:lastModifiedBy>
  <cp:lastPrinted>2026-02-02T11:27:40Z</cp:lastPrinted>
  <dcterms:created xsi:type="dcterms:W3CDTF">2025-11-14T09:59:08Z</dcterms:created>
  <dcterms:modified xsi:type="dcterms:W3CDTF">2026-02-02T11:48:13Z</dcterms:modified>
</cp:coreProperties>
</file>