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vysniauskiene\Desktop\KTU\"/>
    </mc:Choice>
  </mc:AlternateContent>
  <bookViews>
    <workbookView xWindow="0" yWindow="0" windowWidth="19200" windowHeight="11595"/>
  </bookViews>
  <sheets>
    <sheet name="sausainiai" sheetId="4" r:id="rId1"/>
  </sheets>
  <calcPr calcId="162913"/>
</workbook>
</file>

<file path=xl/calcChain.xml><?xml version="1.0" encoding="utf-8"?>
<calcChain xmlns="http://schemas.openxmlformats.org/spreadsheetml/2006/main">
  <c r="F129" i="4" l="1"/>
  <c r="F128" i="4"/>
  <c r="F152" i="4"/>
  <c r="F151" i="4"/>
  <c r="F150" i="4"/>
  <c r="F149" i="4"/>
  <c r="F148" i="4"/>
  <c r="F147" i="4"/>
  <c r="F146" i="4"/>
  <c r="F145" i="4"/>
  <c r="F144" i="4"/>
  <c r="F143" i="4"/>
  <c r="F142" i="4"/>
  <c r="F141" i="4"/>
  <c r="F140" i="4"/>
  <c r="F139" i="4"/>
  <c r="F138" i="4"/>
  <c r="F137" i="4"/>
  <c r="F136" i="4"/>
  <c r="F135" i="4"/>
  <c r="F134" i="4"/>
  <c r="F133" i="4"/>
  <c r="F132" i="4"/>
  <c r="F131" i="4"/>
  <c r="F130" i="4"/>
  <c r="F127" i="4"/>
  <c r="F126" i="4"/>
  <c r="F125" i="4"/>
  <c r="F124" i="4"/>
  <c r="F123" i="4"/>
  <c r="F122" i="4"/>
  <c r="F121" i="4"/>
  <c r="F120" i="4"/>
  <c r="F119" i="4"/>
  <c r="F118" i="4"/>
  <c r="F117" i="4"/>
  <c r="F116" i="4"/>
  <c r="F115" i="4"/>
  <c r="F114" i="4" l="1"/>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153" i="4" s="1"/>
  <c r="F155" i="4" l="1"/>
</calcChain>
</file>

<file path=xl/comments1.xml><?xml version="1.0" encoding="utf-8"?>
<comments xmlns="http://schemas.openxmlformats.org/spreadsheetml/2006/main">
  <authors>
    <author>Pagodinienė Aušra</author>
  </authors>
  <commentList>
    <comment ref="B141" authorId="0" shapeId="0">
      <text>
        <r>
          <rPr>
            <b/>
            <sz val="9"/>
            <color indexed="81"/>
            <rFont val="Tahoma"/>
            <family val="2"/>
            <charset val="186"/>
          </rPr>
          <t>Pagodinienė Aušra:</t>
        </r>
        <r>
          <rPr>
            <sz val="9"/>
            <color indexed="81"/>
            <rFont val="Tahoma"/>
            <family val="2"/>
            <charset val="186"/>
          </rPr>
          <t xml:space="preserve">
</t>
        </r>
      </text>
    </comment>
    <comment ref="B145" authorId="0" shapeId="0">
      <text>
        <r>
          <rPr>
            <b/>
            <sz val="9"/>
            <color indexed="81"/>
            <rFont val="Tahoma"/>
            <family val="2"/>
            <charset val="186"/>
          </rPr>
          <t>Pagodinienė Aušra:</t>
        </r>
        <r>
          <rPr>
            <sz val="9"/>
            <color indexed="81"/>
            <rFont val="Tahoma"/>
            <family val="2"/>
            <charset val="186"/>
          </rPr>
          <t xml:space="preserve">
</t>
        </r>
      </text>
    </comment>
    <comment ref="B146" authorId="0" shapeId="0">
      <text>
        <r>
          <rPr>
            <b/>
            <sz val="9"/>
            <color indexed="81"/>
            <rFont val="Tahoma"/>
            <family val="2"/>
            <charset val="186"/>
          </rPr>
          <t>Pagodinienė Aušra:</t>
        </r>
        <r>
          <rPr>
            <sz val="9"/>
            <color indexed="81"/>
            <rFont val="Tahoma"/>
            <family val="2"/>
            <charset val="186"/>
          </rPr>
          <t xml:space="preserve">
</t>
        </r>
      </text>
    </comment>
  </commentList>
</comments>
</file>

<file path=xl/sharedStrings.xml><?xml version="1.0" encoding="utf-8"?>
<sst xmlns="http://schemas.openxmlformats.org/spreadsheetml/2006/main" count="450" uniqueCount="308">
  <si>
    <t>Eil. Nr.</t>
  </si>
  <si>
    <t xml:space="preserve">Pavadinimas </t>
  </si>
  <si>
    <t>Kiekis (preliminarus/ palyginamasis)</t>
  </si>
  <si>
    <t>Mato vienetas</t>
  </si>
  <si>
    <t>Viso kaina, € be PVM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</si>
  <si>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</si>
  <si>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</si>
  <si>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</si>
  <si>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</si>
  <si>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</si>
  <si>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</si>
  <si>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</si>
  <si>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</si>
  <si>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</si>
  <si>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</si>
  <si>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</si>
  <si>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</si>
  <si>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</si>
  <si>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</si>
  <si>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</si>
  <si>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</si>
  <si>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</si>
  <si>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</si>
  <si>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</si>
  <si>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</si>
  <si>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</si>
  <si>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</si>
  <si>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</si>
  <si>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</si>
  <si>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</si>
  <si>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</si>
  <si>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</si>
  <si>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</si>
  <si>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</si>
  <si>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</si>
  <si>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</si>
  <si>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</si>
  <si>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</si>
  <si>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</si>
  <si>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</si>
  <si>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</si>
  <si>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</si>
  <si>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</si>
  <si>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</si>
  <si>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</si>
  <si>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</si>
  <si>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</si>
  <si>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</si>
  <si>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</si>
  <si>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</si>
  <si>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</si>
  <si>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</si>
  <si>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</si>
  <si>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</si>
  <si>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</si>
  <si>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</si>
  <si>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</si>
  <si>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</si>
  <si>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</si>
  <si>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</si>
  <si>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</si>
  <si>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</si>
  <si>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</si>
  <si>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</si>
  <si>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</si>
  <si>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</si>
  <si>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</si>
  <si>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</si>
  <si>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</si>
  <si>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</si>
  <si>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</si>
  <si>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</si>
  <si>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</si>
  <si>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</si>
  <si>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</si>
  <si>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</si>
  <si>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</si>
  <si>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</si>
  <si>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</si>
  <si>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</si>
  <si>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</si>
  <si>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</si>
  <si>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</si>
  <si>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</si>
  <si>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</si>
  <si>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</si>
  <si>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</si>
  <si>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</si>
  <si>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</si>
  <si>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</si>
  <si>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</si>
  <si>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</si>
  <si>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</si>
  <si>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</si>
  <si>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</si>
  <si>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</si>
  <si>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</si>
  <si>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</si>
  <si>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</si>
  <si>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</si>
  <si>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</si>
  <si>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</si>
  <si>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</si>
  <si>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</si>
  <si>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</si>
  <si>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</si>
  <si>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</si>
  <si>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</si>
  <si>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</si>
  <si>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</si>
  <si>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</si>
  <si>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</si>
  <si>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</si>
  <si>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 xml:space="preserve">Viso palyginamoji kaina,  € be PVM: </t>
  </si>
  <si>
    <t>PVM* sudaro, %</t>
  </si>
  <si>
    <t xml:space="preserve">Viso palyginamoji kaina,  € su PVM: </t>
  </si>
  <si>
    <t>Mato vieneto kaina, € be PVM</t>
  </si>
  <si>
    <t>KAVOS PERTRAUKĖLIŲ PREKĖS</t>
  </si>
  <si>
    <t>kg</t>
  </si>
  <si>
    <t>dėž</t>
  </si>
  <si>
    <t>vnt</t>
  </si>
  <si>
    <t>Sausainiai su šokoladiniu glaistu, sveriami arba lygiaverčiai</t>
  </si>
  <si>
    <t>Sveriami plikytos tešlos pyragaičiai su kremu arba lygiaverčiai,</t>
  </si>
  <si>
    <t>Sveriami vafliai pertepti kakavos arba karamelinio įdaru</t>
  </si>
  <si>
    <t>Saldainiai „Nomeda“ arba lygiaverčiai savo savybėmis (vafliniai, su pertepta vaisine mase su riešutų mase), atitinkantys privalomuosius šokolado kokybės reikalavimus, patvirtintus ŽŪ ministro 2001 m. birželio 18 d. įsakymu Nr. 197 „Dėl 1999 m. liepos 1 d. įsakymo Nr. 288 dalinio pakeitimo“. Supakuoti dėžutėse 16 vnt. po 44g.</t>
  </si>
  <si>
    <t>Saldainiai „Merci“ arba lygiaverčiai savo savybėmis (saldainių rinkinys su juodo šokoladu, pienišku šokoladu, šokoladu su riešutais, šokoladu ir kreminiu įdaru) 400 g dėžutėje.</t>
  </si>
  <si>
    <t>Saldainiai „Ananasiniai“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t>
  </si>
  <si>
    <t>Įvairių vaisių skonio karamelės. fasuota ne mažiau kaip po 2 kg.</t>
  </si>
  <si>
    <t>Sveriami saldainiai „Capuccino“ arba lygiaverčiai savo savybėmis  atitinkantys privalomuosius šokolado kokybės reikalavimus, patvirtintus ŽŪ ministro 2001 m. birželio 18 d. įsakymu Nr. 197 „Dėl 1999 m. liepos 1 d. įsakymo Nr. 288 dalinio pakeitimo“</t>
  </si>
  <si>
    <t>Sveriami saldainiai dražė žemės riešutai cukruje savo savybėmis  atitinkantys privalomuosius šokolado kokybės reikalavimus, patvirtintus ŽŪ ministro 2001 m. birželio 18 d. įsakymu Nr. 197 „Dėl 1999 m. liepos 1 d. įsakymo Nr. 288 dalinio pakeitimo“</t>
  </si>
  <si>
    <t>Sveriami saldainiai dražė žemės riešutai su kakava savo savybėmis  atitinkantys privalomuosius šokolado kokybės reikalavimus, patvirtintus ŽŪ ministro 2001 m. birželio 18 d. įsakymu Nr. 197 „Dėl 1999 m. liepos 1 d. įsakymo Nr. 288 dalinio pakeitimo“</t>
  </si>
  <si>
    <t>Sveriami saldainiai dražė „Jūros akmenukai“ arba lygiaverčiai savo savybėmis  atitinkantys privalomuosius šokolado kokybės reikalavimus, patvirtintus ŽŪ ministro 2001 m. birželio 18 d. įsakymu Nr. 197 „Dėl 1999 m. liepos 1 d. įsakymo Nr. 288 dalinio pakeitimo“</t>
  </si>
  <si>
    <t>Šokoladinis saldainis „Siesta“ Coconut“ arba lygiavertis po 40 g (± 5 g)</t>
  </si>
  <si>
    <t>Šokoladinis saldainis „Manija“  arba lygiavertis  po  43 – 57 g</t>
  </si>
  <si>
    <t>Saldainiai „Ferero Roche“ arba lygiaverčiai po 200 g (± 10 g)</t>
  </si>
  <si>
    <t>Saldainiai „Rafaello“ arba lygiaverčiai po 150 g (± 10 g)</t>
  </si>
  <si>
    <t>Saldainiai „Rafaello“ arba lygiaverčiai po 240 g (± 10 g)</t>
  </si>
  <si>
    <t>Saldainiai fasuoti dėžutėse po 205 g „Vilnius“ arba lygiaverčiai (± 5 g)</t>
  </si>
  <si>
    <t>Saldainiai fasuoti dėžutėse po 233 g „Karmen“ arba lygiaverčiai (± 10 g)</t>
  </si>
  <si>
    <t>Saldainiai fasuoti dėžutėse po 255 g „Valdovų rūmai“ arba lygiaverčiai (± 10 g)</t>
  </si>
  <si>
    <t>Saldainiai fasuoti dėžutėse po 360 g „Vilnius“ arba lygiaverčiai (± 10 g)</t>
  </si>
  <si>
    <t>Saldainiai fasuoti dėžutėse po 180 g „Karūnos asorti“ arba lygiaverčiai (± 5 g)</t>
  </si>
  <si>
    <t>Saldainiai fasuoti dėžutėse po 270 g „Karūnos asorti“ arba lygiaverčiai (± 10 g)</t>
  </si>
  <si>
    <t>Saldainiai fasuoti dėžutėse po 186 g „Kauno asorti“ arba lygiaverčiai (± 5 g)</t>
  </si>
  <si>
    <t>Saldainiai fasuoti dėžutėse po 375 g „Lietuva“ arba lygiaverčiai (± 10 g)</t>
  </si>
  <si>
    <t>Ledinukai „Tic – tac“ arba lygiaverčiai po 18 g  (± 2 g)</t>
  </si>
  <si>
    <t>Ledinukai „Mynton“ įvairių skonių  arba lygiaverčiai po 34 - 100 g</t>
  </si>
  <si>
    <t>Ledinukai „Halls“ arba lygiaverčiai po 33,5 g (± 5 g)</t>
  </si>
  <si>
    <t>Kramtomoji guma „Dirol“ įvairių rūšių arba lygiavertė po ~13,6 g</t>
  </si>
  <si>
    <t>Šokoladas „Karūna“ juodas, įvairus arba lygiavertis po 90-100 g</t>
  </si>
  <si>
    <t xml:space="preserve">Šokoladas „Karūna“ pieniškas, įvairus arba lygiavertis po  90-100 g </t>
  </si>
  <si>
    <t>Šokoladas „Princas“, įvairių rūšių  arba lygiavertis po 100 g(± 10 g)</t>
  </si>
  <si>
    <t>Šokoladas „Laima“ , įvairių rūšių  arba lygiavertis po 100 g (± 10 g)</t>
  </si>
  <si>
    <t>Šokoladas „Milka“ , įvairių rūšių  arba lygiavertis po 100 g (± 10 g)</t>
  </si>
  <si>
    <t>Šokoladas „Schogetten“ , įvairių rūšių  arba lygiavertis po 100 g (± 10 g)</t>
  </si>
  <si>
    <t>Šokoladas „Lion“ arba lygiavertis po 42 g (± 5 g)</t>
  </si>
  <si>
    <t>Šokoladas „Pupa“ arba lygiavertis po 30 g (± 5 g)</t>
  </si>
  <si>
    <t>Šokoladas „Snikers“ arba lygiavertis po 51 g (± 5 g)</t>
  </si>
  <si>
    <t>Šokoladas „Twix“ arba lygiavertis po 51 g (± 5 g)</t>
  </si>
  <si>
    <t>Šokoladas „Bounty“ arba lygiavertis po 57 g (± 5 g)</t>
  </si>
  <si>
    <t>Šokoladas „Mars“ arba lygiavertis po 47 g (± 5 g)</t>
  </si>
  <si>
    <r>
      <t>Šokoladas „Siesta“ arba lygiavertis po 40 g (</t>
    </r>
    <r>
      <rPr>
        <sz val="12"/>
        <color indexed="8"/>
        <rFont val="Times New Roman"/>
        <family val="1"/>
        <charset val="186"/>
      </rPr>
      <t xml:space="preserve">± </t>
    </r>
    <r>
      <rPr>
        <sz val="10"/>
        <color indexed="8"/>
        <rFont val="Times New Roman"/>
        <family val="1"/>
        <charset val="186"/>
      </rPr>
      <t>2 g)</t>
    </r>
  </si>
  <si>
    <r>
      <t>Šokoladas „3 bit-XXL“ arba lygiavertis po 51 g (</t>
    </r>
    <r>
      <rPr>
        <sz val="12"/>
        <color indexed="8"/>
        <rFont val="Times New Roman"/>
        <family val="1"/>
        <charset val="186"/>
      </rPr>
      <t xml:space="preserve">± </t>
    </r>
    <r>
      <rPr>
        <sz val="10"/>
        <color indexed="8"/>
        <rFont val="Times New Roman"/>
        <family val="1"/>
        <charset val="186"/>
      </rPr>
      <t>5 g)</t>
    </r>
  </si>
  <si>
    <r>
      <t>Šokoladas „Kinder bueno“ arba lygiavertis po 43 g (</t>
    </r>
    <r>
      <rPr>
        <sz val="12"/>
        <color indexed="8"/>
        <rFont val="Times New Roman"/>
        <family val="1"/>
        <charset val="186"/>
      </rPr>
      <t xml:space="preserve">± </t>
    </r>
    <r>
      <rPr>
        <sz val="10"/>
        <color indexed="8"/>
        <rFont val="Times New Roman"/>
        <family val="1"/>
        <charset val="186"/>
      </rPr>
      <t>2 g)</t>
    </r>
  </si>
  <si>
    <r>
      <t>Šokoladas „Kinder surprize“ arba lygiavertis po 40 g (</t>
    </r>
    <r>
      <rPr>
        <sz val="12"/>
        <color indexed="8"/>
        <rFont val="Times New Roman"/>
        <family val="1"/>
        <charset val="186"/>
      </rPr>
      <t xml:space="preserve">± </t>
    </r>
    <r>
      <rPr>
        <sz val="10"/>
        <color indexed="8"/>
        <rFont val="Times New Roman"/>
        <family val="1"/>
        <charset val="186"/>
      </rPr>
      <t>2 g)</t>
    </r>
  </si>
  <si>
    <t>pak</t>
  </si>
  <si>
    <t>Abrikosai džiovinti, sveriami</t>
  </si>
  <si>
    <t>Pistacijų branduoliai nesūdyti, nekepinti, sveriami</t>
  </si>
  <si>
    <t>Sūdyti – kepinti žemės riešutai, sveriami</t>
  </si>
  <si>
    <t>Migdolų riešutai pakuotėje po 0,080 – 0,100 kg</t>
  </si>
  <si>
    <t>Migdolų riekutės, sveriamos</t>
  </si>
  <si>
    <t>Javainių batonėlis „Corny“ 25gr., pagamintas iš aukščiausios klasės kvietinių miltų, be sintetinių priedų ir konservantų,</t>
  </si>
  <si>
    <t>Keksiukai su razinomis 50 g (aukšč.r.miltai, cukrus, aliejus, kiaušiniai, druska, kep.milteliai, razinos) ( LST 1809-2003 Energ.verte 454 kcal.), fasuoti po 1 kg.</t>
  </si>
  <si>
    <t>Pyragas „Medutis“ arba lygiavertis, sveriamas</t>
  </si>
  <si>
    <t xml:space="preserve">Pyragas „Draugystė“ arba lygiavertis, sveriamas </t>
  </si>
  <si>
    <t>Pyragas „Naujiena“ arba lygiavertis, sveriamas</t>
  </si>
  <si>
    <t>Pyragas „Griljažinis“ arba lygiavertis, sveriamas</t>
  </si>
  <si>
    <t>Pyragas „Napoleonas“ arba lygiavertis, sveriamas</t>
  </si>
  <si>
    <t>Pyragas „Sodžius“ arba lygiavertis, sveriamas</t>
  </si>
  <si>
    <t>Keksai pagaminti iš aukščiausios klasės kvietinių miltų su razinomis, be sintetinių priedų ir konservantų, svoris iki 1000 gr., sveriamas</t>
  </si>
  <si>
    <t>Saldainiai „Pupa“ arba lygiaverčiai savo savybėmis (glaistyti pieno-kakavos kreminės masės su kava), atitinkantys privalomuosius šokolado kokybės reikalavimus, patvirtintus ŽŪ ministro 2001 m. birželio 18 d. įsakymu Nr. 197 „Dėl 1999 m. liepos 1 d. įsakymo Nr. 288 dalinio pakeitimo“, sveriami</t>
  </si>
  <si>
    <t>Saldainiai „Raudonoji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 sveriami</t>
  </si>
  <si>
    <t>Sveriami saldainiai „Miglė“ arba lygiaverčiai savo savybėmis  atitinkantys privalomuosius šokolado kokybės reikalavimus, patvirtintus ŽŪ ministro 2001 m. birželio 18 d. įsakymu Nr. 197 „Dėl 1999 m. liepos 1 d. įsakymo Nr. 288 dalinio pakeitimo“, sveriami</t>
  </si>
  <si>
    <t>„Fortūna“ arba lygiaverčiai savo savybėmis atitinkantys privalomuosius šokolado kokybės reikalavimus, patvirtintus ŽŪ ministro 2001 m. birželio 18 d. įsakymu Nr. 197 „Dėl 1999 m. liepos 1 d. įsakymo Nr. 288 dalinio pakeitimo“, sveriami</t>
  </si>
  <si>
    <t>Saldainiai „Pergalė“  arba lygiaverčiai savo savybėmis  atitinkantys privalomuosius šokolado kokybės reikalavimus, patvirtintus ŽŪ ministro 2001 m. birželio 18 d. įsakymu Nr. 197 „Dėl 1999 m. liepos 1 d. įsakymo Nr. 288 dalinio pakeitimo“, sveriami</t>
  </si>
  <si>
    <t>Vynuogės nesupuvę, Komisijos Reglamentas (EB) Nr. 1799/2001, sveriamos</t>
  </si>
  <si>
    <t>Obuoliai II klasės, nesupuvę, vaisiaus skersmuo 5-6 cm. Komisijos reglamentas (EB) Nr. 85/2004 (lietuviški), sveriami</t>
  </si>
  <si>
    <t>Bananai  II klasės, maistiniai, gelsvo atspalvio, be tamsių dėmelių paviršiuje. Komisijos reglamentas (EB) Nr. 1799/2001, sveriami</t>
  </si>
  <si>
    <t>Apelsinai, II klasės, skersmuo 77-88mm, K Reglamentas (EB) Nr. 1799/2001, sveriami</t>
  </si>
  <si>
    <t>Mandarinai, II klasės, skersmuo 50-60mm, Komisijos Reglamentas (EB) Nr. 1799/2001, sveriami</t>
  </si>
  <si>
    <t>Sausainiai „Gaidelis“ arba lygiaverčiai, fasuoti ne mažiau kaip  po 180 – 250 g</t>
  </si>
  <si>
    <t>Sausainiai krekeriai  arba lygiaverčiai, sveriami</t>
  </si>
  <si>
    <t>Sausainiai „Selga“ arba lygiaverčiai, fasuoti ne mažiau kaip  po 250 g</t>
  </si>
  <si>
    <t>Sausainiai „Selga“ arba lygiaverčiai, fasuoti ne mažiau kaip  po 180 - 200 g</t>
  </si>
  <si>
    <t>Sausainiai „Maryland“ arba lygiaverčiai, fasuoti ne mažiau kaip  po  172 g</t>
  </si>
  <si>
    <t>Sausainiai „Coliukė“ arba lygiaverčiai, fasuoti ne mažiau kaip  po 180 - 250 g</t>
  </si>
  <si>
    <t>Kalėdiniai kučiukai pagaminti iš aukščiausios klasės kvietinių miltų su aguonomis, be sintetinių priedų bei konservantų, sufasuoti  ne mažiau kaip  po0,5 kg</t>
  </si>
  <si>
    <t>Vafliai „Klasika“ arba lygiaverčiai, fasuoti ne mažiau kaip  po 90 - 150 g</t>
  </si>
  <si>
    <t>Vyniotiniai „Swiss – roll“ arba lygiaverčiai, fasuoti ne mažiau kaip  po 175 - 200 g</t>
  </si>
  <si>
    <t xml:space="preserve">Džiūvėsėliai „Richito“ arba lygiaverčiai, fasuoti ne mažiau kaip  po 200 - 250 g </t>
  </si>
  <si>
    <t>Javinukai „Axa“ arba lygiaverčiai, fasuoti ne mažiau kaip  po 150 g</t>
  </si>
  <si>
    <t>Trapučiai, fasuoti ne mažiau kaip  po 100 g (± 10 g)</t>
  </si>
  <si>
    <t>Šakotis pagamintas iš aukščiausios klasės kvietinių miltų, be sintetinių priedų bei konservantų, sveriamas</t>
  </si>
  <si>
    <t>Trapios tešlos pyragai pagaminti iš aukščiausios klasės kvietinių miltų su vaisiniu, varškės įdaru, riešutais, kitais įdarais, sveriami</t>
  </si>
  <si>
    <t>Įvairūs šaldyti kreminiai pyragai, fasuoti ne mažiau kaip  po 0,350 – 0,5 kg</t>
  </si>
  <si>
    <t>pqk</t>
  </si>
  <si>
    <t>Pyragas „Morenginis“ arba lygiavertis, sveriamas</t>
  </si>
  <si>
    <t>Bulvių traškučiai „Taffel“ arba lygiaverčiai, fasuoti ne mažiau kaip po 75 g</t>
  </si>
  <si>
    <t>Bulvių traškučiai „Estrela“ arba lygiaverčiai, fasuoti mažiau kaip  po 75 - 90g</t>
  </si>
  <si>
    <t>Ryžių paplotėliai - išpūstų ryžių paplotėliai 2 rūšių (su druska, su moliūgų sėklomis) , fasuoti ne mažiaus po 130 g.</t>
  </si>
  <si>
    <t>Lazdyno riešutai, gliaudyti, fasuoti po 0,080 0,100 kg</t>
  </si>
  <si>
    <t>Lazdyno riešutai, gliaudyti, sveriami</t>
  </si>
  <si>
    <t>Anakardžių riešutai, gliaudyti, sveriami</t>
  </si>
  <si>
    <t>Graikiniai riešutai, gliaudyti, sveriami</t>
  </si>
  <si>
    <t>Migdolų riešutai  sveriami</t>
  </si>
  <si>
    <t>„Studentų maistas“ arba lygiavertis fasuotas ne mažiaus kaip po  0,200 - ,0250 kg</t>
  </si>
  <si>
    <t>Žemės riešutai, valyti b/o fasuoti me mažiaus kaip po 0,150- 0,200 kg</t>
  </si>
  <si>
    <t>Pistacijos sūdytos, kepintos, fasuotos ne mažiaus kaip po 0,080 – 0,100 kg</t>
  </si>
  <si>
    <t>Džiovintos datulės, fasuotos ne mažiaus kaip po 0,150 - 0,200 kg</t>
  </si>
  <si>
    <t>Džiovintos razinos, fasuotos ne mažiaus kaip  po 0,150 - 0,200 kg</t>
  </si>
  <si>
    <t>Džiovintos slyvos, be kauliukų, fasuotos ne mažiau kaip po 0,150 - 0,200 kg</t>
  </si>
  <si>
    <t>Keksiukai (70 g svorio, šokoladiniai), be sintetinių priedų, fasuoti ne mažiau kaip  po 1 kg</t>
  </si>
  <si>
    <t>Keksiukai (15 g, mini, šviesus), be sintetinių priedų, fasuoti ne mažiau kaip  po 1 kg</t>
  </si>
  <si>
    <t>Biskvitinės tešlos pyragai pagaminti iš aukščiausios klasės kvietinių miltų su įvairiais kreminiais pertepimais, sveriami, galiojimo laikas ne ilgesnis nei 3 dienos</t>
  </si>
  <si>
    <t>Tortai ir pyragaičiai iš kapotos tešlos, sluoksniuotos, biskvitinės ar tešlos su įvairių rūšių kremais, uogom, vaisiais ir kitais priedais, sveriami, galiojimo laikas ne ilgesnis nei 3 dienos</t>
  </si>
  <si>
    <t>Pyragas su įvairių rūšių įdarais iš aukščiausios rūšies miltų, be konservantų ir saldiklių, sveriamas, galiojimo laikas 3-5 dienos</t>
  </si>
  <si>
    <t>Įvairūs  rūšių trapios tešlos sausainiai sveriami arba lygiaverčiai, be sintetinių priedų ir konservantų</t>
  </si>
  <si>
    <t>Sausainiai (asorti), be sintetinių priedų ir konservantų,  galiojimas ne ilgesnis nei 1 mėn., fasuoti ne mažiau kaip  po 1 kg</t>
  </si>
  <si>
    <t>Spurgos su džemu pagamintos iš aukščiausios klasės kvietinių miltų su vaisių džemu, be sintetinių priedų ir konservantų, šviešios, svoris ne mažiau kaip  po 65 gr</t>
  </si>
  <si>
    <t>Sausainiai, smėlio juosta,  pagaminti iš aukščiausios klasės kvietinių miltų ,  be sintetinių priedų ir konservantų, sveriami</t>
  </si>
  <si>
    <t>3 pirkimo dalis:  sausainiai, pyragai , saldumynai, vaisiai ir kitos  prekės reikalingos KTU padaliniams Kauno mieste</t>
  </si>
  <si>
    <t>Meduoliai po 0,25 kg įvairių rūšių, be sintetinių priedų ir konservantų, fasuoti po 1 kg</t>
  </si>
  <si>
    <t>2.3. priedas. Techninė specifikacija</t>
  </si>
  <si>
    <t>Cukrus - smulkus cukrus, fasuotas ne mažiau kaip po 1 kg.</t>
  </si>
  <si>
    <t>Cukrus išfasuotas po 5 g 500 vnt. dėžutėje, atitinkantis reikalavimus patvirtintus ŽŪ ministro 2000 m. gruodžio 22 d. įsakymas Nr. 368 „Dėl cukraus, skirto žmonėms vartoti, techninio reglamento pakeitimo“.</t>
  </si>
  <si>
    <t>Medus natūralus, fasuotas ne mažiau kaip  po 0,010 -0,020 kg</t>
  </si>
  <si>
    <t>Arbata juoda „Lipton“ arba lygiavertė, fasuota 1 dėžutėje po 25vnt (vokeliai</t>
  </si>
  <si>
    <t>Arbata žalia „Lipton“ arba lygiavertė, fasuota 1 dėžutėje po 25 vnt (vokeliai)</t>
  </si>
  <si>
    <t>Arbata vaisinė „Lipton“ arba lygiavertė, fasuota 1 dėžutėje po 25 vnt (vokeliai)</t>
  </si>
  <si>
    <t>Arbata juoda „Batik“ arba lygiavertė, fasuota 1 dėžutėje po 25 vnt (maišeliai)</t>
  </si>
  <si>
    <t>Arbata juoda „Gurmans“ arba lygiavertė, fasuota 1 dėžutėje po 100 vnt (vokeliai)</t>
  </si>
  <si>
    <t>Arbata žalia su citrina „Gurmans“ arba lygiavertė, fasuota 1 dėžutėje po 100 vnt (vokeliai)</t>
  </si>
  <si>
    <t>Arbata vaisinė „Gurmans“ arba lygiavertė, fasuota 1 dėžutėje po 100 vnt (vokeliai)</t>
  </si>
  <si>
    <t>Arbata biri. Biri (juoda, žalia, raudona), įpakavime 300 g arbatžolių; juoda, žalia, vaisinė, raudona – atitinkanti tarptautinius standartus LST ISO 3720+AC:2004.</t>
  </si>
  <si>
    <t>Arbata „Gurman Earl Grey“ arba lygiavertė, fasuota po 100 x 2 g</t>
  </si>
  <si>
    <t>Arbata, Ceilono juoda stambialapė, negranuliuota, fasuota po 100 g., LST ISO 3720+AC:2004 arba lygiavertis</t>
  </si>
  <si>
    <t>Juodosios arbatžolės „Lipton“ arba lygiavertė savo savybėmis, išfasuotos po 100 g pakuotės,  ISO 3720+AC:2004 arba lygiavertis</t>
  </si>
  <si>
    <t>Grietinėlė kavai- „Campina Coffee“ arba lygiavertė savo savybėmis, 10 % riebumo, fasuota indeliuose po 7,5 – 10 g, pakuotėje 10 indelių, atitinkanti kokybės reikalavimus, patvirtintus ŽŪ ministro 2005 m. balandžio 18 d. įsakymu Nr. 3D-225 „Dėl grietinėlės ir jos gaminių kokybės reikalavimų patvirtinimo“.</t>
  </si>
  <si>
    <t>Ilgo galiojimo pienas. Fasavimas ne mažesnėse nei 1 l pakuotėse, riebumas ne mažiau  nei 2,5 %.</t>
  </si>
  <si>
    <t>Pienas -termiškai apdorotas geriamas pienas , riebalų kiekis – 2,5 proc.,išpilstytas nuo 1 iki 4 litrų pakeliuose, atitinkantis privalomuosius termiškai apdoroto geriamojo pieno kokybės reikalavimus, patvirtintus ŽŪ ministro 2004m.balandžio 27d. įsakymu Nr.3D-237</t>
  </si>
  <si>
    <t>Pienas termiškai apdorotas geriamasis pienas, pieno riebalų kiekis - 3,2 proc., išpilstytas po 1 litrą pakeliuose, atitinkantis privalomuosius termiškai apdoroto geriamo pieno kokybės reikalavimus, patvirtintus ŽŪ ministro 2004 m. balandžio 27 d. įsakymu Nr. 3D-237 „Dėl privalomųjų A klasės sviesto kokybės reikalavimų patvirtinimo ir žemė ūkio ministro 1999 m. gegužės 20 d. įsakymu Nr. 210 „Dėl privalomųjų kokybės reikalavimų patvirtinimo“ pakeitimo“.</t>
  </si>
  <si>
    <t>Saldintas sutirštintas pienas. su cukrumi, išpilstytas nuo 300 g. iki 500 g, LST 1941:2004 arba lygiavertis</t>
  </si>
  <si>
    <t>Servetėlės stalo baltos spalvos, matmenys: ne mažiau kaip 24 cm x 24 cm, fasuotos ne mažiau kaip po 100 vienetų, supakuotos į polietileninius maišelius.</t>
  </si>
  <si>
    <t>Servetėlės stalo spalvotos (t.y. įvairių spalvų), matmenys: ne mažiau kaip 33 cm x 33 cm, fasuotos ne mažiau kaip po 50 vienetų, supakuotos į polietileninius maišelius.</t>
  </si>
  <si>
    <t>Įvairiaspalvės vienkartinės staltiesės,  matmenys: 120 cm x180 cm, pagaminta iš popieriaus.</t>
  </si>
  <si>
    <t>Vienkartiniai  puodeliai kavai. Puodeliai, atsparūs karščiui, rudos spalvos, ne mažiau kaip po 200 ml. talpos, fasuoti ne mažiau kaip po 100 vnt. Produktas turi turėti galiojantį nemaisto prekės kokybės pažymėjimą ir atitikties deklaraciją</t>
  </si>
  <si>
    <t xml:space="preserve">Vienkartiniai  puodeliai kavai su rankenėle. Puodeliai, atsparūs karščiui, rudos spalvos, ne mažiau kaip po 160 ml. talpos, fasuoti ne mažiau kaip po 50 vnt. Pagaminti iš polipropileno, skirto liestis su maistu. </t>
  </si>
  <si>
    <t>Vienkartiniai  puodeliai mineraliniam vandeniui. Puodeliai baltos spalvos, ne mažiau kaip po 200 ml talpos, fasuotos ne mažiau kaip po 100 vnt. Produktas turi turėti galiojantį nemaisto prekės kokybės pažymėjimą ir atitikties deklaraciją.</t>
  </si>
  <si>
    <t>Vienkartiniai  puodeliai mineraliniam vandeniui. Puodeliai įvairių spalvų, ne mažiau kaip po 200 ml talpos, fasuoti ne mažiau kaip po 100 vnt. Produktas turi turėti galiojantį nemaisto prekės kokybės pažymėjimą ir atitikties deklaraciją.</t>
  </si>
  <si>
    <t>Vienkartinės plastikinės stiklinės, ne mažiau kaip  po 200 ml talpos, fasuotos ne mažiau kaip po 10 vnt. Produktas turi turėti galiojantį nemaisto prekės kokybės pažymėjimą ir atitikties deklaraciją.</t>
  </si>
  <si>
    <t>Vienkartinės plastikinės desertinės lėkštės apvalios, įvairių spalvų, ne didesnio kaip   17 cm   diametro, fasuotos nemažiau kaip po 40 vnt.  Produktas turi turėti galiojantį nemaisto prekės kokybės pažymėjimą ir atitikties deklaraciją</t>
  </si>
  <si>
    <t>Vienkartinės plastikinės  lėkštės įvairių spalvų apvalios, ne mažesnio  kaip   20 cm    diametro, fasuotos nemažiau kaip po 50 vnt.  Produktas turi turėti galiojantį nemaisto prekės kokybės pažymėjimą ir atitikties deklaraciją</t>
  </si>
  <si>
    <t xml:space="preserve">Vienkartinės  popierinės lėkštės, baltos spalvos, ne didesnio kaip  16 cm   diametro, fasuotos nemažiau kaip po 50 vnt.  Produktas turi turėti galiojantį nemaisto prekės kokybės pažymėjimą ir atitikties deklaraciją, </t>
  </si>
  <si>
    <t xml:space="preserve">Vienkartinės  popierinės lėkštės, baltos spalvos, ne didesnio kaip    22,5 cm   diametro, fasuotos nemažiau kaip po 50 vnt.  Produktas turi turėti galiojantį nemaisto prekės kokybės pažymėjimą ir atitikties deklaraciją, </t>
  </si>
  <si>
    <t xml:space="preserve">Vienkartinės  popierinės lėkštės, baltos spalvos, ne mažesnio kaip   29 cm   diametro, fasuotos nemažiau kaip po 50 vnt.  Produktas turi turėti galiojantį nemaisto prekės kokybės pažymėjimą ir atitikties deklaraciją, </t>
  </si>
  <si>
    <t xml:space="preserve">Mediniai kavos maišikliai, matmenys ne mažesni nei 140x5x1,2 mm, fasuoti ne mažiau kaip po 100 vnt.  Produktas turi turėti galiojantį nemaisto prekės kokybės pažymėjimą ir atitikties deklaraciją. </t>
  </si>
  <si>
    <t xml:space="preserve">Vienkartinės plastikinės maišyklės, baltos, sufasuotos nemažiau kaip po 100 vnt.  Produktas turi turėti galiojantį nemaisto prekės kokybės pažymėjimą ir atitikties deklaraciją, </t>
  </si>
  <si>
    <t>Vienkartiniai šaukšteliai,  fasuoti ne mažiau kaip po 100 vnt., baltos spalvos. Produktas turi turėti galiojantį nemaisto prekės kokybės pažymėjimą ir atitikties deklaraciją.</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</si>
  <si>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</si>
  <si>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</si>
  <si>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</si>
  <si>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</si>
  <si>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</si>
  <si>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</si>
  <si>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</si>
  <si>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</si>
  <si>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</si>
  <si>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</si>
  <si>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</si>
  <si>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</si>
  <si>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</si>
  <si>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</si>
  <si>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</si>
  <si>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</si>
  <si>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</si>
  <si>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</si>
  <si>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</si>
  <si>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</si>
  <si>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</si>
  <si>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</si>
  <si>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</si>
  <si>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</si>
  <si>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</si>
  <si>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</si>
  <si>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</si>
  <si>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</si>
  <si>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</si>
  <si>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</si>
  <si>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</si>
  <si>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</si>
  <si>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</si>
  <si>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</si>
  <si>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</si>
  <si>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</si>
  <si>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Kakava 12 %, fasuota ne mažiau kaip  po 1,0 kg</t>
  </si>
  <si>
    <t>Kakava 12 %, fasuota ne mažiau kaip  po 0,5 kg</t>
  </si>
  <si>
    <t>145</t>
  </si>
  <si>
    <t>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</si>
</sst>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12"/>
      <color indexed="8"/>
      <name val="Times New Roman"/>
      <family val="1"/>
      <charset val="186"/>
    </font>
    <font>
      <sz val="11"/>
      <color indexed="8"/>
      <name val="Times New Roman"/>
      <family val="1"/>
      <charset val="186"/>
    </font>
    <font>
      <sz val="10"/>
      <color indexed="8"/>
      <name val="Times New Roman"/>
      <family val="1"/>
      <charset val="186"/>
    </font>
    <font>
      <sz val="10"/>
      <color theme="1"/>
      <name val="Times New Roman"/>
      <family val="1"/>
      <charset val="186"/>
    </font>
    <font>
      <b/>
      <sz val="12"/>
      <color indexed="8"/>
      <name val="Times New Roman"/>
      <family val="1"/>
      <charset val="186"/>
    </font>
    <font>
      <b/>
      <sz val="11"/>
      <color indexed="8"/>
      <name val="Times New Roman"/>
      <family val="1"/>
      <charset val="186"/>
    </font>
    <font>
      <sz val="11"/>
      <color theme="1"/>
      <name val="Times New Roman"/>
      <family val="1"/>
      <charset val="186"/>
    </font>
    <font>
      <b/>
      <sz val="11"/>
      <color theme="1"/>
      <name val="Times New Roman"/>
      <family val="1"/>
      <charset val="186"/>
    </font>
    <font>
      <b/>
      <sz val="9"/>
      <color indexed="81"/>
      <name val="Tahoma"/>
      <family val="2"/>
      <charset val="186"/>
    </font>
    <font>
      <sz val="9"/>
      <color indexed="81"/>
      <name val="Tahoma"/>
      <family val="2"/>
      <charset val="186"/>
    </font>
    <font>
      <sz val="11"/>
      <color rgb="FF000000"/>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rgb="FF99CC00"/>
        <bgColor indexed="64"/>
      </patternFill>
    </fill>
  </fills>
  <borders count="1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53">
    <xf numFmtId="0" fontId="0" fillId="0" borderId="0" xfId="0"/>
    <xf numFmtId="0" fontId="0" fillId="0" borderId="0" xfId="0" applyAlignment="1">
      <alignment vertical="center" wrapText="1"/>
    </xf>
    <xf numFmtId="0" fontId="1" fillId="0" borderId="4" xfId="0" applyFont="1" applyBorder="1" applyAlignment="1">
      <alignment horizontal="left" vertical="center" wrapText="1"/>
    </xf>
    <xf numFmtId="49" fontId="0" fillId="0" borderId="0" xfId="0" applyNumberFormat="1"/>
    <xf numFmtId="0" fontId="4" fillId="0" borderId="5" xfId="0" applyFont="1" applyBorder="1" applyAlignment="1">
      <alignment vertical="center" wrapText="1"/>
    </xf>
    <xf numFmtId="0" fontId="1" fillId="0" borderId="4" xfId="0" applyFont="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Continuous"/>
    </xf>
    <xf numFmtId="0" fontId="0" fillId="0" borderId="0" xfId="0" applyFill="1"/>
    <xf numFmtId="0" fontId="5" fillId="0" borderId="0" xfId="0" applyFont="1" applyAlignment="1">
      <alignment horizontal="left" vertical="center"/>
    </xf>
    <xf numFmtId="0" fontId="0" fillId="0" borderId="0" xfId="0" applyBorder="1"/>
    <xf numFmtId="49" fontId="7" fillId="0" borderId="0" xfId="0" applyNumberFormat="1" applyFont="1" applyAlignment="1">
      <alignment horizontal="center"/>
    </xf>
    <xf numFmtId="0" fontId="8" fillId="0" borderId="0" xfId="0" applyFont="1" applyAlignment="1">
      <alignment horizontal="center"/>
    </xf>
    <xf numFmtId="0" fontId="8" fillId="0" borderId="0" xfId="0" applyFont="1"/>
    <xf numFmtId="49" fontId="1" fillId="0" borderId="0" xfId="0" applyNumberFormat="1" applyFont="1" applyAlignment="1">
      <alignment horizontal="left" vertical="center"/>
    </xf>
    <xf numFmtId="0" fontId="7" fillId="0" borderId="0" xfId="0" applyFont="1"/>
    <xf numFmtId="0" fontId="7" fillId="0" borderId="0" xfId="0" applyFont="1" applyAlignment="1">
      <alignment horizontal="center"/>
    </xf>
    <xf numFmtId="0" fontId="7" fillId="0" borderId="3" xfId="0" applyFont="1" applyBorder="1" applyAlignment="1">
      <alignment horizontal="center"/>
    </xf>
    <xf numFmtId="49" fontId="3" fillId="0" borderId="6" xfId="0" applyNumberFormat="1"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2" fillId="0" borderId="5"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vertical="center"/>
    </xf>
    <xf numFmtId="2" fontId="2" fillId="0" borderId="2" xfId="0" applyNumberFormat="1" applyFont="1" applyBorder="1" applyAlignment="1">
      <alignment horizontal="right" vertical="center"/>
    </xf>
    <xf numFmtId="0" fontId="2" fillId="2" borderId="2" xfId="0" applyFont="1" applyFill="1" applyBorder="1" applyAlignment="1" applyProtection="1">
      <alignment horizontal="right" vertical="center"/>
      <protection locked="0"/>
    </xf>
    <xf numFmtId="0" fontId="2" fillId="0" borderId="0"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horizontal="center" vertical="center"/>
    </xf>
    <xf numFmtId="49" fontId="2" fillId="0" borderId="8" xfId="0" applyNumberFormat="1" applyFont="1" applyBorder="1" applyAlignment="1">
      <alignment horizontal="center" vertical="center"/>
    </xf>
    <xf numFmtId="0" fontId="4" fillId="0" borderId="8" xfId="0" applyFont="1" applyBorder="1" applyAlignment="1">
      <alignment vertical="center" wrapText="1"/>
    </xf>
    <xf numFmtId="0" fontId="7" fillId="0" borderId="9" xfId="0" applyFont="1" applyBorder="1" applyAlignment="1">
      <alignment horizontal="center" vertical="center"/>
    </xf>
    <xf numFmtId="0" fontId="2" fillId="0" borderId="9" xfId="0" applyFont="1" applyBorder="1" applyAlignment="1">
      <alignment horizontal="center" vertical="center"/>
    </xf>
    <xf numFmtId="49" fontId="2" fillId="0" borderId="7" xfId="0" applyNumberFormat="1" applyFont="1" applyBorder="1" applyAlignment="1">
      <alignment horizontal="center" vertical="center"/>
    </xf>
    <xf numFmtId="0" fontId="4" fillId="0" borderId="7" xfId="0" applyFont="1" applyBorder="1" applyAlignment="1">
      <alignment vertical="center" wrapText="1"/>
    </xf>
    <xf numFmtId="0" fontId="7" fillId="0" borderId="7" xfId="0" applyFont="1" applyBorder="1" applyAlignment="1">
      <alignment horizontal="center" vertical="center"/>
    </xf>
    <xf numFmtId="0" fontId="2" fillId="0" borderId="7" xfId="0" applyFont="1" applyBorder="1" applyAlignment="1">
      <alignment horizontal="center" vertical="center"/>
    </xf>
    <xf numFmtId="0" fontId="0" fillId="0" borderId="0" xfId="0" applyBorder="1" applyAlignment="1">
      <alignment vertical="center" wrapText="1"/>
    </xf>
    <xf numFmtId="2" fontId="2" fillId="0" borderId="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2" xfId="0" applyNumberFormat="1" applyFont="1" applyFill="1" applyBorder="1" applyAlignment="1">
      <alignment horizontal="center" vertical="center"/>
    </xf>
    <xf numFmtId="2" fontId="7" fillId="0" borderId="2" xfId="0" applyNumberFormat="1" applyFont="1" applyBorder="1" applyAlignment="1">
      <alignment horizontal="center" vertical="center"/>
    </xf>
    <xf numFmtId="2" fontId="7" fillId="0" borderId="9" xfId="0" applyNumberFormat="1" applyFont="1" applyBorder="1" applyAlignment="1">
      <alignment horizontal="center" vertical="center"/>
    </xf>
    <xf numFmtId="2" fontId="7" fillId="0" borderId="7" xfId="0" applyNumberFormat="1" applyFont="1" applyBorder="1" applyAlignment="1">
      <alignment horizontal="center" vertical="center"/>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0" borderId="0" xfId="0" applyFont="1" applyAlignment="1">
      <alignment horizontal="center"/>
    </xf>
    <xf numFmtId="2" fontId="11" fillId="3"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2"/>
  <sheetViews>
    <sheetView tabSelected="1" topLeftCell="A148" workbookViewId="0">
      <selection activeCell="E152" sqref="E152"/>
    </sheetView>
  </sheetViews>
  <sheetFormatPr defaultRowHeight="15" x14ac:dyDescent="0.25"/>
  <cols>
    <col min="2" max="2" width="36.7109375" customWidth="1"/>
    <col min="3" max="3" width="17.7109375" customWidth="1"/>
    <col min="4" max="4" width="12.140625" customWidth="1"/>
    <col min="5" max="5" width="18.28515625" customWidth="1"/>
    <col min="6" max="6" width="22.7109375" customWidth="1"/>
  </cols>
  <sheetData>
    <row r="1" spans="1:8" x14ac:dyDescent="0.25">
      <c r="A1" s="3"/>
      <c r="C1" s="6"/>
      <c r="D1" s="7" t="s">
        <v>232</v>
      </c>
      <c r="E1" s="7"/>
      <c r="F1" s="7"/>
      <c r="G1" s="8"/>
      <c r="H1" s="8"/>
    </row>
    <row r="2" spans="1:8" x14ac:dyDescent="0.25">
      <c r="A2" s="3"/>
      <c r="C2" s="6"/>
      <c r="D2" s="8"/>
      <c r="E2" s="8"/>
      <c r="F2" s="8"/>
      <c r="G2" s="8"/>
      <c r="H2" s="8"/>
    </row>
    <row r="3" spans="1:8" x14ac:dyDescent="0.25">
      <c r="A3" s="51" t="s">
        <v>117</v>
      </c>
      <c r="B3" s="51"/>
      <c r="C3" s="51"/>
      <c r="D3" s="51"/>
      <c r="E3" s="51"/>
      <c r="F3" s="51"/>
    </row>
    <row r="4" spans="1:8" ht="15.75" x14ac:dyDescent="0.25">
      <c r="A4" s="11"/>
      <c r="B4" s="9" t="s">
        <v>230</v>
      </c>
      <c r="C4" s="12"/>
      <c r="D4" s="13"/>
      <c r="E4" s="13"/>
      <c r="F4" s="13"/>
    </row>
    <row r="5" spans="1:8" ht="16.5" thickBot="1" x14ac:dyDescent="0.3">
      <c r="A5" s="14"/>
      <c r="B5" s="15"/>
      <c r="C5" s="16"/>
      <c r="D5" s="15"/>
      <c r="E5" s="17"/>
      <c r="F5" s="17"/>
    </row>
    <row r="6" spans="1:8" ht="26.25" thickBot="1" x14ac:dyDescent="0.3">
      <c r="A6" s="18" t="s">
        <v>0</v>
      </c>
      <c r="B6" s="19" t="s">
        <v>1</v>
      </c>
      <c r="C6" s="20" t="s">
        <v>2</v>
      </c>
      <c r="D6" s="20" t="s">
        <v>3</v>
      </c>
      <c r="E6" s="21" t="s">
        <v>116</v>
      </c>
      <c r="F6" s="21" t="s">
        <v>4</v>
      </c>
      <c r="G6" s="1"/>
    </row>
    <row r="7" spans="1:8" ht="39" thickBot="1" x14ac:dyDescent="0.3">
      <c r="A7" s="22" t="s">
        <v>5</v>
      </c>
      <c r="B7" s="4" t="s">
        <v>227</v>
      </c>
      <c r="C7" s="23">
        <v>80</v>
      </c>
      <c r="D7" s="23" t="s">
        <v>118</v>
      </c>
      <c r="E7" s="49">
        <v>3.74</v>
      </c>
      <c r="F7" s="42">
        <f t="shared" ref="F7:F67" si="0">C7*E7</f>
        <v>299.20000000000005</v>
      </c>
      <c r="G7" s="1"/>
    </row>
    <row r="8" spans="1:8" ht="39" thickBot="1" x14ac:dyDescent="0.3">
      <c r="A8" s="22" t="s">
        <v>6</v>
      </c>
      <c r="B8" s="4" t="s">
        <v>221</v>
      </c>
      <c r="C8" s="23">
        <v>20</v>
      </c>
      <c r="D8" s="23" t="s">
        <v>118</v>
      </c>
      <c r="E8" s="50">
        <v>3.39</v>
      </c>
      <c r="F8" s="42">
        <f t="shared" si="0"/>
        <v>67.8</v>
      </c>
      <c r="G8" s="1"/>
    </row>
    <row r="9" spans="1:8" ht="26.25" thickBot="1" x14ac:dyDescent="0.3">
      <c r="A9" s="22" t="s">
        <v>7</v>
      </c>
      <c r="B9" s="4" t="s">
        <v>222</v>
      </c>
      <c r="C9" s="23">
        <v>20</v>
      </c>
      <c r="D9" s="23" t="s">
        <v>118</v>
      </c>
      <c r="E9" s="50">
        <v>2.63</v>
      </c>
      <c r="F9" s="42">
        <f t="shared" si="0"/>
        <v>52.599999999999994</v>
      </c>
      <c r="G9" s="1"/>
    </row>
    <row r="10" spans="1:8" ht="51.75" thickBot="1" x14ac:dyDescent="0.3">
      <c r="A10" s="22" t="s">
        <v>8</v>
      </c>
      <c r="B10" s="4" t="s">
        <v>172</v>
      </c>
      <c r="C10" s="23">
        <v>20</v>
      </c>
      <c r="D10" s="23" t="s">
        <v>118</v>
      </c>
      <c r="E10" s="50">
        <v>3.24</v>
      </c>
      <c r="F10" s="42">
        <f t="shared" si="0"/>
        <v>64.800000000000011</v>
      </c>
      <c r="G10" s="1"/>
    </row>
    <row r="11" spans="1:8" ht="39" thickBot="1" x14ac:dyDescent="0.3">
      <c r="A11" s="22" t="s">
        <v>9</v>
      </c>
      <c r="B11" s="4" t="s">
        <v>231</v>
      </c>
      <c r="C11" s="23">
        <v>20</v>
      </c>
      <c r="D11" s="23" t="s">
        <v>118</v>
      </c>
      <c r="E11" s="50">
        <v>0.89</v>
      </c>
      <c r="F11" s="42">
        <f t="shared" si="0"/>
        <v>17.8</v>
      </c>
      <c r="G11" s="1"/>
    </row>
    <row r="12" spans="1:8" ht="39" thickBot="1" x14ac:dyDescent="0.3">
      <c r="A12" s="22" t="s">
        <v>10</v>
      </c>
      <c r="B12" s="4" t="s">
        <v>226</v>
      </c>
      <c r="C12" s="23">
        <v>20</v>
      </c>
      <c r="D12" s="23" t="s">
        <v>118</v>
      </c>
      <c r="E12" s="50">
        <v>2.23</v>
      </c>
      <c r="F12" s="42">
        <f t="shared" si="0"/>
        <v>44.6</v>
      </c>
      <c r="G12" s="1"/>
    </row>
    <row r="13" spans="1:8" ht="26.25" thickBot="1" x14ac:dyDescent="0.3">
      <c r="A13" s="22" t="s">
        <v>11</v>
      </c>
      <c r="B13" s="4" t="s">
        <v>190</v>
      </c>
      <c r="C13" s="23">
        <v>20</v>
      </c>
      <c r="D13" s="23" t="s">
        <v>165</v>
      </c>
      <c r="E13" s="50">
        <v>0.41</v>
      </c>
      <c r="F13" s="42">
        <f t="shared" si="0"/>
        <v>8.1999999999999993</v>
      </c>
      <c r="G13" s="1"/>
    </row>
    <row r="14" spans="1:8" ht="26.25" thickBot="1" x14ac:dyDescent="0.3">
      <c r="A14" s="22" t="s">
        <v>12</v>
      </c>
      <c r="B14" s="4" t="s">
        <v>121</v>
      </c>
      <c r="C14" s="23">
        <v>20</v>
      </c>
      <c r="D14" s="23" t="s">
        <v>118</v>
      </c>
      <c r="E14" s="50">
        <v>1.99</v>
      </c>
      <c r="F14" s="42">
        <f t="shared" si="0"/>
        <v>39.799999999999997</v>
      </c>
      <c r="G14" s="1"/>
    </row>
    <row r="15" spans="1:8" ht="15.75" thickBot="1" x14ac:dyDescent="0.3">
      <c r="A15" s="22" t="s">
        <v>13</v>
      </c>
      <c r="B15" s="4" t="s">
        <v>191</v>
      </c>
      <c r="C15" s="23">
        <v>20</v>
      </c>
      <c r="D15" s="23" t="s">
        <v>118</v>
      </c>
      <c r="E15" s="50">
        <v>0.71</v>
      </c>
      <c r="F15" s="42">
        <f t="shared" si="0"/>
        <v>14.2</v>
      </c>
      <c r="G15" s="1"/>
    </row>
    <row r="16" spans="1:8" ht="26.25" thickBot="1" x14ac:dyDescent="0.3">
      <c r="A16" s="22" t="s">
        <v>14</v>
      </c>
      <c r="B16" s="4" t="s">
        <v>192</v>
      </c>
      <c r="C16" s="23">
        <v>20</v>
      </c>
      <c r="D16" s="23" t="s">
        <v>165</v>
      </c>
      <c r="E16" s="50">
        <v>0.69</v>
      </c>
      <c r="F16" s="42">
        <f t="shared" si="0"/>
        <v>13.799999999999999</v>
      </c>
      <c r="G16" s="1"/>
    </row>
    <row r="17" spans="1:7" ht="26.25" thickBot="1" x14ac:dyDescent="0.3">
      <c r="A17" s="22" t="s">
        <v>15</v>
      </c>
      <c r="B17" s="4" t="s">
        <v>193</v>
      </c>
      <c r="C17" s="23">
        <v>20</v>
      </c>
      <c r="D17" s="23" t="s">
        <v>165</v>
      </c>
      <c r="E17" s="50">
        <v>0.56000000000000005</v>
      </c>
      <c r="F17" s="42">
        <f t="shared" si="0"/>
        <v>11.200000000000001</v>
      </c>
      <c r="G17" s="1"/>
    </row>
    <row r="18" spans="1:7" ht="26.25" thickBot="1" x14ac:dyDescent="0.3">
      <c r="A18" s="22" t="s">
        <v>16</v>
      </c>
      <c r="B18" s="4" t="s">
        <v>194</v>
      </c>
      <c r="C18" s="23">
        <v>20</v>
      </c>
      <c r="D18" s="23" t="s">
        <v>165</v>
      </c>
      <c r="E18" s="50">
        <v>0.77</v>
      </c>
      <c r="F18" s="42">
        <f t="shared" si="0"/>
        <v>15.4</v>
      </c>
      <c r="G18" s="1"/>
    </row>
    <row r="19" spans="1:7" ht="26.25" thickBot="1" x14ac:dyDescent="0.3">
      <c r="A19" s="22" t="s">
        <v>17</v>
      </c>
      <c r="B19" s="4" t="s">
        <v>195</v>
      </c>
      <c r="C19" s="23">
        <v>20</v>
      </c>
      <c r="D19" s="23" t="s">
        <v>165</v>
      </c>
      <c r="E19" s="52">
        <v>0.4</v>
      </c>
      <c r="F19" s="42">
        <f t="shared" si="0"/>
        <v>8</v>
      </c>
      <c r="G19" s="1"/>
    </row>
    <row r="20" spans="1:7" ht="39" thickBot="1" x14ac:dyDescent="0.3">
      <c r="A20" s="22" t="s">
        <v>18</v>
      </c>
      <c r="B20" s="4" t="s">
        <v>229</v>
      </c>
      <c r="C20" s="23">
        <v>20</v>
      </c>
      <c r="D20" s="23" t="s">
        <v>118</v>
      </c>
      <c r="E20" s="50">
        <v>4.79</v>
      </c>
      <c r="F20" s="42">
        <f t="shared" si="0"/>
        <v>95.8</v>
      </c>
      <c r="G20" s="1"/>
    </row>
    <row r="21" spans="1:7" ht="51.75" thickBot="1" x14ac:dyDescent="0.3">
      <c r="A21" s="22" t="s">
        <v>19</v>
      </c>
      <c r="B21" s="4" t="s">
        <v>228</v>
      </c>
      <c r="C21" s="23">
        <v>10</v>
      </c>
      <c r="D21" s="23" t="s">
        <v>118</v>
      </c>
      <c r="E21" s="50">
        <v>0.53</v>
      </c>
      <c r="F21" s="42">
        <f t="shared" si="0"/>
        <v>5.3000000000000007</v>
      </c>
      <c r="G21" s="1"/>
    </row>
    <row r="22" spans="1:7" ht="51.75" thickBot="1" x14ac:dyDescent="0.3">
      <c r="A22" s="22" t="s">
        <v>20</v>
      </c>
      <c r="B22" s="4" t="s">
        <v>196</v>
      </c>
      <c r="C22" s="23">
        <v>50</v>
      </c>
      <c r="D22" s="23" t="s">
        <v>165</v>
      </c>
      <c r="E22" s="50">
        <v>1.06</v>
      </c>
      <c r="F22" s="42">
        <f t="shared" si="0"/>
        <v>53</v>
      </c>
      <c r="G22" s="1"/>
    </row>
    <row r="23" spans="1:7" ht="26.25" thickBot="1" x14ac:dyDescent="0.3">
      <c r="A23" s="22" t="s">
        <v>21</v>
      </c>
      <c r="B23" s="4" t="s">
        <v>122</v>
      </c>
      <c r="C23" s="23">
        <v>20</v>
      </c>
      <c r="D23" s="23" t="s">
        <v>118</v>
      </c>
      <c r="E23" s="50">
        <v>2.59</v>
      </c>
      <c r="F23" s="42">
        <f t="shared" si="0"/>
        <v>51.8</v>
      </c>
      <c r="G23" s="1"/>
    </row>
    <row r="24" spans="1:7" ht="26.25" thickBot="1" x14ac:dyDescent="0.3">
      <c r="A24" s="22" t="s">
        <v>22</v>
      </c>
      <c r="B24" s="4" t="s">
        <v>123</v>
      </c>
      <c r="C24" s="23">
        <v>20</v>
      </c>
      <c r="D24" s="23" t="s">
        <v>118</v>
      </c>
      <c r="E24" s="50">
        <v>2.34</v>
      </c>
      <c r="F24" s="42">
        <f t="shared" si="0"/>
        <v>46.8</v>
      </c>
      <c r="G24" s="1"/>
    </row>
    <row r="25" spans="1:7" ht="26.25" thickBot="1" x14ac:dyDescent="0.3">
      <c r="A25" s="22" t="s">
        <v>23</v>
      </c>
      <c r="B25" s="4" t="s">
        <v>197</v>
      </c>
      <c r="C25" s="23">
        <v>20</v>
      </c>
      <c r="D25" s="23" t="s">
        <v>165</v>
      </c>
      <c r="E25" s="50">
        <v>0.56000000000000005</v>
      </c>
      <c r="F25" s="42">
        <f t="shared" si="0"/>
        <v>11.200000000000001</v>
      </c>
      <c r="G25" s="1"/>
    </row>
    <row r="26" spans="1:7" ht="26.25" thickBot="1" x14ac:dyDescent="0.3">
      <c r="A26" s="22" t="s">
        <v>24</v>
      </c>
      <c r="B26" s="4" t="s">
        <v>198</v>
      </c>
      <c r="C26" s="23">
        <v>20</v>
      </c>
      <c r="D26" s="23" t="s">
        <v>165</v>
      </c>
      <c r="E26" s="50">
        <v>0.87</v>
      </c>
      <c r="F26" s="42">
        <f t="shared" si="0"/>
        <v>17.399999999999999</v>
      </c>
      <c r="G26" s="1"/>
    </row>
    <row r="27" spans="1:7" ht="26.25" thickBot="1" x14ac:dyDescent="0.3">
      <c r="A27" s="22" t="s">
        <v>25</v>
      </c>
      <c r="B27" s="4" t="s">
        <v>199</v>
      </c>
      <c r="C27" s="23">
        <v>100</v>
      </c>
      <c r="D27" s="23" t="s">
        <v>165</v>
      </c>
      <c r="E27" s="50">
        <v>0.87</v>
      </c>
      <c r="F27" s="42">
        <f t="shared" si="0"/>
        <v>87</v>
      </c>
      <c r="G27" s="1"/>
    </row>
    <row r="28" spans="1:7" ht="26.25" thickBot="1" x14ac:dyDescent="0.3">
      <c r="A28" s="22" t="s">
        <v>26</v>
      </c>
      <c r="B28" s="4" t="s">
        <v>200</v>
      </c>
      <c r="C28" s="23">
        <v>100</v>
      </c>
      <c r="D28" s="23" t="s">
        <v>165</v>
      </c>
      <c r="E28" s="50">
        <v>0.61</v>
      </c>
      <c r="F28" s="42">
        <f t="shared" si="0"/>
        <v>61</v>
      </c>
      <c r="G28" s="1"/>
    </row>
    <row r="29" spans="1:7" ht="26.25" thickBot="1" x14ac:dyDescent="0.3">
      <c r="A29" s="22" t="s">
        <v>27</v>
      </c>
      <c r="B29" s="4" t="s">
        <v>201</v>
      </c>
      <c r="C29" s="23">
        <v>50</v>
      </c>
      <c r="D29" s="23" t="s">
        <v>165</v>
      </c>
      <c r="E29" s="50">
        <v>0.28999999999999998</v>
      </c>
      <c r="F29" s="42">
        <f t="shared" si="0"/>
        <v>14.499999999999998</v>
      </c>
      <c r="G29" s="1"/>
    </row>
    <row r="30" spans="1:7" ht="39" thickBot="1" x14ac:dyDescent="0.3">
      <c r="A30" s="22" t="s">
        <v>28</v>
      </c>
      <c r="B30" s="4" t="s">
        <v>202</v>
      </c>
      <c r="C30" s="23">
        <v>60</v>
      </c>
      <c r="D30" s="23" t="s">
        <v>118</v>
      </c>
      <c r="E30" s="50">
        <v>6.56</v>
      </c>
      <c r="F30" s="42">
        <f t="shared" si="0"/>
        <v>393.59999999999997</v>
      </c>
      <c r="G30" s="1"/>
    </row>
    <row r="31" spans="1:7" ht="51.75" thickBot="1" x14ac:dyDescent="0.3">
      <c r="A31" s="22" t="s">
        <v>29</v>
      </c>
      <c r="B31" s="4" t="s">
        <v>203</v>
      </c>
      <c r="C31" s="23">
        <v>100</v>
      </c>
      <c r="D31" s="23" t="s">
        <v>118</v>
      </c>
      <c r="E31" s="50">
        <v>3.14</v>
      </c>
      <c r="F31" s="42">
        <f t="shared" si="0"/>
        <v>314</v>
      </c>
      <c r="G31" s="1"/>
    </row>
    <row r="32" spans="1:7" ht="51.75" thickBot="1" x14ac:dyDescent="0.3">
      <c r="A32" s="22" t="s">
        <v>30</v>
      </c>
      <c r="B32" s="4" t="s">
        <v>223</v>
      </c>
      <c r="C32" s="23">
        <v>50</v>
      </c>
      <c r="D32" s="23" t="s">
        <v>118</v>
      </c>
      <c r="E32" s="50">
        <v>4.1399999999999997</v>
      </c>
      <c r="F32" s="42">
        <f t="shared" si="0"/>
        <v>206.99999999999997</v>
      </c>
      <c r="G32" s="1"/>
    </row>
    <row r="33" spans="1:7" ht="64.5" thickBot="1" x14ac:dyDescent="0.3">
      <c r="A33" s="22" t="s">
        <v>31</v>
      </c>
      <c r="B33" s="4" t="s">
        <v>224</v>
      </c>
      <c r="C33" s="23">
        <v>50</v>
      </c>
      <c r="D33" s="23" t="s">
        <v>118</v>
      </c>
      <c r="E33" s="50">
        <v>3.35</v>
      </c>
      <c r="F33" s="42">
        <f t="shared" si="0"/>
        <v>167.5</v>
      </c>
      <c r="G33" s="1"/>
    </row>
    <row r="34" spans="1:7" ht="26.25" thickBot="1" x14ac:dyDescent="0.3">
      <c r="A34" s="22" t="s">
        <v>32</v>
      </c>
      <c r="B34" s="4" t="s">
        <v>204</v>
      </c>
      <c r="C34" s="23">
        <v>60</v>
      </c>
      <c r="D34" s="23" t="s">
        <v>205</v>
      </c>
      <c r="E34" s="50">
        <v>3.06</v>
      </c>
      <c r="F34" s="42">
        <f t="shared" si="0"/>
        <v>183.6</v>
      </c>
      <c r="G34" s="1"/>
    </row>
    <row r="35" spans="1:7" ht="26.25" thickBot="1" x14ac:dyDescent="0.3">
      <c r="A35" s="22" t="s">
        <v>33</v>
      </c>
      <c r="B35" s="4" t="s">
        <v>173</v>
      </c>
      <c r="C35" s="23">
        <v>20</v>
      </c>
      <c r="D35" s="23" t="s">
        <v>118</v>
      </c>
      <c r="E35" s="50">
        <v>4.17</v>
      </c>
      <c r="F35" s="42">
        <f t="shared" si="0"/>
        <v>83.4</v>
      </c>
      <c r="G35" s="1"/>
    </row>
    <row r="36" spans="1:7" ht="26.25" thickBot="1" x14ac:dyDescent="0.3">
      <c r="A36" s="22" t="s">
        <v>34</v>
      </c>
      <c r="B36" s="4" t="s">
        <v>206</v>
      </c>
      <c r="C36" s="23">
        <v>20</v>
      </c>
      <c r="D36" s="23" t="s">
        <v>118</v>
      </c>
      <c r="E36" s="52">
        <v>4.2</v>
      </c>
      <c r="F36" s="42">
        <f t="shared" si="0"/>
        <v>84</v>
      </c>
      <c r="G36" s="1"/>
    </row>
    <row r="37" spans="1:7" ht="26.25" thickBot="1" x14ac:dyDescent="0.3">
      <c r="A37" s="22" t="s">
        <v>35</v>
      </c>
      <c r="B37" s="4" t="s">
        <v>174</v>
      </c>
      <c r="C37" s="23">
        <v>20</v>
      </c>
      <c r="D37" s="23" t="s">
        <v>118</v>
      </c>
      <c r="E37" s="50">
        <v>3.22</v>
      </c>
      <c r="F37" s="42">
        <f t="shared" si="0"/>
        <v>64.400000000000006</v>
      </c>
      <c r="G37" s="1"/>
    </row>
    <row r="38" spans="1:7" ht="26.25" thickBot="1" x14ac:dyDescent="0.3">
      <c r="A38" s="22" t="s">
        <v>36</v>
      </c>
      <c r="B38" s="4" t="s">
        <v>175</v>
      </c>
      <c r="C38" s="23">
        <v>20</v>
      </c>
      <c r="D38" s="23" t="s">
        <v>118</v>
      </c>
      <c r="E38" s="50">
        <v>3.84</v>
      </c>
      <c r="F38" s="42">
        <f t="shared" si="0"/>
        <v>76.8</v>
      </c>
      <c r="G38" s="1"/>
    </row>
    <row r="39" spans="1:7" ht="26.25" thickBot="1" x14ac:dyDescent="0.3">
      <c r="A39" s="22" t="s">
        <v>37</v>
      </c>
      <c r="B39" s="4" t="s">
        <v>176</v>
      </c>
      <c r="C39" s="23">
        <v>20</v>
      </c>
      <c r="D39" s="23" t="s">
        <v>118</v>
      </c>
      <c r="E39" s="50">
        <v>5.04</v>
      </c>
      <c r="F39" s="42">
        <f t="shared" si="0"/>
        <v>100.8</v>
      </c>
      <c r="G39" s="1"/>
    </row>
    <row r="40" spans="1:7" ht="26.25" thickBot="1" x14ac:dyDescent="0.3">
      <c r="A40" s="22" t="s">
        <v>38</v>
      </c>
      <c r="B40" s="4" t="s">
        <v>177</v>
      </c>
      <c r="C40" s="23">
        <v>20</v>
      </c>
      <c r="D40" s="23" t="s">
        <v>118</v>
      </c>
      <c r="E40" s="50">
        <v>6.33</v>
      </c>
      <c r="F40" s="42">
        <f t="shared" si="0"/>
        <v>126.6</v>
      </c>
      <c r="G40" s="1"/>
    </row>
    <row r="41" spans="1:7" ht="15.75" thickBot="1" x14ac:dyDescent="0.3">
      <c r="A41" s="22" t="s">
        <v>39</v>
      </c>
      <c r="B41" s="4" t="s">
        <v>178</v>
      </c>
      <c r="C41" s="23">
        <v>20</v>
      </c>
      <c r="D41" s="23" t="s">
        <v>118</v>
      </c>
      <c r="E41" s="52">
        <v>4.8</v>
      </c>
      <c r="F41" s="42">
        <f t="shared" si="0"/>
        <v>96</v>
      </c>
      <c r="G41" s="1"/>
    </row>
    <row r="42" spans="1:7" ht="51.75" thickBot="1" x14ac:dyDescent="0.3">
      <c r="A42" s="22" t="s">
        <v>40</v>
      </c>
      <c r="B42" s="4" t="s">
        <v>225</v>
      </c>
      <c r="C42" s="23">
        <v>20</v>
      </c>
      <c r="D42" s="23" t="s">
        <v>118</v>
      </c>
      <c r="E42" s="50">
        <v>8.27</v>
      </c>
      <c r="F42" s="42">
        <f t="shared" si="0"/>
        <v>165.39999999999998</v>
      </c>
      <c r="G42" s="1"/>
    </row>
    <row r="43" spans="1:7" ht="51.75" thickBot="1" x14ac:dyDescent="0.3">
      <c r="A43" s="22" t="s">
        <v>41</v>
      </c>
      <c r="B43" s="4" t="s">
        <v>179</v>
      </c>
      <c r="C43" s="23">
        <v>20</v>
      </c>
      <c r="D43" s="23" t="s">
        <v>118</v>
      </c>
      <c r="E43" s="50">
        <v>2.39</v>
      </c>
      <c r="F43" s="42">
        <f t="shared" si="0"/>
        <v>47.800000000000004</v>
      </c>
      <c r="G43" s="1"/>
    </row>
    <row r="44" spans="1:7" ht="102.75" thickBot="1" x14ac:dyDescent="0.3">
      <c r="A44" s="22" t="s">
        <v>42</v>
      </c>
      <c r="B44" s="4" t="s">
        <v>124</v>
      </c>
      <c r="C44" s="23">
        <v>20</v>
      </c>
      <c r="D44" s="23" t="s">
        <v>119</v>
      </c>
      <c r="E44" s="50">
        <v>5.16</v>
      </c>
      <c r="F44" s="42">
        <f t="shared" si="0"/>
        <v>103.2</v>
      </c>
      <c r="G44" s="1"/>
    </row>
    <row r="45" spans="1:7" ht="115.5" thickBot="1" x14ac:dyDescent="0.3">
      <c r="A45" s="22" t="s">
        <v>43</v>
      </c>
      <c r="B45" s="4" t="s">
        <v>181</v>
      </c>
      <c r="C45" s="23">
        <v>20</v>
      </c>
      <c r="D45" s="23" t="s">
        <v>118</v>
      </c>
      <c r="E45" s="50">
        <v>6.23</v>
      </c>
      <c r="F45" s="42">
        <f t="shared" si="0"/>
        <v>124.60000000000001</v>
      </c>
      <c r="G45" s="1"/>
    </row>
    <row r="46" spans="1:7" ht="90" thickBot="1" x14ac:dyDescent="0.3">
      <c r="A46" s="22" t="s">
        <v>44</v>
      </c>
      <c r="B46" s="4" t="s">
        <v>180</v>
      </c>
      <c r="C46" s="23">
        <v>20</v>
      </c>
      <c r="D46" s="23" t="s">
        <v>118</v>
      </c>
      <c r="E46" s="50">
        <v>4.25</v>
      </c>
      <c r="F46" s="42">
        <f t="shared" si="0"/>
        <v>85</v>
      </c>
      <c r="G46" s="1"/>
    </row>
    <row r="47" spans="1:7" ht="64.5" thickBot="1" x14ac:dyDescent="0.3">
      <c r="A47" s="22" t="s">
        <v>45</v>
      </c>
      <c r="B47" s="4" t="s">
        <v>125</v>
      </c>
      <c r="C47" s="23">
        <v>20</v>
      </c>
      <c r="D47" s="23" t="s">
        <v>119</v>
      </c>
      <c r="E47" s="52">
        <v>6.2</v>
      </c>
      <c r="F47" s="42">
        <f t="shared" si="0"/>
        <v>124</v>
      </c>
      <c r="G47" s="1"/>
    </row>
    <row r="48" spans="1:7" ht="102.75" thickBot="1" x14ac:dyDescent="0.3">
      <c r="A48" s="22" t="s">
        <v>46</v>
      </c>
      <c r="B48" s="4" t="s">
        <v>126</v>
      </c>
      <c r="C48" s="23">
        <v>10</v>
      </c>
      <c r="D48" s="23" t="s">
        <v>118</v>
      </c>
      <c r="E48" s="52">
        <v>4.8</v>
      </c>
      <c r="F48" s="42">
        <f t="shared" si="0"/>
        <v>48</v>
      </c>
      <c r="G48" s="1"/>
    </row>
    <row r="49" spans="1:7" ht="77.25" thickBot="1" x14ac:dyDescent="0.3">
      <c r="A49" s="22" t="s">
        <v>47</v>
      </c>
      <c r="B49" s="4" t="s">
        <v>182</v>
      </c>
      <c r="C49" s="23">
        <v>10</v>
      </c>
      <c r="D49" s="23" t="s">
        <v>118</v>
      </c>
      <c r="E49" s="50">
        <v>3.87</v>
      </c>
      <c r="F49" s="42">
        <f t="shared" si="0"/>
        <v>38.700000000000003</v>
      </c>
      <c r="G49" s="1"/>
    </row>
    <row r="50" spans="1:7" ht="77.25" thickBot="1" x14ac:dyDescent="0.3">
      <c r="A50" s="22" t="s">
        <v>48</v>
      </c>
      <c r="B50" s="4" t="s">
        <v>183</v>
      </c>
      <c r="C50" s="23">
        <v>10</v>
      </c>
      <c r="D50" s="23" t="s">
        <v>118</v>
      </c>
      <c r="E50" s="50">
        <v>5.0199999999999996</v>
      </c>
      <c r="F50" s="42">
        <f t="shared" si="0"/>
        <v>50.199999999999996</v>
      </c>
      <c r="G50" s="1"/>
    </row>
    <row r="51" spans="1:7" ht="77.25" thickBot="1" x14ac:dyDescent="0.3">
      <c r="A51" s="22" t="s">
        <v>49</v>
      </c>
      <c r="B51" s="4" t="s">
        <v>184</v>
      </c>
      <c r="C51" s="23">
        <v>10</v>
      </c>
      <c r="D51" s="23" t="s">
        <v>118</v>
      </c>
      <c r="E51" s="52">
        <v>5.6</v>
      </c>
      <c r="F51" s="42">
        <f t="shared" si="0"/>
        <v>56</v>
      </c>
      <c r="G51" s="1"/>
    </row>
    <row r="52" spans="1:7" ht="26.25" thickBot="1" x14ac:dyDescent="0.3">
      <c r="A52" s="22" t="s">
        <v>50</v>
      </c>
      <c r="B52" s="4" t="s">
        <v>127</v>
      </c>
      <c r="C52" s="23">
        <v>10</v>
      </c>
      <c r="D52" s="23" t="s">
        <v>118</v>
      </c>
      <c r="E52" s="50">
        <v>2.2400000000000002</v>
      </c>
      <c r="F52" s="42">
        <f t="shared" si="0"/>
        <v>22.400000000000002</v>
      </c>
      <c r="G52" s="1"/>
    </row>
    <row r="53" spans="1:7" ht="77.25" thickBot="1" x14ac:dyDescent="0.3">
      <c r="A53" s="22" t="s">
        <v>51</v>
      </c>
      <c r="B53" s="4" t="s">
        <v>128</v>
      </c>
      <c r="C53" s="23">
        <v>20</v>
      </c>
      <c r="D53" s="23" t="s">
        <v>118</v>
      </c>
      <c r="E53" s="50">
        <v>3.62</v>
      </c>
      <c r="F53" s="42">
        <f t="shared" si="0"/>
        <v>72.400000000000006</v>
      </c>
      <c r="G53" s="1"/>
    </row>
    <row r="54" spans="1:7" ht="77.25" thickBot="1" x14ac:dyDescent="0.3">
      <c r="A54" s="22" t="s">
        <v>52</v>
      </c>
      <c r="B54" s="4" t="s">
        <v>129</v>
      </c>
      <c r="C54" s="23">
        <v>10</v>
      </c>
      <c r="D54" s="23" t="s">
        <v>118</v>
      </c>
      <c r="E54" s="50">
        <v>1.78</v>
      </c>
      <c r="F54" s="42">
        <f t="shared" si="0"/>
        <v>17.8</v>
      </c>
      <c r="G54" s="1"/>
    </row>
    <row r="55" spans="1:7" ht="77.25" thickBot="1" x14ac:dyDescent="0.3">
      <c r="A55" s="22" t="s">
        <v>53</v>
      </c>
      <c r="B55" s="4" t="s">
        <v>130</v>
      </c>
      <c r="C55" s="23">
        <v>10</v>
      </c>
      <c r="D55" s="23" t="s">
        <v>118</v>
      </c>
      <c r="E55" s="50">
        <v>1.98</v>
      </c>
      <c r="F55" s="42">
        <f t="shared" si="0"/>
        <v>19.8</v>
      </c>
      <c r="G55" s="1"/>
    </row>
    <row r="56" spans="1:7" ht="90" thickBot="1" x14ac:dyDescent="0.3">
      <c r="A56" s="22" t="s">
        <v>54</v>
      </c>
      <c r="B56" s="4" t="s">
        <v>131</v>
      </c>
      <c r="C56" s="23">
        <v>20</v>
      </c>
      <c r="D56" s="23" t="s">
        <v>118</v>
      </c>
      <c r="E56" s="52">
        <v>1.8</v>
      </c>
      <c r="F56" s="42">
        <f t="shared" si="0"/>
        <v>36</v>
      </c>
      <c r="G56" s="1"/>
    </row>
    <row r="57" spans="1:7" ht="26.25" thickBot="1" x14ac:dyDescent="0.3">
      <c r="A57" s="22" t="s">
        <v>55</v>
      </c>
      <c r="B57" s="4" t="s">
        <v>132</v>
      </c>
      <c r="C57" s="23">
        <v>20</v>
      </c>
      <c r="D57" s="23" t="s">
        <v>120</v>
      </c>
      <c r="E57" s="50">
        <v>0.27</v>
      </c>
      <c r="F57" s="42">
        <f t="shared" si="0"/>
        <v>5.4</v>
      </c>
      <c r="G57" s="1"/>
    </row>
    <row r="58" spans="1:7" ht="26.25" thickBot="1" x14ac:dyDescent="0.3">
      <c r="A58" s="22" t="s">
        <v>56</v>
      </c>
      <c r="B58" s="4" t="s">
        <v>133</v>
      </c>
      <c r="C58" s="23">
        <v>20</v>
      </c>
      <c r="D58" s="23" t="s">
        <v>120</v>
      </c>
      <c r="E58" s="50">
        <v>0.38</v>
      </c>
      <c r="F58" s="42">
        <f t="shared" si="0"/>
        <v>7.6</v>
      </c>
      <c r="G58" s="1"/>
    </row>
    <row r="59" spans="1:7" ht="26.25" thickBot="1" x14ac:dyDescent="0.3">
      <c r="A59" s="22" t="s">
        <v>57</v>
      </c>
      <c r="B59" s="4" t="s">
        <v>134</v>
      </c>
      <c r="C59" s="23">
        <v>20</v>
      </c>
      <c r="D59" s="23" t="s">
        <v>120</v>
      </c>
      <c r="E59" s="50">
        <v>4.49</v>
      </c>
      <c r="F59" s="42">
        <f t="shared" si="0"/>
        <v>89.800000000000011</v>
      </c>
      <c r="G59" s="1"/>
    </row>
    <row r="60" spans="1:7" ht="26.25" thickBot="1" x14ac:dyDescent="0.3">
      <c r="A60" s="22" t="s">
        <v>58</v>
      </c>
      <c r="B60" s="4" t="s">
        <v>135</v>
      </c>
      <c r="C60" s="23">
        <v>20</v>
      </c>
      <c r="D60" s="23" t="s">
        <v>120</v>
      </c>
      <c r="E60" s="50">
        <v>2.46</v>
      </c>
      <c r="F60" s="42">
        <f t="shared" si="0"/>
        <v>49.2</v>
      </c>
      <c r="G60" s="1"/>
    </row>
    <row r="61" spans="1:7" ht="26.25" thickBot="1" x14ac:dyDescent="0.3">
      <c r="A61" s="22" t="s">
        <v>59</v>
      </c>
      <c r="B61" s="4" t="s">
        <v>136</v>
      </c>
      <c r="C61" s="23">
        <v>20</v>
      </c>
      <c r="D61" s="23" t="s">
        <v>120</v>
      </c>
      <c r="E61" s="50">
        <v>3.81</v>
      </c>
      <c r="F61" s="42">
        <f t="shared" si="0"/>
        <v>76.2</v>
      </c>
      <c r="G61" s="1"/>
    </row>
    <row r="62" spans="1:7" ht="26.25" thickBot="1" x14ac:dyDescent="0.3">
      <c r="A62" s="22" t="s">
        <v>60</v>
      </c>
      <c r="B62" s="4" t="s">
        <v>137</v>
      </c>
      <c r="C62" s="23">
        <v>20</v>
      </c>
      <c r="D62" s="23" t="s">
        <v>120</v>
      </c>
      <c r="E62" s="50">
        <v>1.99</v>
      </c>
      <c r="F62" s="42">
        <f t="shared" si="0"/>
        <v>39.799999999999997</v>
      </c>
      <c r="G62" s="1"/>
    </row>
    <row r="63" spans="1:7" ht="26.25" thickBot="1" x14ac:dyDescent="0.3">
      <c r="A63" s="22" t="s">
        <v>61</v>
      </c>
      <c r="B63" s="4" t="s">
        <v>138</v>
      </c>
      <c r="C63" s="23">
        <v>20</v>
      </c>
      <c r="D63" s="23" t="s">
        <v>120</v>
      </c>
      <c r="E63" s="50">
        <v>2.0299999999999998</v>
      </c>
      <c r="F63" s="42">
        <f t="shared" si="0"/>
        <v>40.599999999999994</v>
      </c>
      <c r="G63" s="1"/>
    </row>
    <row r="64" spans="1:7" ht="26.25" thickBot="1" x14ac:dyDescent="0.3">
      <c r="A64" s="22" t="s">
        <v>62</v>
      </c>
      <c r="B64" s="4" t="s">
        <v>139</v>
      </c>
      <c r="C64" s="23">
        <v>20</v>
      </c>
      <c r="D64" s="23" t="s">
        <v>120</v>
      </c>
      <c r="E64" s="50">
        <v>2.27</v>
      </c>
      <c r="F64" s="42">
        <f t="shared" si="0"/>
        <v>45.4</v>
      </c>
      <c r="G64" s="1"/>
    </row>
    <row r="65" spans="1:7" ht="26.25" thickBot="1" x14ac:dyDescent="0.3">
      <c r="A65" s="22" t="s">
        <v>63</v>
      </c>
      <c r="B65" s="4" t="s">
        <v>140</v>
      </c>
      <c r="C65" s="23">
        <v>20</v>
      </c>
      <c r="D65" s="23" t="s">
        <v>120</v>
      </c>
      <c r="E65" s="50">
        <v>2.79</v>
      </c>
      <c r="F65" s="42">
        <f t="shared" si="0"/>
        <v>55.8</v>
      </c>
      <c r="G65" s="1"/>
    </row>
    <row r="66" spans="1:7" ht="26.25" thickBot="1" x14ac:dyDescent="0.3">
      <c r="A66" s="22" t="s">
        <v>64</v>
      </c>
      <c r="B66" s="4" t="s">
        <v>141</v>
      </c>
      <c r="C66" s="23">
        <v>20</v>
      </c>
      <c r="D66" s="23" t="s">
        <v>120</v>
      </c>
      <c r="E66" s="50">
        <v>1.83</v>
      </c>
      <c r="F66" s="42">
        <f t="shared" si="0"/>
        <v>36.6</v>
      </c>
      <c r="G66" s="1"/>
    </row>
    <row r="67" spans="1:7" ht="26.25" thickBot="1" x14ac:dyDescent="0.3">
      <c r="A67" s="22" t="s">
        <v>65</v>
      </c>
      <c r="B67" s="4" t="s">
        <v>142</v>
      </c>
      <c r="C67" s="23">
        <v>20</v>
      </c>
      <c r="D67" s="23" t="s">
        <v>120</v>
      </c>
      <c r="E67" s="50">
        <v>1.76</v>
      </c>
      <c r="F67" s="42">
        <f t="shared" si="0"/>
        <v>35.200000000000003</v>
      </c>
      <c r="G67" s="1"/>
    </row>
    <row r="68" spans="1:7" ht="26.25" thickBot="1" x14ac:dyDescent="0.3">
      <c r="A68" s="22" t="s">
        <v>66</v>
      </c>
      <c r="B68" s="4" t="s">
        <v>143</v>
      </c>
      <c r="C68" s="23">
        <v>20</v>
      </c>
      <c r="D68" s="23" t="s">
        <v>120</v>
      </c>
      <c r="E68" s="50">
        <v>2.37</v>
      </c>
      <c r="F68" s="42">
        <f t="shared" ref="F68:F106" si="1">C68*E68</f>
        <v>47.400000000000006</v>
      </c>
      <c r="G68" s="1"/>
    </row>
    <row r="69" spans="1:7" ht="26.25" thickBot="1" x14ac:dyDescent="0.3">
      <c r="A69" s="22" t="s">
        <v>67</v>
      </c>
      <c r="B69" s="4" t="s">
        <v>144</v>
      </c>
      <c r="C69" s="23">
        <v>20</v>
      </c>
      <c r="D69" s="23" t="s">
        <v>120</v>
      </c>
      <c r="E69" s="50">
        <v>4.1100000000000003</v>
      </c>
      <c r="F69" s="42">
        <f t="shared" si="1"/>
        <v>82.2</v>
      </c>
      <c r="G69" s="1"/>
    </row>
    <row r="70" spans="1:7" ht="26.25" thickBot="1" x14ac:dyDescent="0.3">
      <c r="A70" s="22" t="s">
        <v>68</v>
      </c>
      <c r="B70" s="4" t="s">
        <v>145</v>
      </c>
      <c r="C70" s="23">
        <v>20</v>
      </c>
      <c r="D70" s="23" t="s">
        <v>120</v>
      </c>
      <c r="E70" s="50">
        <v>0.43</v>
      </c>
      <c r="F70" s="42">
        <f t="shared" si="1"/>
        <v>8.6</v>
      </c>
      <c r="G70" s="1"/>
    </row>
    <row r="71" spans="1:7" ht="26.25" thickBot="1" x14ac:dyDescent="0.3">
      <c r="A71" s="22" t="s">
        <v>69</v>
      </c>
      <c r="B71" s="4" t="s">
        <v>146</v>
      </c>
      <c r="C71" s="23">
        <v>20</v>
      </c>
      <c r="D71" s="23" t="s">
        <v>120</v>
      </c>
      <c r="E71" s="50">
        <v>0.45</v>
      </c>
      <c r="F71" s="42">
        <f t="shared" si="1"/>
        <v>9</v>
      </c>
      <c r="G71" s="1"/>
    </row>
    <row r="72" spans="1:7" ht="26.25" thickBot="1" x14ac:dyDescent="0.3">
      <c r="A72" s="22" t="s">
        <v>70</v>
      </c>
      <c r="B72" s="4" t="s">
        <v>147</v>
      </c>
      <c r="C72" s="23">
        <v>20</v>
      </c>
      <c r="D72" s="23" t="s">
        <v>120</v>
      </c>
      <c r="E72" s="50">
        <v>0.34</v>
      </c>
      <c r="F72" s="42">
        <f t="shared" si="1"/>
        <v>6.8000000000000007</v>
      </c>
      <c r="G72" s="1"/>
    </row>
    <row r="73" spans="1:7" ht="26.25" thickBot="1" x14ac:dyDescent="0.3">
      <c r="A73" s="22" t="s">
        <v>71</v>
      </c>
      <c r="B73" s="4" t="s">
        <v>148</v>
      </c>
      <c r="C73" s="23">
        <v>20</v>
      </c>
      <c r="D73" s="23" t="s">
        <v>120</v>
      </c>
      <c r="E73" s="50">
        <v>0.28999999999999998</v>
      </c>
      <c r="F73" s="42">
        <f t="shared" si="1"/>
        <v>5.8</v>
      </c>
      <c r="G73" s="1"/>
    </row>
    <row r="74" spans="1:7" ht="26.25" thickBot="1" x14ac:dyDescent="0.3">
      <c r="A74" s="22" t="s">
        <v>72</v>
      </c>
      <c r="B74" s="4" t="s">
        <v>149</v>
      </c>
      <c r="C74" s="23">
        <v>30</v>
      </c>
      <c r="D74" s="23" t="s">
        <v>120</v>
      </c>
      <c r="E74" s="50">
        <v>0.64</v>
      </c>
      <c r="F74" s="42">
        <f t="shared" si="1"/>
        <v>19.2</v>
      </c>
      <c r="G74" s="1"/>
    </row>
    <row r="75" spans="1:7" ht="26.25" thickBot="1" x14ac:dyDescent="0.3">
      <c r="A75" s="22" t="s">
        <v>73</v>
      </c>
      <c r="B75" s="4" t="s">
        <v>150</v>
      </c>
      <c r="C75" s="23">
        <v>30</v>
      </c>
      <c r="D75" s="23" t="s">
        <v>120</v>
      </c>
      <c r="E75" s="52">
        <v>0.6</v>
      </c>
      <c r="F75" s="42">
        <f t="shared" si="1"/>
        <v>18</v>
      </c>
      <c r="G75" s="1"/>
    </row>
    <row r="76" spans="1:7" ht="26.25" thickBot="1" x14ac:dyDescent="0.3">
      <c r="A76" s="22" t="s">
        <v>74</v>
      </c>
      <c r="B76" s="4" t="s">
        <v>151</v>
      </c>
      <c r="C76" s="23">
        <v>30</v>
      </c>
      <c r="D76" s="23" t="s">
        <v>120</v>
      </c>
      <c r="E76" s="50">
        <v>0.89</v>
      </c>
      <c r="F76" s="42">
        <f t="shared" si="1"/>
        <v>26.7</v>
      </c>
      <c r="G76" s="1"/>
    </row>
    <row r="77" spans="1:7" ht="26.25" thickBot="1" x14ac:dyDescent="0.3">
      <c r="A77" s="22" t="s">
        <v>75</v>
      </c>
      <c r="B77" s="4" t="s">
        <v>152</v>
      </c>
      <c r="C77" s="23">
        <v>30</v>
      </c>
      <c r="D77" s="23" t="s">
        <v>120</v>
      </c>
      <c r="E77" s="50">
        <v>0.79</v>
      </c>
      <c r="F77" s="42">
        <f t="shared" si="1"/>
        <v>23.700000000000003</v>
      </c>
      <c r="G77" s="1"/>
    </row>
    <row r="78" spans="1:7" ht="26.25" thickBot="1" x14ac:dyDescent="0.3">
      <c r="A78" s="22" t="s">
        <v>76</v>
      </c>
      <c r="B78" s="4" t="s">
        <v>153</v>
      </c>
      <c r="C78" s="23">
        <v>30</v>
      </c>
      <c r="D78" s="23" t="s">
        <v>120</v>
      </c>
      <c r="E78" s="50">
        <v>0.78</v>
      </c>
      <c r="F78" s="42">
        <f t="shared" si="1"/>
        <v>23.400000000000002</v>
      </c>
      <c r="G78" s="1"/>
    </row>
    <row r="79" spans="1:7" ht="26.25" thickBot="1" x14ac:dyDescent="0.3">
      <c r="A79" s="22" t="s">
        <v>77</v>
      </c>
      <c r="B79" s="4" t="s">
        <v>154</v>
      </c>
      <c r="C79" s="23">
        <v>30</v>
      </c>
      <c r="D79" s="23" t="s">
        <v>120</v>
      </c>
      <c r="E79" s="50">
        <v>1.06</v>
      </c>
      <c r="F79" s="42">
        <f t="shared" si="1"/>
        <v>31.8</v>
      </c>
      <c r="G79" s="1"/>
    </row>
    <row r="80" spans="1:7" ht="26.25" thickBot="1" x14ac:dyDescent="0.3">
      <c r="A80" s="22" t="s">
        <v>78</v>
      </c>
      <c r="B80" s="4" t="s">
        <v>155</v>
      </c>
      <c r="C80" s="23">
        <v>30</v>
      </c>
      <c r="D80" s="23" t="s">
        <v>120</v>
      </c>
      <c r="E80" s="50">
        <v>0.48</v>
      </c>
      <c r="F80" s="42">
        <f t="shared" si="1"/>
        <v>14.399999999999999</v>
      </c>
      <c r="G80" s="1"/>
    </row>
    <row r="81" spans="1:7" ht="26.25" thickBot="1" x14ac:dyDescent="0.3">
      <c r="A81" s="22" t="s">
        <v>79</v>
      </c>
      <c r="B81" s="4" t="s">
        <v>156</v>
      </c>
      <c r="C81" s="23">
        <v>30</v>
      </c>
      <c r="D81" s="23" t="s">
        <v>120</v>
      </c>
      <c r="E81" s="50">
        <v>0.11</v>
      </c>
      <c r="F81" s="42">
        <f t="shared" si="1"/>
        <v>3.3</v>
      </c>
      <c r="G81" s="1"/>
    </row>
    <row r="82" spans="1:7" ht="26.25" thickBot="1" x14ac:dyDescent="0.3">
      <c r="A82" s="22" t="s">
        <v>80</v>
      </c>
      <c r="B82" s="4" t="s">
        <v>157</v>
      </c>
      <c r="C82" s="23">
        <v>30</v>
      </c>
      <c r="D82" s="23" t="s">
        <v>120</v>
      </c>
      <c r="E82" s="50">
        <v>0.42</v>
      </c>
      <c r="F82" s="42">
        <f t="shared" si="1"/>
        <v>12.6</v>
      </c>
      <c r="G82" s="1"/>
    </row>
    <row r="83" spans="1:7" ht="26.25" thickBot="1" x14ac:dyDescent="0.3">
      <c r="A83" s="22" t="s">
        <v>81</v>
      </c>
      <c r="B83" s="4" t="s">
        <v>158</v>
      </c>
      <c r="C83" s="23">
        <v>30</v>
      </c>
      <c r="D83" s="23" t="s">
        <v>120</v>
      </c>
      <c r="E83" s="50">
        <v>0.42</v>
      </c>
      <c r="F83" s="42">
        <f t="shared" si="1"/>
        <v>12.6</v>
      </c>
      <c r="G83" s="1"/>
    </row>
    <row r="84" spans="1:7" ht="26.25" thickBot="1" x14ac:dyDescent="0.3">
      <c r="A84" s="22" t="s">
        <v>82</v>
      </c>
      <c r="B84" s="4" t="s">
        <v>159</v>
      </c>
      <c r="C84" s="23">
        <v>30</v>
      </c>
      <c r="D84" s="23" t="s">
        <v>120</v>
      </c>
      <c r="E84" s="50">
        <v>0.32</v>
      </c>
      <c r="F84" s="42">
        <f t="shared" si="1"/>
        <v>9.6</v>
      </c>
      <c r="G84" s="1"/>
    </row>
    <row r="85" spans="1:7" ht="26.25" thickBot="1" x14ac:dyDescent="0.3">
      <c r="A85" s="22" t="s">
        <v>83</v>
      </c>
      <c r="B85" s="4" t="s">
        <v>160</v>
      </c>
      <c r="C85" s="23">
        <v>30</v>
      </c>
      <c r="D85" s="23" t="s">
        <v>120</v>
      </c>
      <c r="E85" s="50">
        <v>0.38</v>
      </c>
      <c r="F85" s="42">
        <f t="shared" si="1"/>
        <v>11.4</v>
      </c>
      <c r="G85" s="1"/>
    </row>
    <row r="86" spans="1:7" ht="29.25" thickBot="1" x14ac:dyDescent="0.3">
      <c r="A86" s="22" t="s">
        <v>84</v>
      </c>
      <c r="B86" s="4" t="s">
        <v>161</v>
      </c>
      <c r="C86" s="23">
        <v>30</v>
      </c>
      <c r="D86" s="23" t="s">
        <v>120</v>
      </c>
      <c r="E86" s="50">
        <v>0.27</v>
      </c>
      <c r="F86" s="42">
        <f t="shared" si="1"/>
        <v>8.1000000000000014</v>
      </c>
      <c r="G86" s="1"/>
    </row>
    <row r="87" spans="1:7" ht="29.25" thickBot="1" x14ac:dyDescent="0.3">
      <c r="A87" s="22" t="s">
        <v>85</v>
      </c>
      <c r="B87" s="4" t="s">
        <v>162</v>
      </c>
      <c r="C87" s="23">
        <v>30</v>
      </c>
      <c r="D87" s="23" t="s">
        <v>120</v>
      </c>
      <c r="E87" s="50">
        <v>0.28999999999999998</v>
      </c>
      <c r="F87" s="42">
        <f t="shared" si="1"/>
        <v>8.6999999999999993</v>
      </c>
      <c r="G87" s="1"/>
    </row>
    <row r="88" spans="1:7" ht="29.25" thickBot="1" x14ac:dyDescent="0.3">
      <c r="A88" s="22" t="s">
        <v>86</v>
      </c>
      <c r="B88" s="4" t="s">
        <v>163</v>
      </c>
      <c r="C88" s="23">
        <v>30</v>
      </c>
      <c r="D88" s="23" t="s">
        <v>120</v>
      </c>
      <c r="E88" s="50">
        <v>0.63</v>
      </c>
      <c r="F88" s="42">
        <f t="shared" si="1"/>
        <v>18.899999999999999</v>
      </c>
      <c r="G88" s="1"/>
    </row>
    <row r="89" spans="1:7" ht="29.25" thickBot="1" x14ac:dyDescent="0.3">
      <c r="A89" s="22" t="s">
        <v>87</v>
      </c>
      <c r="B89" s="4" t="s">
        <v>164</v>
      </c>
      <c r="C89" s="23">
        <v>30</v>
      </c>
      <c r="D89" s="23" t="s">
        <v>120</v>
      </c>
      <c r="E89" s="50">
        <v>0.69</v>
      </c>
      <c r="F89" s="42">
        <f t="shared" si="1"/>
        <v>20.7</v>
      </c>
      <c r="G89" s="1"/>
    </row>
    <row r="90" spans="1:7" ht="39" thickBot="1" x14ac:dyDescent="0.3">
      <c r="A90" s="22" t="s">
        <v>88</v>
      </c>
      <c r="B90" s="4" t="s">
        <v>186</v>
      </c>
      <c r="C90" s="23">
        <v>50</v>
      </c>
      <c r="D90" s="23" t="s">
        <v>118</v>
      </c>
      <c r="E90" s="50">
        <v>0.57999999999999996</v>
      </c>
      <c r="F90" s="42">
        <f>C90*E90</f>
        <v>28.999999999999996</v>
      </c>
      <c r="G90" s="1"/>
    </row>
    <row r="91" spans="1:7" ht="26.25" thickBot="1" x14ac:dyDescent="0.3">
      <c r="A91" s="22" t="s">
        <v>89</v>
      </c>
      <c r="B91" s="4" t="s">
        <v>185</v>
      </c>
      <c r="C91" s="23">
        <v>50</v>
      </c>
      <c r="D91" s="23" t="s">
        <v>118</v>
      </c>
      <c r="E91" s="50">
        <v>2.58</v>
      </c>
      <c r="F91" s="42">
        <f t="shared" si="1"/>
        <v>129</v>
      </c>
      <c r="G91" s="1"/>
    </row>
    <row r="92" spans="1:7" ht="51.75" thickBot="1" x14ac:dyDescent="0.3">
      <c r="A92" s="22" t="s">
        <v>90</v>
      </c>
      <c r="B92" s="4" t="s">
        <v>187</v>
      </c>
      <c r="C92" s="23">
        <v>50</v>
      </c>
      <c r="D92" s="23" t="s">
        <v>118</v>
      </c>
      <c r="E92" s="50">
        <v>0.85</v>
      </c>
      <c r="F92" s="42">
        <f t="shared" si="1"/>
        <v>42.5</v>
      </c>
      <c r="G92" s="1"/>
    </row>
    <row r="93" spans="1:7" ht="26.25" thickBot="1" x14ac:dyDescent="0.3">
      <c r="A93" s="22" t="s">
        <v>91</v>
      </c>
      <c r="B93" s="4" t="s">
        <v>188</v>
      </c>
      <c r="C93" s="23">
        <v>50</v>
      </c>
      <c r="D93" s="23" t="s">
        <v>118</v>
      </c>
      <c r="E93" s="50">
        <v>0.75</v>
      </c>
      <c r="F93" s="42">
        <f t="shared" si="1"/>
        <v>37.5</v>
      </c>
      <c r="G93" s="1"/>
    </row>
    <row r="94" spans="1:7" ht="39" thickBot="1" x14ac:dyDescent="0.3">
      <c r="A94" s="22" t="s">
        <v>92</v>
      </c>
      <c r="B94" s="4" t="s">
        <v>189</v>
      </c>
      <c r="C94" s="23">
        <v>50</v>
      </c>
      <c r="D94" s="23" t="s">
        <v>118</v>
      </c>
      <c r="E94" s="50">
        <v>1.66</v>
      </c>
      <c r="F94" s="42">
        <f t="shared" si="1"/>
        <v>83</v>
      </c>
      <c r="G94" s="1"/>
    </row>
    <row r="95" spans="1:7" ht="26.25" thickBot="1" x14ac:dyDescent="0.3">
      <c r="A95" s="22" t="s">
        <v>93</v>
      </c>
      <c r="B95" s="4" t="s">
        <v>220</v>
      </c>
      <c r="C95" s="23">
        <v>10</v>
      </c>
      <c r="D95" s="23" t="s">
        <v>165</v>
      </c>
      <c r="E95" s="50">
        <v>1.1399999999999999</v>
      </c>
      <c r="F95" s="42">
        <f t="shared" si="1"/>
        <v>11.399999999999999</v>
      </c>
      <c r="G95" s="1"/>
    </row>
    <row r="96" spans="1:7" ht="26.25" thickBot="1" x14ac:dyDescent="0.3">
      <c r="A96" s="22" t="s">
        <v>94</v>
      </c>
      <c r="B96" s="4" t="s">
        <v>219</v>
      </c>
      <c r="C96" s="23">
        <v>10</v>
      </c>
      <c r="D96" s="23" t="s">
        <v>165</v>
      </c>
      <c r="E96" s="50">
        <v>0.66</v>
      </c>
      <c r="F96" s="42">
        <f t="shared" si="1"/>
        <v>6.6000000000000005</v>
      </c>
      <c r="G96" s="1"/>
    </row>
    <row r="97" spans="1:7" ht="26.25" thickBot="1" x14ac:dyDescent="0.3">
      <c r="A97" s="22" t="s">
        <v>95</v>
      </c>
      <c r="B97" s="4" t="s">
        <v>218</v>
      </c>
      <c r="C97" s="23">
        <v>20</v>
      </c>
      <c r="D97" s="23" t="s">
        <v>165</v>
      </c>
      <c r="E97" s="50">
        <v>0.53</v>
      </c>
      <c r="F97" s="42">
        <f t="shared" si="1"/>
        <v>10.600000000000001</v>
      </c>
      <c r="G97" s="1"/>
    </row>
    <row r="98" spans="1:7" ht="15.75" thickBot="1" x14ac:dyDescent="0.3">
      <c r="A98" s="22" t="s">
        <v>96</v>
      </c>
      <c r="B98" s="4" t="s">
        <v>166</v>
      </c>
      <c r="C98" s="23">
        <v>5</v>
      </c>
      <c r="D98" s="23" t="s">
        <v>118</v>
      </c>
      <c r="E98" s="50">
        <v>1.75</v>
      </c>
      <c r="F98" s="42">
        <f t="shared" si="1"/>
        <v>8.75</v>
      </c>
      <c r="G98" s="1"/>
    </row>
    <row r="99" spans="1:7" ht="26.25" thickBot="1" x14ac:dyDescent="0.3">
      <c r="A99" s="22" t="s">
        <v>97</v>
      </c>
      <c r="B99" s="4" t="s">
        <v>167</v>
      </c>
      <c r="C99" s="23">
        <v>20</v>
      </c>
      <c r="D99" s="23" t="s">
        <v>165</v>
      </c>
      <c r="E99" s="50">
        <v>7.46</v>
      </c>
      <c r="F99" s="42">
        <f t="shared" si="1"/>
        <v>149.19999999999999</v>
      </c>
      <c r="G99" s="1"/>
    </row>
    <row r="100" spans="1:7" ht="26.25" thickBot="1" x14ac:dyDescent="0.3">
      <c r="A100" s="22" t="s">
        <v>98</v>
      </c>
      <c r="B100" s="4" t="s">
        <v>217</v>
      </c>
      <c r="C100" s="23">
        <v>20</v>
      </c>
      <c r="D100" s="23" t="s">
        <v>165</v>
      </c>
      <c r="E100" s="50">
        <v>1.1299999999999999</v>
      </c>
      <c r="F100" s="42">
        <f t="shared" si="1"/>
        <v>22.599999999999998</v>
      </c>
      <c r="G100" s="1"/>
    </row>
    <row r="101" spans="1:7" ht="26.25" thickBot="1" x14ac:dyDescent="0.3">
      <c r="A101" s="22" t="s">
        <v>99</v>
      </c>
      <c r="B101" s="4" t="s">
        <v>216</v>
      </c>
      <c r="C101" s="23">
        <v>60</v>
      </c>
      <c r="D101" s="23" t="s">
        <v>165</v>
      </c>
      <c r="E101" s="50">
        <v>1.03</v>
      </c>
      <c r="F101" s="42">
        <f t="shared" si="1"/>
        <v>61.800000000000004</v>
      </c>
      <c r="G101" s="1"/>
    </row>
    <row r="102" spans="1:7" ht="15.75" thickBot="1" x14ac:dyDescent="0.3">
      <c r="A102" s="22" t="s">
        <v>100</v>
      </c>
      <c r="B102" s="4" t="s">
        <v>168</v>
      </c>
      <c r="C102" s="23">
        <v>5</v>
      </c>
      <c r="D102" s="23" t="s">
        <v>118</v>
      </c>
      <c r="E102" s="50">
        <v>2.77</v>
      </c>
      <c r="F102" s="42">
        <f t="shared" si="1"/>
        <v>13.85</v>
      </c>
      <c r="G102" s="1"/>
    </row>
    <row r="103" spans="1:7" ht="26.25" thickBot="1" x14ac:dyDescent="0.3">
      <c r="A103" s="22" t="s">
        <v>101</v>
      </c>
      <c r="B103" s="4" t="s">
        <v>215</v>
      </c>
      <c r="C103" s="23">
        <v>25</v>
      </c>
      <c r="D103" s="23" t="s">
        <v>165</v>
      </c>
      <c r="E103" s="50">
        <v>1.75</v>
      </c>
      <c r="F103" s="42">
        <f t="shared" si="1"/>
        <v>43.75</v>
      </c>
      <c r="G103" s="1"/>
    </row>
    <row r="104" spans="1:7" ht="15.75" thickBot="1" x14ac:dyDescent="0.3">
      <c r="A104" s="22" t="s">
        <v>102</v>
      </c>
      <c r="B104" s="4" t="s">
        <v>214</v>
      </c>
      <c r="C104" s="23">
        <v>10</v>
      </c>
      <c r="D104" s="23" t="s">
        <v>118</v>
      </c>
      <c r="E104" s="50">
        <v>7.73</v>
      </c>
      <c r="F104" s="42">
        <f t="shared" si="1"/>
        <v>77.300000000000011</v>
      </c>
      <c r="G104" s="1"/>
    </row>
    <row r="105" spans="1:7" ht="26.25" thickBot="1" x14ac:dyDescent="0.3">
      <c r="A105" s="22" t="s">
        <v>103</v>
      </c>
      <c r="B105" s="4" t="s">
        <v>169</v>
      </c>
      <c r="C105" s="23">
        <v>100</v>
      </c>
      <c r="D105" s="23" t="s">
        <v>165</v>
      </c>
      <c r="E105" s="50">
        <v>1.69</v>
      </c>
      <c r="F105" s="42">
        <f t="shared" si="1"/>
        <v>169</v>
      </c>
      <c r="G105" s="1"/>
    </row>
    <row r="106" spans="1:7" ht="15.75" thickBot="1" x14ac:dyDescent="0.3">
      <c r="A106" s="22" t="s">
        <v>104</v>
      </c>
      <c r="B106" s="4" t="s">
        <v>170</v>
      </c>
      <c r="C106" s="23">
        <v>5</v>
      </c>
      <c r="D106" s="23" t="s">
        <v>118</v>
      </c>
      <c r="E106" s="50">
        <v>7.74</v>
      </c>
      <c r="F106" s="42">
        <f t="shared" si="1"/>
        <v>38.700000000000003</v>
      </c>
      <c r="G106" s="1"/>
    </row>
    <row r="107" spans="1:7" ht="15.75" thickBot="1" x14ac:dyDescent="0.3">
      <c r="A107" s="22" t="s">
        <v>105</v>
      </c>
      <c r="B107" s="4" t="s">
        <v>213</v>
      </c>
      <c r="C107" s="23">
        <v>10</v>
      </c>
      <c r="D107" s="23" t="s">
        <v>118</v>
      </c>
      <c r="E107" s="50">
        <v>6.81</v>
      </c>
      <c r="F107" s="42">
        <f t="shared" ref="F107:F113" si="2">C107*E107</f>
        <v>68.099999999999994</v>
      </c>
      <c r="G107" s="1"/>
    </row>
    <row r="108" spans="1:7" ht="26.25" thickBot="1" x14ac:dyDescent="0.3">
      <c r="A108" s="22" t="s">
        <v>106</v>
      </c>
      <c r="B108" s="4" t="s">
        <v>210</v>
      </c>
      <c r="C108" s="23">
        <v>20</v>
      </c>
      <c r="D108" s="23" t="s">
        <v>165</v>
      </c>
      <c r="E108" s="52">
        <v>2.1</v>
      </c>
      <c r="F108" s="42">
        <f t="shared" si="2"/>
        <v>42</v>
      </c>
      <c r="G108" s="1"/>
    </row>
    <row r="109" spans="1:7" ht="15.75" thickBot="1" x14ac:dyDescent="0.3">
      <c r="A109" s="22" t="s">
        <v>107</v>
      </c>
      <c r="B109" s="4" t="s">
        <v>211</v>
      </c>
      <c r="C109" s="23">
        <v>5</v>
      </c>
      <c r="D109" s="23" t="s">
        <v>118</v>
      </c>
      <c r="E109" s="50">
        <v>6.94</v>
      </c>
      <c r="F109" s="42">
        <f t="shared" si="2"/>
        <v>34.700000000000003</v>
      </c>
      <c r="G109" s="1"/>
    </row>
    <row r="110" spans="1:7" ht="15.75" thickBot="1" x14ac:dyDescent="0.3">
      <c r="A110" s="22" t="s">
        <v>108</v>
      </c>
      <c r="B110" s="4" t="s">
        <v>212</v>
      </c>
      <c r="C110" s="23">
        <v>5</v>
      </c>
      <c r="D110" s="23" t="s">
        <v>118</v>
      </c>
      <c r="E110" s="50">
        <v>10.45</v>
      </c>
      <c r="F110" s="42">
        <f t="shared" si="2"/>
        <v>52.25</v>
      </c>
      <c r="G110" s="1"/>
    </row>
    <row r="111" spans="1:7" ht="39" thickBot="1" x14ac:dyDescent="0.3">
      <c r="A111" s="22" t="s">
        <v>109</v>
      </c>
      <c r="B111" s="4" t="s">
        <v>209</v>
      </c>
      <c r="C111" s="23">
        <v>100</v>
      </c>
      <c r="D111" s="23" t="s">
        <v>165</v>
      </c>
      <c r="E111" s="50">
        <v>0.34</v>
      </c>
      <c r="F111" s="42">
        <f t="shared" si="2"/>
        <v>34</v>
      </c>
      <c r="G111" s="1"/>
    </row>
    <row r="112" spans="1:7" ht="39" thickBot="1" x14ac:dyDescent="0.3">
      <c r="A112" s="22" t="s">
        <v>110</v>
      </c>
      <c r="B112" s="4" t="s">
        <v>171</v>
      </c>
      <c r="C112" s="23">
        <v>30</v>
      </c>
      <c r="D112" s="23" t="s">
        <v>165</v>
      </c>
      <c r="E112" s="50">
        <v>0.26</v>
      </c>
      <c r="F112" s="42">
        <f t="shared" si="2"/>
        <v>7.8000000000000007</v>
      </c>
      <c r="G112" s="1"/>
    </row>
    <row r="113" spans="1:7" ht="26.25" thickBot="1" x14ac:dyDescent="0.3">
      <c r="A113" s="33" t="s">
        <v>111</v>
      </c>
      <c r="B113" s="34" t="s">
        <v>208</v>
      </c>
      <c r="C113" s="36">
        <v>30</v>
      </c>
      <c r="D113" s="36" t="s">
        <v>165</v>
      </c>
      <c r="E113" s="50">
        <v>0.56999999999999995</v>
      </c>
      <c r="F113" s="43">
        <f t="shared" si="2"/>
        <v>17.099999999999998</v>
      </c>
      <c r="G113" s="1"/>
    </row>
    <row r="114" spans="1:7" ht="26.25" thickBot="1" x14ac:dyDescent="0.3">
      <c r="A114" s="37" t="s">
        <v>112</v>
      </c>
      <c r="B114" s="38" t="s">
        <v>207</v>
      </c>
      <c r="C114" s="39">
        <v>30</v>
      </c>
      <c r="D114" s="40" t="s">
        <v>165</v>
      </c>
      <c r="E114" s="50">
        <v>1.01</v>
      </c>
      <c r="F114" s="44">
        <f>C114*E114</f>
        <v>30.3</v>
      </c>
      <c r="G114" s="41"/>
    </row>
    <row r="115" spans="1:7" ht="26.25" thickBot="1" x14ac:dyDescent="0.3">
      <c r="A115" s="37" t="s">
        <v>268</v>
      </c>
      <c r="B115" s="38" t="s">
        <v>233</v>
      </c>
      <c r="C115" s="40">
        <v>100</v>
      </c>
      <c r="D115" s="40" t="s">
        <v>165</v>
      </c>
      <c r="E115" s="52">
        <v>0.9</v>
      </c>
      <c r="F115" s="44">
        <f t="shared" ref="F115:F148" si="3">C115*E115</f>
        <v>90</v>
      </c>
      <c r="G115" s="41"/>
    </row>
    <row r="116" spans="1:7" ht="64.5" thickBot="1" x14ac:dyDescent="0.3">
      <c r="A116" s="37" t="s">
        <v>269</v>
      </c>
      <c r="B116" s="4" t="s">
        <v>234</v>
      </c>
      <c r="C116" s="23">
        <v>100</v>
      </c>
      <c r="D116" s="23" t="s">
        <v>119</v>
      </c>
      <c r="E116" s="50">
        <v>4.21</v>
      </c>
      <c r="F116" s="42">
        <f t="shared" si="3"/>
        <v>421</v>
      </c>
      <c r="G116" s="1"/>
    </row>
    <row r="117" spans="1:7" ht="26.25" thickBot="1" x14ac:dyDescent="0.3">
      <c r="A117" s="37" t="s">
        <v>270</v>
      </c>
      <c r="B117" s="4" t="s">
        <v>235</v>
      </c>
      <c r="C117" s="23">
        <v>100</v>
      </c>
      <c r="D117" s="23" t="s">
        <v>165</v>
      </c>
      <c r="E117" s="50">
        <v>0.24</v>
      </c>
      <c r="F117" s="45">
        <f t="shared" si="3"/>
        <v>24</v>
      </c>
      <c r="G117" s="1"/>
    </row>
    <row r="118" spans="1:7" ht="26.25" thickBot="1" x14ac:dyDescent="0.3">
      <c r="A118" s="37" t="s">
        <v>271</v>
      </c>
      <c r="B118" s="4" t="s">
        <v>236</v>
      </c>
      <c r="C118" s="23">
        <v>100</v>
      </c>
      <c r="D118" s="23" t="s">
        <v>119</v>
      </c>
      <c r="E118" s="50">
        <v>1.29</v>
      </c>
      <c r="F118" s="42">
        <f t="shared" si="3"/>
        <v>129</v>
      </c>
      <c r="G118" s="1"/>
    </row>
    <row r="119" spans="1:7" ht="26.25" thickBot="1" x14ac:dyDescent="0.3">
      <c r="A119" s="37" t="s">
        <v>272</v>
      </c>
      <c r="B119" s="4" t="s">
        <v>237</v>
      </c>
      <c r="C119" s="23">
        <v>100</v>
      </c>
      <c r="D119" s="23" t="s">
        <v>119</v>
      </c>
      <c r="E119" s="50">
        <v>1.42</v>
      </c>
      <c r="F119" s="42">
        <f t="shared" si="3"/>
        <v>142</v>
      </c>
      <c r="G119" s="1"/>
    </row>
    <row r="120" spans="1:7" ht="26.25" thickBot="1" x14ac:dyDescent="0.3">
      <c r="A120" s="37" t="s">
        <v>273</v>
      </c>
      <c r="B120" s="4" t="s">
        <v>238</v>
      </c>
      <c r="C120" s="23">
        <v>100</v>
      </c>
      <c r="D120" s="23" t="s">
        <v>119</v>
      </c>
      <c r="E120" s="50">
        <v>1.45</v>
      </c>
      <c r="F120" s="42">
        <f t="shared" si="3"/>
        <v>145</v>
      </c>
      <c r="G120" s="1"/>
    </row>
    <row r="121" spans="1:7" ht="26.25" thickBot="1" x14ac:dyDescent="0.3">
      <c r="A121" s="37" t="s">
        <v>274</v>
      </c>
      <c r="B121" s="4" t="s">
        <v>239</v>
      </c>
      <c r="C121" s="23">
        <v>100</v>
      </c>
      <c r="D121" s="23" t="s">
        <v>119</v>
      </c>
      <c r="E121" s="50">
        <v>0.94</v>
      </c>
      <c r="F121" s="42">
        <f t="shared" si="3"/>
        <v>94</v>
      </c>
    </row>
    <row r="122" spans="1:7" ht="26.25" thickBot="1" x14ac:dyDescent="0.3">
      <c r="A122" s="37" t="s">
        <v>275</v>
      </c>
      <c r="B122" s="4" t="s">
        <v>240</v>
      </c>
      <c r="C122" s="23">
        <v>100</v>
      </c>
      <c r="D122" s="23" t="s">
        <v>119</v>
      </c>
      <c r="E122" s="50">
        <v>3.69</v>
      </c>
      <c r="F122" s="42">
        <f t="shared" si="3"/>
        <v>369</v>
      </c>
    </row>
    <row r="123" spans="1:7" ht="39" thickBot="1" x14ac:dyDescent="0.3">
      <c r="A123" s="37" t="s">
        <v>276</v>
      </c>
      <c r="B123" s="4" t="s">
        <v>241</v>
      </c>
      <c r="C123" s="23">
        <v>100</v>
      </c>
      <c r="D123" s="23" t="s">
        <v>119</v>
      </c>
      <c r="E123" s="50">
        <v>3.84</v>
      </c>
      <c r="F123" s="42">
        <f t="shared" si="3"/>
        <v>384</v>
      </c>
    </row>
    <row r="124" spans="1:7" ht="26.25" thickBot="1" x14ac:dyDescent="0.3">
      <c r="A124" s="37" t="s">
        <v>277</v>
      </c>
      <c r="B124" s="4" t="s">
        <v>242</v>
      </c>
      <c r="C124" s="23">
        <v>100</v>
      </c>
      <c r="D124" s="23" t="s">
        <v>119</v>
      </c>
      <c r="E124" s="50">
        <v>5.33</v>
      </c>
      <c r="F124" s="42">
        <f t="shared" si="3"/>
        <v>533</v>
      </c>
    </row>
    <row r="125" spans="1:7" ht="51.75" thickBot="1" x14ac:dyDescent="0.3">
      <c r="A125" s="37" t="s">
        <v>278</v>
      </c>
      <c r="B125" s="4" t="s">
        <v>243</v>
      </c>
      <c r="C125" s="23">
        <v>100</v>
      </c>
      <c r="D125" s="23" t="s">
        <v>119</v>
      </c>
      <c r="E125" s="50">
        <v>1.93</v>
      </c>
      <c r="F125" s="42">
        <f t="shared" si="3"/>
        <v>193</v>
      </c>
    </row>
    <row r="126" spans="1:7" ht="26.25" thickBot="1" x14ac:dyDescent="0.3">
      <c r="A126" s="37" t="s">
        <v>279</v>
      </c>
      <c r="B126" s="4" t="s">
        <v>244</v>
      </c>
      <c r="C126" s="23">
        <v>100</v>
      </c>
      <c r="D126" s="23" t="s">
        <v>119</v>
      </c>
      <c r="E126" s="50">
        <v>2.82</v>
      </c>
      <c r="F126" s="42">
        <f t="shared" si="3"/>
        <v>282</v>
      </c>
    </row>
    <row r="127" spans="1:7" ht="39" thickBot="1" x14ac:dyDescent="0.3">
      <c r="A127" s="37" t="s">
        <v>280</v>
      </c>
      <c r="B127" s="4" t="s">
        <v>245</v>
      </c>
      <c r="C127" s="23">
        <v>100</v>
      </c>
      <c r="D127" s="23" t="s">
        <v>119</v>
      </c>
      <c r="E127" s="50">
        <v>1.1200000000000001</v>
      </c>
      <c r="F127" s="42">
        <f t="shared" si="3"/>
        <v>112.00000000000001</v>
      </c>
    </row>
    <row r="128" spans="1:7" ht="26.25" thickBot="1" x14ac:dyDescent="0.3">
      <c r="A128" s="37" t="s">
        <v>281</v>
      </c>
      <c r="B128" s="4" t="s">
        <v>304</v>
      </c>
      <c r="C128" s="23">
        <v>10</v>
      </c>
      <c r="D128" s="23" t="s">
        <v>165</v>
      </c>
      <c r="E128" s="50">
        <v>3.45</v>
      </c>
      <c r="F128" s="42">
        <f t="shared" si="3"/>
        <v>34.5</v>
      </c>
    </row>
    <row r="129" spans="1:6" ht="26.25" thickBot="1" x14ac:dyDescent="0.3">
      <c r="A129" s="37" t="s">
        <v>282</v>
      </c>
      <c r="B129" s="4" t="s">
        <v>305</v>
      </c>
      <c r="C129" s="23">
        <v>10</v>
      </c>
      <c r="D129" s="23" t="s">
        <v>165</v>
      </c>
      <c r="E129" s="50">
        <v>1.82</v>
      </c>
      <c r="F129" s="42">
        <f t="shared" si="3"/>
        <v>18.2</v>
      </c>
    </row>
    <row r="130" spans="1:6" ht="39" thickBot="1" x14ac:dyDescent="0.3">
      <c r="A130" s="37" t="s">
        <v>283</v>
      </c>
      <c r="B130" s="4" t="s">
        <v>246</v>
      </c>
      <c r="C130" s="23">
        <v>100</v>
      </c>
      <c r="D130" s="23" t="s">
        <v>119</v>
      </c>
      <c r="E130" s="52">
        <v>1.2</v>
      </c>
      <c r="F130" s="42">
        <f t="shared" si="3"/>
        <v>120</v>
      </c>
    </row>
    <row r="131" spans="1:6" ht="90" thickBot="1" x14ac:dyDescent="0.3">
      <c r="A131" s="37" t="s">
        <v>284</v>
      </c>
      <c r="B131" s="4" t="s">
        <v>247</v>
      </c>
      <c r="C131" s="30">
        <v>100</v>
      </c>
      <c r="D131" s="30" t="s">
        <v>165</v>
      </c>
      <c r="E131" s="50">
        <v>0.36</v>
      </c>
      <c r="F131" s="46">
        <f t="shared" si="3"/>
        <v>36</v>
      </c>
    </row>
    <row r="132" spans="1:6" ht="39" thickBot="1" x14ac:dyDescent="0.3">
      <c r="A132" s="37" t="s">
        <v>285</v>
      </c>
      <c r="B132" s="4" t="s">
        <v>248</v>
      </c>
      <c r="C132" s="30">
        <v>300</v>
      </c>
      <c r="D132" s="30" t="s">
        <v>165</v>
      </c>
      <c r="E132" s="50">
        <v>0.76</v>
      </c>
      <c r="F132" s="46">
        <f t="shared" si="3"/>
        <v>228</v>
      </c>
    </row>
    <row r="133" spans="1:6" ht="77.25" thickBot="1" x14ac:dyDescent="0.3">
      <c r="A133" s="37" t="s">
        <v>286</v>
      </c>
      <c r="B133" s="4" t="s">
        <v>249</v>
      </c>
      <c r="C133" s="30">
        <v>200</v>
      </c>
      <c r="D133" s="30" t="s">
        <v>165</v>
      </c>
      <c r="E133" s="50">
        <v>0.66</v>
      </c>
      <c r="F133" s="46">
        <f t="shared" si="3"/>
        <v>132</v>
      </c>
    </row>
    <row r="134" spans="1:6" ht="141" thickBot="1" x14ac:dyDescent="0.3">
      <c r="A134" s="37" t="s">
        <v>287</v>
      </c>
      <c r="B134" s="34" t="s">
        <v>250</v>
      </c>
      <c r="C134" s="35">
        <v>100</v>
      </c>
      <c r="D134" s="35" t="s">
        <v>165</v>
      </c>
      <c r="E134" s="50">
        <v>0.78</v>
      </c>
      <c r="F134" s="47">
        <f t="shared" si="3"/>
        <v>78</v>
      </c>
    </row>
    <row r="135" spans="1:6" ht="39" thickBot="1" x14ac:dyDescent="0.3">
      <c r="A135" s="37" t="s">
        <v>288</v>
      </c>
      <c r="B135" s="38" t="s">
        <v>251</v>
      </c>
      <c r="C135" s="39">
        <v>100</v>
      </c>
      <c r="D135" s="39" t="s">
        <v>119</v>
      </c>
      <c r="E135" s="50">
        <v>0.72</v>
      </c>
      <c r="F135" s="48">
        <f t="shared" si="3"/>
        <v>72</v>
      </c>
    </row>
    <row r="136" spans="1:6" ht="51.75" thickBot="1" x14ac:dyDescent="0.3">
      <c r="A136" s="37" t="s">
        <v>289</v>
      </c>
      <c r="B136" s="4" t="s">
        <v>252</v>
      </c>
      <c r="C136" s="30">
        <v>300</v>
      </c>
      <c r="D136" s="30" t="s">
        <v>165</v>
      </c>
      <c r="E136" s="50">
        <v>0.52</v>
      </c>
      <c r="F136" s="46">
        <f t="shared" si="3"/>
        <v>156</v>
      </c>
    </row>
    <row r="137" spans="1:6" ht="51.75" thickBot="1" x14ac:dyDescent="0.3">
      <c r="A137" s="37" t="s">
        <v>290</v>
      </c>
      <c r="B137" s="4" t="s">
        <v>252</v>
      </c>
      <c r="C137" s="30">
        <v>200</v>
      </c>
      <c r="D137" s="30" t="s">
        <v>165</v>
      </c>
      <c r="E137" s="50">
        <v>0.41</v>
      </c>
      <c r="F137" s="46">
        <f t="shared" si="3"/>
        <v>82</v>
      </c>
    </row>
    <row r="138" spans="1:6" ht="51.75" thickBot="1" x14ac:dyDescent="0.3">
      <c r="A138" s="37" t="s">
        <v>291</v>
      </c>
      <c r="B138" s="4" t="s">
        <v>253</v>
      </c>
      <c r="C138" s="30">
        <v>300</v>
      </c>
      <c r="D138" s="30" t="s">
        <v>165</v>
      </c>
      <c r="E138" s="50">
        <v>0.76</v>
      </c>
      <c r="F138" s="46">
        <f t="shared" si="3"/>
        <v>228</v>
      </c>
    </row>
    <row r="139" spans="1:6" ht="39" thickBot="1" x14ac:dyDescent="0.3">
      <c r="A139" s="37" t="s">
        <v>292</v>
      </c>
      <c r="B139" s="4" t="s">
        <v>254</v>
      </c>
      <c r="C139" s="30">
        <v>100</v>
      </c>
      <c r="D139" s="30" t="s">
        <v>120</v>
      </c>
      <c r="E139" s="50">
        <v>0.78</v>
      </c>
      <c r="F139" s="46">
        <f t="shared" si="3"/>
        <v>78</v>
      </c>
    </row>
    <row r="140" spans="1:6" ht="77.25" thickBot="1" x14ac:dyDescent="0.3">
      <c r="A140" s="37" t="s">
        <v>293</v>
      </c>
      <c r="B140" s="4" t="s">
        <v>255</v>
      </c>
      <c r="C140" s="30">
        <v>400</v>
      </c>
      <c r="D140" s="30" t="s">
        <v>165</v>
      </c>
      <c r="E140" s="50">
        <v>0.49</v>
      </c>
      <c r="F140" s="46">
        <f t="shared" si="3"/>
        <v>196</v>
      </c>
    </row>
    <row r="141" spans="1:6" ht="64.5" thickBot="1" x14ac:dyDescent="0.3">
      <c r="A141" s="37" t="s">
        <v>294</v>
      </c>
      <c r="B141" s="4" t="s">
        <v>256</v>
      </c>
      <c r="C141" s="30">
        <v>200</v>
      </c>
      <c r="D141" s="30" t="s">
        <v>165</v>
      </c>
      <c r="E141" s="50">
        <v>1.63</v>
      </c>
      <c r="F141" s="46">
        <f t="shared" si="3"/>
        <v>326</v>
      </c>
    </row>
    <row r="142" spans="1:6" ht="77.25" thickBot="1" x14ac:dyDescent="0.3">
      <c r="A142" s="37" t="s">
        <v>295</v>
      </c>
      <c r="B142" s="4" t="s">
        <v>257</v>
      </c>
      <c r="C142" s="30">
        <v>400</v>
      </c>
      <c r="D142" s="30" t="s">
        <v>165</v>
      </c>
      <c r="E142" s="50">
        <v>0.78</v>
      </c>
      <c r="F142" s="46">
        <f t="shared" si="3"/>
        <v>312</v>
      </c>
    </row>
    <row r="143" spans="1:6" ht="77.25" thickBot="1" x14ac:dyDescent="0.3">
      <c r="A143" s="37" t="s">
        <v>296</v>
      </c>
      <c r="B143" s="4" t="s">
        <v>258</v>
      </c>
      <c r="C143" s="30">
        <v>200</v>
      </c>
      <c r="D143" s="30" t="s">
        <v>165</v>
      </c>
      <c r="E143" s="50">
        <v>0.97</v>
      </c>
      <c r="F143" s="46">
        <f t="shared" si="3"/>
        <v>194</v>
      </c>
    </row>
    <row r="144" spans="1:6" ht="64.5" thickBot="1" x14ac:dyDescent="0.3">
      <c r="A144" s="37" t="s">
        <v>297</v>
      </c>
      <c r="B144" s="4" t="s">
        <v>259</v>
      </c>
      <c r="C144" s="30">
        <v>200</v>
      </c>
      <c r="D144" s="30" t="s">
        <v>165</v>
      </c>
      <c r="E144" s="50">
        <v>0.16</v>
      </c>
      <c r="F144" s="46">
        <f t="shared" si="3"/>
        <v>32</v>
      </c>
    </row>
    <row r="145" spans="1:6" ht="77.25" thickBot="1" x14ac:dyDescent="0.3">
      <c r="A145" s="37" t="s">
        <v>298</v>
      </c>
      <c r="B145" s="4" t="s">
        <v>260</v>
      </c>
      <c r="C145" s="30">
        <v>300</v>
      </c>
      <c r="D145" s="30" t="s">
        <v>165</v>
      </c>
      <c r="E145" s="50">
        <v>0.97</v>
      </c>
      <c r="F145" s="46">
        <f t="shared" si="3"/>
        <v>291</v>
      </c>
    </row>
    <row r="146" spans="1:6" ht="64.5" thickBot="1" x14ac:dyDescent="0.3">
      <c r="A146" s="37" t="s">
        <v>299</v>
      </c>
      <c r="B146" s="4" t="s">
        <v>261</v>
      </c>
      <c r="C146" s="30">
        <v>200</v>
      </c>
      <c r="D146" s="30" t="s">
        <v>165</v>
      </c>
      <c r="E146" s="50">
        <v>1.46</v>
      </c>
      <c r="F146" s="46">
        <f t="shared" si="3"/>
        <v>292</v>
      </c>
    </row>
    <row r="147" spans="1:6" ht="64.5" thickBot="1" x14ac:dyDescent="0.3">
      <c r="A147" s="37" t="s">
        <v>300</v>
      </c>
      <c r="B147" s="4" t="s">
        <v>262</v>
      </c>
      <c r="C147" s="30">
        <v>300</v>
      </c>
      <c r="D147" s="30" t="s">
        <v>165</v>
      </c>
      <c r="E147" s="52">
        <v>0.7</v>
      </c>
      <c r="F147" s="46">
        <f t="shared" si="3"/>
        <v>210</v>
      </c>
    </row>
    <row r="148" spans="1:6" ht="64.5" thickBot="1" x14ac:dyDescent="0.3">
      <c r="A148" s="37" t="s">
        <v>301</v>
      </c>
      <c r="B148" s="4" t="s">
        <v>263</v>
      </c>
      <c r="C148" s="30">
        <v>300</v>
      </c>
      <c r="D148" s="30" t="s">
        <v>165</v>
      </c>
      <c r="E148" s="50">
        <v>1.38</v>
      </c>
      <c r="F148" s="46">
        <f t="shared" si="3"/>
        <v>413.99999999999994</v>
      </c>
    </row>
    <row r="149" spans="1:6" ht="64.5" thickBot="1" x14ac:dyDescent="0.3">
      <c r="A149" s="37" t="s">
        <v>302</v>
      </c>
      <c r="B149" s="4" t="s">
        <v>264</v>
      </c>
      <c r="C149" s="30">
        <v>200</v>
      </c>
      <c r="D149" s="30" t="s">
        <v>165</v>
      </c>
      <c r="E149" s="50">
        <v>2.19</v>
      </c>
      <c r="F149" s="46">
        <f>C149*E149</f>
        <v>438</v>
      </c>
    </row>
    <row r="150" spans="1:6" ht="64.5" thickBot="1" x14ac:dyDescent="0.3">
      <c r="A150" s="37" t="s">
        <v>303</v>
      </c>
      <c r="B150" s="4" t="s">
        <v>265</v>
      </c>
      <c r="C150" s="30">
        <v>100</v>
      </c>
      <c r="D150" s="30" t="s">
        <v>165</v>
      </c>
      <c r="E150" s="50">
        <v>0.72</v>
      </c>
      <c r="F150" s="46">
        <f t="shared" ref="F150:F152" si="4">C150*E150</f>
        <v>72</v>
      </c>
    </row>
    <row r="151" spans="1:6" ht="64.5" thickBot="1" x14ac:dyDescent="0.3">
      <c r="A151" s="37" t="s">
        <v>306</v>
      </c>
      <c r="B151" s="4" t="s">
        <v>266</v>
      </c>
      <c r="C151" s="30">
        <v>200</v>
      </c>
      <c r="D151" s="30" t="s">
        <v>165</v>
      </c>
      <c r="E151" s="50">
        <v>0.56000000000000005</v>
      </c>
      <c r="F151" s="46">
        <f t="shared" si="4"/>
        <v>112.00000000000001</v>
      </c>
    </row>
    <row r="152" spans="1:6" ht="51.75" thickBot="1" x14ac:dyDescent="0.3">
      <c r="A152" s="37" t="s">
        <v>307</v>
      </c>
      <c r="B152" s="4" t="s">
        <v>267</v>
      </c>
      <c r="C152" s="30">
        <v>200</v>
      </c>
      <c r="D152" s="30" t="s">
        <v>165</v>
      </c>
      <c r="E152" s="50">
        <v>0.39</v>
      </c>
      <c r="F152" s="46">
        <f t="shared" si="4"/>
        <v>78</v>
      </c>
    </row>
    <row r="153" spans="1:6" ht="15.75" thickBot="1" x14ac:dyDescent="0.3">
      <c r="A153" s="22"/>
      <c r="B153" s="31" t="s">
        <v>113</v>
      </c>
      <c r="C153" s="32"/>
      <c r="D153" s="25"/>
      <c r="E153" s="26"/>
      <c r="F153" s="27">
        <f>SUM(F7:F152)</f>
        <v>13283.200000000003</v>
      </c>
    </row>
    <row r="154" spans="1:6" ht="15.75" thickBot="1" x14ac:dyDescent="0.3">
      <c r="A154" s="22"/>
      <c r="B154" s="24" t="s">
        <v>114</v>
      </c>
      <c r="C154" s="25"/>
      <c r="D154" s="25"/>
      <c r="E154" s="26"/>
      <c r="F154" s="28">
        <v>21</v>
      </c>
    </row>
    <row r="155" spans="1:6" ht="15.75" thickBot="1" x14ac:dyDescent="0.3">
      <c r="A155" s="22"/>
      <c r="B155" s="24" t="s">
        <v>115</v>
      </c>
      <c r="C155" s="25"/>
      <c r="D155" s="25"/>
      <c r="E155" s="26"/>
      <c r="F155" s="27">
        <f>F153+(F153/100*F154)</f>
        <v>16072.672000000002</v>
      </c>
    </row>
    <row r="156" spans="1:6" ht="15.75" x14ac:dyDescent="0.25">
      <c r="A156" s="3"/>
      <c r="B156" s="2"/>
      <c r="C156" s="5"/>
      <c r="D156" s="2"/>
      <c r="E156" s="2"/>
      <c r="F156" s="2"/>
    </row>
    <row r="159" spans="1:6" x14ac:dyDescent="0.25">
      <c r="B159" s="10"/>
      <c r="C159" s="10"/>
    </row>
    <row r="160" spans="1:6" x14ac:dyDescent="0.25">
      <c r="B160" s="29"/>
      <c r="C160" s="10"/>
    </row>
    <row r="161" spans="2:3" x14ac:dyDescent="0.25">
      <c r="B161" s="10"/>
      <c r="C161" s="10"/>
    </row>
    <row r="162" spans="2:3" x14ac:dyDescent="0.25">
      <c r="B162" s="10"/>
      <c r="C162" s="10"/>
    </row>
  </sheetData>
  <mergeCells count="1">
    <mergeCell ref="A3:F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sausainiai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Kliopovas Kęstutis</dc:creator>
  <cp:lastModifiedBy>Nilda Vyšniauskienė</cp:lastModifiedBy>
  <cp:lastPrinted>2016-03-14T14:58:07Z</cp:lastPrinted>
  <dcterms:created xsi:type="dcterms:W3CDTF">2015-08-19T11:14:47Z</dcterms:created>
  <dcterms:modified xsi:type="dcterms:W3CDTF">2018-09-11T12:36:48Z</dcterms:modified>
</cp:coreProperties>
</file>