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mkstt970\mgyra$\GRA Medicina\Pirkimai bendras MLS\PIRKIMAI 2025\LINA\9 - Medicinos reikmenys\SUTARTYS\Azas 1, 10, 25\"/>
    </mc:Choice>
  </mc:AlternateContent>
  <bookViews>
    <workbookView xWindow="-108" yWindow="-108" windowWidth="23256" windowHeight="12576" activeTab="4"/>
  </bookViews>
  <sheets>
    <sheet name="4 pr. Pasiūlymas--1" sheetId="3" r:id="rId1"/>
    <sheet name="4 pr. Pasiūlymas-2" sheetId="5" r:id="rId2"/>
    <sheet name="1 priedas TS" sheetId="4" r:id="rId3"/>
    <sheet name="3 pr. Uzsakymo forma" sheetId="2" r:id="rId4"/>
    <sheet name="2 pr. Įkainiai" sheetId="1" r:id="rId5"/>
  </sheets>
  <definedNames>
    <definedName name="_xlnm.Print_Area" localSheetId="2">'1 priedas TS'!$A$1:$C$33</definedName>
    <definedName name="_xlnm.Print_Area" localSheetId="0">'4 pr. Pasiūlymas--1'!$A$1:$D$39</definedName>
    <definedName name="_xlnm.Print_Titles" localSheetId="4">'2 pr. Įkainiai'!#REF!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5" l="1"/>
  <c r="F56" i="5"/>
  <c r="F55" i="5"/>
  <c r="G57" i="5" s="1"/>
  <c r="G48" i="5"/>
  <c r="F46" i="5"/>
  <c r="G47" i="5" s="1"/>
  <c r="G39" i="5"/>
  <c r="F37" i="5"/>
  <c r="G38" i="5" s="1"/>
  <c r="G21" i="5"/>
  <c r="I15" i="1"/>
  <c r="I10" i="1"/>
  <c r="F57" i="5" l="1"/>
  <c r="F58" i="5" s="1"/>
  <c r="F59" i="5" s="1"/>
  <c r="F47" i="5"/>
  <c r="F48" i="5" s="1"/>
  <c r="F49" i="5" s="1"/>
  <c r="F38" i="5"/>
  <c r="F39" i="5" s="1"/>
  <c r="F40" i="5" s="1"/>
  <c r="I11" i="1" l="1"/>
  <c r="I13" i="1"/>
  <c r="I14" i="1"/>
  <c r="I17" i="1" l="1"/>
</calcChain>
</file>

<file path=xl/sharedStrings.xml><?xml version="1.0" encoding="utf-8"?>
<sst xmlns="http://schemas.openxmlformats.org/spreadsheetml/2006/main" count="269" uniqueCount="166">
  <si>
    <t>Pavadinimas</t>
  </si>
  <si>
    <t>Mato vnt.</t>
  </si>
  <si>
    <t>PIRKĖJAS</t>
  </si>
  <si>
    <t>PARDAVĖJAS</t>
  </si>
  <si>
    <t>Gamintojas, šalis</t>
  </si>
  <si>
    <t>2 priedas</t>
  </si>
  <si>
    <t>Eil. Nr.</t>
  </si>
  <si>
    <t>Suma su PVM</t>
  </si>
  <si>
    <t>(asmens vardas, pavardė, parašas)</t>
  </si>
  <si>
    <t>Rengėjas:</t>
  </si>
  <si>
    <t xml:space="preserve">VISO: </t>
  </si>
  <si>
    <t>Pastabos</t>
  </si>
  <si>
    <t>Pristatymo terminas</t>
  </si>
  <si>
    <t>Suma, Eur</t>
  </si>
  <si>
    <t>Mato vnt. kiekis</t>
  </si>
  <si>
    <t>Kaina, Eur</t>
  </si>
  <si>
    <t>Prekės (paslaugos) pavadinimas</t>
  </si>
  <si>
    <t>Informacija apie prekių tiekimą:</t>
  </si>
  <si>
    <t>(Tiekėjo pavadinimas, sutarties data ir numeris)</t>
  </si>
  <si>
    <t>VYKDANT</t>
  </si>
  <si>
    <t>(užsakymo pateikimo data, numeris)</t>
  </si>
  <si>
    <t xml:space="preserve">TIEKIAMŲ PREKIŲ UŽSAKYMO LAPAS </t>
  </si>
  <si>
    <t>3 priedas</t>
  </si>
  <si>
    <t xml:space="preserve">                                           </t>
  </si>
  <si>
    <t>II. TECHNINIAI REIKALAVIMAI</t>
  </si>
  <si>
    <t>I. BENDROSIOS NUOSTATOS</t>
  </si>
  <si>
    <t>Techniniai  reikalavimai</t>
  </si>
  <si>
    <t>PREKIŲ KIEKIAI IR ĮKAINIAI</t>
  </si>
  <si>
    <t>Pirk.dalies Nr.</t>
  </si>
  <si>
    <t>Prekinis pavadinimas, modelis</t>
  </si>
  <si>
    <t xml:space="preserve">Maksimalus kiekis </t>
  </si>
  <si>
    <t>Mato vieneto įkainis Eur (be PVM)</t>
  </si>
  <si>
    <t>Suma, Eur (be PVM) (7x9)</t>
  </si>
  <si>
    <t>Suma be PVM</t>
  </si>
  <si>
    <t>Taikomas PVM dydis (21 %)</t>
  </si>
  <si>
    <t>PVM suma</t>
  </si>
  <si>
    <t>Gynybos resursų agentūra 
prie Krašto apsaugos ministerijos</t>
  </si>
  <si>
    <t xml:space="preserve">Prekių pirkimo-pardavimo  sutarties </t>
  </si>
  <si>
    <t>Pirk. dalies Nr.</t>
  </si>
  <si>
    <t>Techniniai reikalavimai</t>
  </si>
  <si>
    <t>III. ŽENKLINIMAS, PAKAVIMAS, PRIĖMIMAS</t>
  </si>
  <si>
    <t>1 priedas</t>
  </si>
  <si>
    <t>4 priedas</t>
  </si>
  <si>
    <t>TIEKĖJO SIŪLOMI TECHNINIAI RODIKLIAI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</si>
  <si>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</si>
  <si>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</si>
  <si>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10.</t>
  </si>
  <si>
    <t xml:space="preserve">2026 m.                       Nr. </t>
  </si>
  <si>
    <t>2026 m.                            d.  Nr.</t>
  </si>
  <si>
    <t>2026 m.                                         d.  Nr.</t>
  </si>
  <si>
    <t xml:space="preserve">MEDICINOS REIKMENŲ TECHNINĖ SPECIFIKACIJA </t>
  </si>
  <si>
    <t>2025 m. liepos 16 d. Nr. TS-161</t>
  </si>
  <si>
    <t>1. Prekės, priskiriamos medicinos priemonėms, turi atitikti Europos Parlamento ir Tarybos reglamento (ES) 2017/745 dėl medicinos priemonių ir Europos Parlamento ir Tarybos reglamento (ES) 2024/1860 nustatytus reikalavimus (išskyrus pirkimo dalis Nr. 1, 2, 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</si>
  <si>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</si>
  <si>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</si>
  <si>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</si>
  <si>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</si>
  <si>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</si>
  <si>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 xml:space="preserve">1. </t>
  </si>
  <si>
    <t xml:space="preserve">Konteineris aštrioms atliekoms </t>
  </si>
  <si>
    <t>1. Kišeninio formato, stačiakampio formos plastikinis, vienkartinis indas, skirtas  aštrių medicinos prietaisų dalių, infekuotų medicininių atliekų surinkimui.
2. Talpa 0,25 L (±0,06 L).
3. Matmenys: 120 mm (±10 mm) (aukštis) x 80 mm (±10 mm) (plotis) x 35 mm (±15 mm) (gylis).
4. Galimybė naudoti viena ranka.
5. Su dviguba atidarymo sistema. 
6. Su įtaisu adatoms ir kitoms aštrioms prietaiso dalims atskirti nuo korpuso. 
7.  Dangtelis turi tvirtai užsispausti, kiekvieną kartą atidarant ir uždarant.
8. Talpa turi būti pažymėta pavojingų atliekų ženklu.</t>
  </si>
  <si>
    <t>Kateteris "drugelio" tipo</t>
  </si>
  <si>
    <t xml:space="preserve">1. Kateterį turi sudaryti judantys minkšti plastikiniai sparneliai ir ne mažiau kaip 20 cm lankstus vamzdelis. 
2. Reikalingi kateterio dydžiai nuo 20 G iki 25 G. 
3. Sterilūs, supakuoti po 1 vnt. </t>
  </si>
  <si>
    <t>25.</t>
  </si>
  <si>
    <t>Ginekologinis makšties skėtiklis:</t>
  </si>
  <si>
    <t>1. Viršutinė ir apatinė dalis pagaminta iš polipropileno arba lygiavertės medžiagos.
2. Lygus ir apvaliais kraštais.
3. Vienkartinis, sterilus.
4. Supakuota individualioje pakuotėje, su numatyta pakuotės atidarymo vieta.</t>
  </si>
  <si>
    <t>25.1.</t>
  </si>
  <si>
    <t xml:space="preserve">S dydis </t>
  </si>
  <si>
    <t>S dydis – atidarymo plotis 22 mm (±2 mm).</t>
  </si>
  <si>
    <t>25.2.</t>
  </si>
  <si>
    <t xml:space="preserve">M dydis </t>
  </si>
  <si>
    <t>M dydis – atidarymo plotis 27 mm (±1 mm).</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</si>
  <si>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</si>
  <si>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</si>
  <si>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</si>
  <si>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</si>
  <si>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Konteineris aštrioms atliekoms</t>
  </si>
  <si>
    <t>Konteineris pavoj. atliekoms  0,2 L/NP 00 2 00</t>
  </si>
  <si>
    <t>Neuplast/Lenkija</t>
  </si>
  <si>
    <t>vnt.</t>
  </si>
  <si>
    <t>Vienkartinė adata BUTTERFLY 21G N100  /DMSV</t>
  </si>
  <si>
    <t>Zibo Eastmed Health Care Products</t>
  </si>
  <si>
    <t>S dydis</t>
  </si>
  <si>
    <t>M dydis</t>
  </si>
  <si>
    <t xml:space="preserve">/SMV-01 </t>
  </si>
  <si>
    <t>/SMV-0</t>
  </si>
  <si>
    <t>Changzhou Shuangma Medical Devices Co.,Ltd/Kinija</t>
  </si>
  <si>
    <t>A. Zapalskio IĮ „Azas“</t>
  </si>
  <si>
    <t>Bendra kaina: keturi tūkstančiai vienas šimtas keturiasdešimt devyni eurai 70 centų.</t>
  </si>
  <si>
    <t>1. Prekės, priskiriamos medicinos priemonėms, turi atitikti Europos Parlamento ir Tarybos reglamento (ES) 2017/745 dėl medicinos priemonių ir Europos Parlamento ir Tarybos reglamento (ES) 2024/1860 nustatytus reikalavimus (išskyrus pirkimo dalis Nr. 1).</t>
  </si>
  <si>
    <t>A.Zapalskio IĮ „Azas“</t>
  </si>
  <si>
    <t>Pirkimo dokumentų</t>
  </si>
  <si>
    <t>PIRKIMO SĄLYGŲ PRIEDAS "PASIŪLYMO FORMA"</t>
  </si>
  <si>
    <t>MEDICINOS REIKMENYS</t>
  </si>
  <si>
    <t>Kam:</t>
  </si>
  <si>
    <t>Gynybos resursų agentūra prie KAM</t>
  </si>
  <si>
    <t>Data:</t>
  </si>
  <si>
    <t>Nr.:</t>
  </si>
  <si>
    <t>Vieta:</t>
  </si>
  <si>
    <t>Panevėžys</t>
  </si>
  <si>
    <t>Tiekėjo pavadinimas / Ūkio subjektų grupės nariai:</t>
  </si>
  <si>
    <t>A. Zapalskio IĮ "Azas"</t>
  </si>
  <si>
    <t>Tiekėjo kodas (-ai):</t>
  </si>
  <si>
    <t>Tiekėjo adresas (-ai):</t>
  </si>
  <si>
    <t>Tiekimo g. 2A, Panevėžys</t>
  </si>
  <si>
    <t>Tiekėjo PVM mokėtojo kodas(-ai):</t>
  </si>
  <si>
    <t>LT478384314</t>
  </si>
  <si>
    <t>Tiekėjo / Ūkio subjektų grupės atsakingo partnerio sąskaitos numeris, banko pavadinimas ir banko kodas (-ai):</t>
  </si>
  <si>
    <t>AB Swedbankas 73000, a.s LT647300010002368420</t>
  </si>
  <si>
    <t>Asmens atsakingo už pasiūlymą vardas, pavardė:</t>
  </si>
  <si>
    <t>Juozas Devižis</t>
  </si>
  <si>
    <t>Asmens atsakingo už pasiūlymą telefono numeris, el. pašto adresas:</t>
  </si>
  <si>
    <t>0 45 508288, info@azas.lt</t>
  </si>
  <si>
    <t>Tiekėjo / Ūkio subjektų grupės, laimėjimo atveju, pasirašančio sutartį asmens vardas, pavardė, pareigos:</t>
  </si>
  <si>
    <t>Direktorius Juozas Devižis</t>
  </si>
  <si>
    <t>Tiekėjo / Ūkio subjektų grupės, laimėjimo atveju, už sutarties vykdymą atsakingo asmens vardas, pavardė, telefono numeris, elektroninio pašto adresas:</t>
  </si>
  <si>
    <t>Vadybininkas Albertas Valikonis, tel 0 45 570231, info@azas.lt</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</si>
  <si>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</si>
  <si>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</si>
  <si>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</si>
  <si>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</si>
  <si>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</si>
  <si>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</si>
  <si>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</si>
  <si>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</si>
  <si>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</si>
  <si>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</si>
  <si>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</si>
  <si>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KONTEINERIS AŠTRIOMS ATLIEKOMS</t>
  </si>
  <si>
    <t>Tiekėjo pasiūlymas:</t>
  </si>
  <si>
    <t>Nr.</t>
  </si>
  <si>
    <t>Maksimalus kiekis *</t>
  </si>
  <si>
    <t>Mato vienetas</t>
  </si>
  <si>
    <t>Kaina be PVM, Eur</t>
  </si>
  <si>
    <t>Suma be PVM, Eur</t>
  </si>
  <si>
    <t>Prekės pavadinimas, modelis, kodas</t>
  </si>
  <si>
    <t>Pakuotės dydis (prekių/vnt. skaičius pakuotėje)</t>
  </si>
  <si>
    <t>Gamintojas, kilmės šalis</t>
  </si>
  <si>
    <t>1.</t>
  </si>
  <si>
    <t>1.1.</t>
  </si>
  <si>
    <t xml:space="preserve">Konteineris pavoj. atliekoms  0,2 L/NP 00 2 00    </t>
  </si>
  <si>
    <t>Taikomas PVM dydis (%)</t>
  </si>
  <si>
    <t>10. DALIS</t>
  </si>
  <si>
    <t>KATETERIS "DRUGELIO" TIPO</t>
  </si>
  <si>
    <t>10.1.</t>
  </si>
  <si>
    <t>25. DALIS</t>
  </si>
  <si>
    <t>GINEKOLOGINIS MAKŠTIES SKĖTIKLIS:</t>
  </si>
  <si>
    <t>1/100</t>
  </si>
  <si>
    <t>Kišeninio formato, stačiakampio formos plastikinis, vienkartinis indas, skirtas  aštrių medicinos prietaisų dalių, infekuotų medicininių atliekų surinkimui.
 Talpa 0,2 L 
 Matmenys: 121 mm  (aukštis) x 75 mm  (plotis) x 40 mm viršuje ir 35 mm apačioje  (gylis).
Galimybė naudoti viena ranka.
 Su dviguba atidarymo sistema. 
Su įtaisu adatoms ir kitoms aštrioms prietaiso dalims atskirti nuo korpuso. 
  Dangtelis  tvirtai užsispaudžia kiekvieną kartą atidarant ir uždarant.
 Talpa  pažymėta pavojingų atliekų ženklu./Sert. apr. katal/1</t>
  </si>
  <si>
    <t>1. Kateterį sudaro judantys minkšti plastikiniai sparneliai ir 30 cm lankstus vamzdelis. 
2. Kateterio dydžiai nuo 20 G iki 25 G. 
3. Sterilūs, supakuoti po 1 vnt. /Sert. apr. katal/10</t>
  </si>
  <si>
    <t>1. Viršutinė ir apatinė dalis pagaminta iš polipropileno .
2. Lygus ir apvaliais kraštais.
3. Vienkartinis, sterilus.
4. Supakuota individualioje pakuotėje, su numatyta pakuotės atidarymo vieta   ./Sert. Apr. Katal./25</t>
  </si>
  <si>
    <t>S dydis – atidarymo plotis 22 mm.</t>
  </si>
  <si>
    <t>M dydis – atidarymo plotis 28 mm.</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</si>
  <si>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</si>
  <si>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</si>
  <si>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Taip</t>
  </si>
  <si>
    <t>Tais atvejais, kai medicinos priemonių gamintojas nėra įsisteigęs ES valstybėje narėje, privaloma pateikti informaciją apie gamintojo oficialųjį atstovą ES valstybėje narėje pagal ES 2017/745 reikalavimus.</t>
  </si>
  <si>
    <r>
      <t>Taip (</t>
    </r>
    <r>
      <rPr>
        <i/>
        <sz val="12"/>
        <color theme="1"/>
        <rFont val="Times New Roman"/>
        <family val="1"/>
        <charset val="186"/>
      </rPr>
      <t>Pateikti kartu su pasiūlymų ir tiekiant prekes</t>
    </r>
    <r>
      <rPr>
        <sz val="12"/>
        <color theme="1"/>
        <rFont val="Times New Roman"/>
        <family val="1"/>
        <charset val="186"/>
      </rPr>
      <t>.)</t>
    </r>
  </si>
  <si>
    <t xml:space="preserve">                                                                    A. Zapalskio IĮ „Azas“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</si>
  <si>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</si>
  <si>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</si>
  <si>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</si>
  <si>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5. Prekės, kurioms yra gamintojo nustatytas tinkamumo naudoti (sterilumo) laikas, privalo būti pristatytos perkančiajai organizacijai likus ne mažiau kaip 70 proc. nuo gamintojo nustatyto bendro tinkamumo naudoti (sterilumo) laiko.</t>
  </si>
  <si>
    <t>6. Prekių ir prekių pakuočių, priskirtų medicinos priemonėms, ženklinimas turi atitikti Europos Parlamento ir Tarybos reglamento (ES) 2017/745 dėl medicinos priemonių reikalavimus ir šioje techninėje specifikacijoje nurodytus reikalavimus (išskyrus pirkimo dalis Nr. 1).</t>
  </si>
  <si>
    <t>7. Prekės ar jų pakuotės turi būti pažymėtos CE ženklu (išskyrus pirkimo dalį Nr. 1).</t>
  </si>
  <si>
    <t>8. Prekės priimamos vadovaujantis pirkimo-pardavimo sutartyje nustatytais reikalavimais.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</si>
</sst>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Lt&quot;_-;\-* #,##0.00\ &quot;Lt&quot;_-;_-* &quot;-&quot;??\ &quot;Lt&quot;_-;_-@_-"/>
    <numFmt numFmtId="165" formatCode="0.0000"/>
    <numFmt numFmtId="166" formatCode="0.00;[Red]0.00"/>
  </numFmts>
  <fonts count="54" x14ac:knownFonts="1">
    <font>
      <sz val="10"/>
      <name val="Arial"/>
      <charset val="186"/>
    </font>
    <font>
      <sz val="11"/>
      <color theme="1"/>
      <name val="Calibri"/>
      <family val="2"/>
      <scheme val="minor"/>
    </font>
    <font>
      <sz val="12"/>
      <name val="Times New Roman"/>
      <family val="1"/>
    </font>
    <font>
      <b/>
      <sz val="12"/>
      <name val="Times New Roman"/>
      <family val="1"/>
      <charset val="186"/>
    </font>
    <font>
      <sz val="10"/>
      <name val="Arial"/>
      <family val="2"/>
      <charset val="186"/>
    </font>
    <font>
      <b/>
      <sz val="12"/>
      <name val="Times New Roman Baltic"/>
      <family val="1"/>
      <charset val="186"/>
    </font>
    <font>
      <sz val="12"/>
      <name val="Times New Roman Baltic"/>
      <family val="1"/>
      <charset val="186"/>
    </font>
    <font>
      <b/>
      <sz val="12"/>
      <name val="Times New Roman"/>
      <family val="1"/>
    </font>
    <font>
      <b/>
      <sz val="10"/>
      <name val="Times New Roman"/>
      <family val="1"/>
      <charset val="186"/>
    </font>
    <font>
      <sz val="12"/>
      <name val="Times New Roman"/>
      <family val="1"/>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1"/>
      <name val="Times New Roman"/>
      <family val="1"/>
      <charset val="186"/>
    </font>
    <font>
      <b/>
      <sz val="11"/>
      <name val="Times New Roman"/>
      <family val="1"/>
      <charset val="186"/>
    </font>
    <font>
      <sz val="10"/>
      <name val="Times New Roman"/>
      <family val="1"/>
      <charset val="186"/>
    </font>
    <font>
      <sz val="11"/>
      <color theme="1"/>
      <name val="Calibri"/>
      <family val="2"/>
      <scheme val="minor"/>
    </font>
    <font>
      <i/>
      <sz val="10"/>
      <name val="Times New Roman"/>
      <family val="1"/>
      <charset val="186"/>
    </font>
    <font>
      <sz val="8"/>
      <name val="Arial"/>
      <family val="2"/>
      <charset val="186"/>
    </font>
    <font>
      <sz val="12"/>
      <color theme="1"/>
      <name val="Times New Roman"/>
      <family val="1"/>
      <charset val="186"/>
    </font>
    <font>
      <sz val="11"/>
      <color theme="1"/>
      <name val="Times New Roman"/>
      <family val="1"/>
      <charset val="186"/>
    </font>
    <font>
      <sz val="10"/>
      <color theme="1"/>
      <name val="Times New Roman"/>
      <family val="1"/>
      <charset val="186"/>
    </font>
    <font>
      <i/>
      <sz val="12"/>
      <color theme="1"/>
      <name val="Times New Roman"/>
      <family val="1"/>
      <charset val="186"/>
    </font>
    <font>
      <sz val="10"/>
      <color indexed="8"/>
      <name val="Arial"/>
      <family val="2"/>
      <charset val="186"/>
    </font>
    <font>
      <i/>
      <sz val="11"/>
      <name val="Times New Roman"/>
      <family val="1"/>
      <charset val="186"/>
    </font>
    <font>
      <b/>
      <i/>
      <sz val="12"/>
      <color theme="1"/>
      <name val="Times New Roman"/>
      <family val="1"/>
      <charset val="186"/>
    </font>
    <font>
      <b/>
      <i/>
      <sz val="11"/>
      <color indexed="8"/>
      <name val="Times New Roman"/>
      <family val="1"/>
      <charset val="186"/>
    </font>
    <font>
      <b/>
      <sz val="10"/>
      <color theme="1"/>
      <name val="Times New Roman"/>
      <family val="1"/>
      <charset val="186"/>
    </font>
    <font>
      <b/>
      <sz val="12"/>
      <color theme="1"/>
      <name val="Times New Roman"/>
      <family val="1"/>
      <charset val="186"/>
    </font>
    <font>
      <b/>
      <sz val="14"/>
      <color theme="1"/>
      <name val="Times New Roman"/>
      <family val="1"/>
      <charset val="186"/>
    </font>
    <font>
      <sz val="11"/>
      <color theme="1"/>
      <name val="Calibri"/>
      <family val="2"/>
      <charset val="186"/>
      <scheme val="minor"/>
    </font>
    <font>
      <b/>
      <sz val="11"/>
      <color theme="1"/>
      <name val="Times New Roman"/>
      <family val="1"/>
      <charset val="186"/>
    </font>
    <font>
      <sz val="12"/>
      <color theme="1"/>
      <name val="Calibri"/>
      <family val="2"/>
      <charset val="186"/>
      <scheme val="minor"/>
    </font>
    <font>
      <sz val="10"/>
      <color theme="1"/>
      <name val="Calibri"/>
      <family val="2"/>
      <charset val="186"/>
      <scheme val="minor"/>
    </font>
    <font>
      <sz val="11"/>
      <name val="Calibri"/>
      <family val="2"/>
      <scheme val="minor"/>
    </font>
    <font>
      <i/>
      <sz val="12"/>
      <name val="Times New Roman"/>
      <family val="1"/>
      <charset val="186"/>
    </font>
    <font>
      <sz val="12"/>
      <color indexed="8"/>
      <name val="Times New Roman"/>
      <family val="1"/>
      <charset val="186"/>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rgb="FFBFBFBF"/>
      </patternFill>
    </fill>
    <fill>
      <patternFill patternType="solid">
        <fgColor theme="0"/>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rgb="FF000000"/>
      </bottom>
      <diagonal/>
    </border>
  </borders>
  <cellStyleXfs count="59">
    <xf numFmtId="0" fontId="0"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10" fillId="0" borderId="0" applyNumberFormat="0" applyFill="0" applyBorder="0" applyAlignment="0" applyProtection="0"/>
    <xf numFmtId="0" fontId="4" fillId="0" borderId="0"/>
    <xf numFmtId="0" fontId="4" fillId="0" borderId="0"/>
    <xf numFmtId="0" fontId="4" fillId="0" borderId="0"/>
    <xf numFmtId="0" fontId="4" fillId="0" borderId="0"/>
    <xf numFmtId="0" fontId="11" fillId="0" borderId="0"/>
    <xf numFmtId="9" fontId="4" fillId="0" borderId="0" applyFon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7" fillId="0" borderId="0" applyNumberFormat="0" applyFill="0" applyBorder="0" applyAlignment="0" applyProtection="0"/>
    <xf numFmtId="0" fontId="14" fillId="3" borderId="0" applyNumberFormat="0" applyBorder="0" applyAlignment="0" applyProtection="0"/>
    <xf numFmtId="0" fontId="18" fillId="4" borderId="0" applyNumberFormat="0" applyBorder="0" applyAlignment="0" applyProtection="0"/>
    <xf numFmtId="0" fontId="29" fillId="0" borderId="0" applyNumberFormat="0" applyFill="0" applyBorder="0" applyAlignment="0" applyProtection="0">
      <alignment vertical="top"/>
      <protection locked="0"/>
    </xf>
    <xf numFmtId="0" fontId="28" fillId="0" borderId="0" applyNumberFormat="0" applyFill="0" applyBorder="0" applyAlignment="0" applyProtection="0"/>
    <xf numFmtId="0" fontId="25" fillId="16" borderId="9" applyNumberFormat="0" applyAlignment="0" applyProtection="0"/>
    <xf numFmtId="0" fontId="22" fillId="7" borderId="2" applyNumberFormat="0" applyAlignment="0" applyProtection="0"/>
    <xf numFmtId="0" fontId="24"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4" fillId="22" borderId="8" applyNumberFormat="0" applyAlignment="0" applyProtection="0"/>
    <xf numFmtId="0" fontId="26" fillId="0" borderId="0" applyNumberFormat="0" applyFill="0" applyBorder="0" applyAlignment="0" applyProtection="0"/>
    <xf numFmtId="0" fontId="15" fillId="16" borderId="2" applyNumberFormat="0" applyAlignment="0" applyProtection="0"/>
    <xf numFmtId="0" fontId="27" fillId="0" borderId="10" applyNumberFormat="0" applyFill="0" applyAlignment="0" applyProtection="0"/>
    <xf numFmtId="0" fontId="23" fillId="0" borderId="7" applyNumberFormat="0" applyFill="0" applyAlignment="0" applyProtection="0"/>
    <xf numFmtId="0" fontId="16" fillId="23" borderId="3" applyNumberFormat="0" applyAlignment="0" applyProtection="0"/>
    <xf numFmtId="0" fontId="33" fillId="0" borderId="0"/>
    <xf numFmtId="0" fontId="1" fillId="0" borderId="0"/>
    <xf numFmtId="0" fontId="40" fillId="0" borderId="0"/>
    <xf numFmtId="0" fontId="47" fillId="0" borderId="0"/>
    <xf numFmtId="0" fontId="47" fillId="0" borderId="0"/>
    <xf numFmtId="0" fontId="4" fillId="0" borderId="0"/>
  </cellStyleXfs>
  <cellXfs count="253">
    <xf numFmtId="0" fontId="0" fillId="0" borderId="0" xfId="0"/>
    <xf numFmtId="0" fontId="2" fillId="0" borderId="0" xfId="0" applyFont="1" applyFill="1" applyAlignment="1">
      <alignment horizontal="center"/>
    </xf>
    <xf numFmtId="0" fontId="2" fillId="0" borderId="0" xfId="0" applyFont="1" applyFill="1"/>
    <xf numFmtId="4" fontId="2" fillId="0" borderId="0" xfId="0" applyNumberFormat="1" applyFont="1" applyFill="1" applyAlignment="1">
      <alignment horizontal="center"/>
    </xf>
    <xf numFmtId="2" fontId="2" fillId="0" borderId="0" xfId="0" applyNumberFormat="1" applyFont="1" applyFill="1" applyAlignment="1">
      <alignment horizontal="center"/>
    </xf>
    <xf numFmtId="0" fontId="6" fillId="0" borderId="0" xfId="0" applyFont="1" applyFill="1" applyAlignment="1">
      <alignment horizontal="center"/>
    </xf>
    <xf numFmtId="4" fontId="6" fillId="0" borderId="0" xfId="0" applyNumberFormat="1" applyFont="1" applyFill="1" applyAlignment="1">
      <alignment horizontal="center"/>
    </xf>
    <xf numFmtId="0" fontId="6" fillId="0" borderId="0" xfId="0" applyFont="1" applyFill="1"/>
    <xf numFmtId="164" fontId="5" fillId="0" borderId="0" xfId="1" applyFont="1" applyFill="1" applyAlignment="1">
      <alignment horizontal="center"/>
    </xf>
    <xf numFmtId="0" fontId="0" fillId="0" borderId="0" xfId="0" applyFill="1" applyAlignment="1"/>
    <xf numFmtId="0" fontId="7" fillId="0" borderId="0" xfId="0" applyFont="1" applyFill="1" applyBorder="1" applyAlignment="1">
      <alignment horizontal="center" wrapText="1"/>
    </xf>
    <xf numFmtId="0" fontId="6" fillId="0" borderId="0" xfId="0" applyFont="1" applyFill="1" applyAlignment="1">
      <alignment horizontal="left"/>
    </xf>
    <xf numFmtId="0" fontId="2"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0" xfId="0" applyFill="1" applyAlignment="1">
      <alignment horizontal="center" vertical="center"/>
    </xf>
    <xf numFmtId="165" fontId="0" fillId="0" borderId="0" xfId="0" applyNumberFormat="1" applyFill="1" applyAlignment="1">
      <alignment horizontal="center" vertical="center"/>
    </xf>
    <xf numFmtId="0" fontId="2" fillId="0" borderId="0" xfId="0" applyFont="1" applyFill="1" applyBorder="1" applyAlignment="1">
      <alignment horizontal="center" vertical="center"/>
    </xf>
    <xf numFmtId="165" fontId="2" fillId="0" borderId="0" xfId="0" applyNumberFormat="1" applyFont="1" applyFill="1" applyBorder="1" applyAlignment="1">
      <alignment horizontal="center" vertical="center"/>
    </xf>
    <xf numFmtId="0" fontId="6" fillId="0" borderId="0" xfId="0" applyFont="1" applyFill="1" applyAlignment="1">
      <alignment horizontal="center" vertical="center"/>
    </xf>
    <xf numFmtId="165" fontId="6" fillId="0" borderId="0" xfId="0" applyNumberFormat="1" applyFont="1" applyFill="1" applyAlignment="1">
      <alignment horizontal="center" vertical="center"/>
    </xf>
    <xf numFmtId="165" fontId="9"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2"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0" fillId="0" borderId="0" xfId="0" applyFill="1" applyAlignment="1">
      <alignment horizontal="left" vertical="center"/>
    </xf>
    <xf numFmtId="0" fontId="2" fillId="0" borderId="0" xfId="0" applyFont="1" applyFill="1" applyBorder="1" applyAlignment="1">
      <alignment horizontal="left" vertical="center" wrapText="1"/>
    </xf>
    <xf numFmtId="4" fontId="2" fillId="0" borderId="0" xfId="0" applyNumberFormat="1" applyFont="1" applyFill="1" applyAlignment="1">
      <alignment horizontal="right"/>
    </xf>
    <xf numFmtId="0" fontId="36" fillId="0" borderId="0" xfId="54" applyFont="1"/>
    <xf numFmtId="0" fontId="37" fillId="0" borderId="0" xfId="54" applyFont="1"/>
    <xf numFmtId="0" fontId="38" fillId="0" borderId="0" xfId="54" applyFont="1"/>
    <xf numFmtId="0" fontId="38" fillId="0" borderId="0" xfId="54" applyFont="1" applyAlignment="1">
      <alignment horizontal="left"/>
    </xf>
    <xf numFmtId="0" fontId="36" fillId="0" borderId="14" xfId="54" applyFont="1" applyBorder="1" applyAlignment="1">
      <alignment horizontal="left"/>
    </xf>
    <xf numFmtId="0" fontId="1" fillId="0" borderId="0" xfId="54"/>
    <xf numFmtId="0" fontId="1" fillId="0" borderId="15" xfId="54" applyFont="1" applyBorder="1"/>
    <xf numFmtId="0" fontId="39" fillId="0" borderId="16" xfId="54" applyFont="1" applyBorder="1" applyAlignment="1">
      <alignment horizontal="center"/>
    </xf>
    <xf numFmtId="1" fontId="3" fillId="0" borderId="16" xfId="54" applyNumberFormat="1" applyFont="1" applyFill="1" applyBorder="1" applyAlignment="1" applyProtection="1">
      <alignment horizontal="center" vertical="center"/>
    </xf>
    <xf numFmtId="0" fontId="1" fillId="0" borderId="20" xfId="54" applyFont="1" applyBorder="1"/>
    <xf numFmtId="0" fontId="39" fillId="0" borderId="1" xfId="54" applyFont="1" applyBorder="1" applyAlignment="1">
      <alignment horizontal="center"/>
    </xf>
    <xf numFmtId="1" fontId="9" fillId="0" borderId="1" xfId="54" applyNumberFormat="1" applyFont="1" applyFill="1" applyBorder="1" applyAlignment="1" applyProtection="1">
      <alignment horizontal="center" vertical="center"/>
    </xf>
    <xf numFmtId="49" fontId="41" fillId="0" borderId="12" xfId="55" applyNumberFormat="1" applyFont="1" applyFill="1" applyBorder="1" applyAlignment="1">
      <alignment vertical="center" wrapText="1"/>
    </xf>
    <xf numFmtId="49" fontId="9" fillId="0" borderId="21" xfId="55" applyNumberFormat="1" applyFont="1" applyFill="1" applyBorder="1" applyAlignment="1">
      <alignment horizontal="center" vertical="center" wrapText="1"/>
    </xf>
    <xf numFmtId="49" fontId="41" fillId="0" borderId="1" xfId="55" applyNumberFormat="1" applyFont="1" applyFill="1" applyBorder="1" applyAlignment="1">
      <alignment vertical="center" wrapText="1"/>
    </xf>
    <xf numFmtId="49" fontId="9" fillId="0" borderId="22" xfId="55" applyNumberFormat="1" applyFont="1" applyFill="1" applyBorder="1" applyAlignment="1">
      <alignment horizontal="center" vertical="center" wrapText="1"/>
    </xf>
    <xf numFmtId="0" fontId="1" fillId="0" borderId="23" xfId="54" applyFont="1" applyBorder="1"/>
    <xf numFmtId="0" fontId="39" fillId="0" borderId="24" xfId="54" applyFont="1" applyBorder="1" applyAlignment="1">
      <alignment horizontal="center"/>
    </xf>
    <xf numFmtId="1" fontId="9" fillId="0" borderId="24" xfId="54" applyNumberFormat="1" applyFont="1" applyFill="1" applyBorder="1" applyAlignment="1" applyProtection="1">
      <alignment horizontal="center" vertical="center"/>
    </xf>
    <xf numFmtId="49" fontId="41" fillId="0" borderId="24" xfId="55" applyNumberFormat="1" applyFont="1" applyFill="1" applyBorder="1" applyAlignment="1">
      <alignment vertical="center" wrapText="1"/>
    </xf>
    <xf numFmtId="49" fontId="30" fillId="0" borderId="24" xfId="55" applyNumberFormat="1" applyFont="1" applyFill="1" applyBorder="1" applyAlignment="1">
      <alignment vertical="center" wrapText="1"/>
    </xf>
    <xf numFmtId="0" fontId="36" fillId="0" borderId="0" xfId="54" applyFont="1" applyBorder="1"/>
    <xf numFmtId="0" fontId="46" fillId="0" borderId="0" xfId="54" applyFont="1" applyAlignment="1">
      <alignment horizontal="center"/>
    </xf>
    <xf numFmtId="0" fontId="30" fillId="24" borderId="0" xfId="54" applyFont="1" applyFill="1"/>
    <xf numFmtId="0" fontId="30" fillId="24" borderId="0" xfId="54" applyFont="1" applyFill="1" applyBorder="1"/>
    <xf numFmtId="0" fontId="36" fillId="24" borderId="0" xfId="54" applyFont="1" applyFill="1" applyBorder="1" applyAlignment="1">
      <alignment vertical="top" indent="15"/>
    </xf>
    <xf numFmtId="0" fontId="30" fillId="24" borderId="0" xfId="54" applyFont="1" applyFill="1" applyAlignment="1">
      <alignment wrapText="1"/>
    </xf>
    <xf numFmtId="0" fontId="36" fillId="24" borderId="0" xfId="54" applyFont="1" applyFill="1" applyBorder="1" applyAlignment="1">
      <alignment horizontal="right" vertical="top"/>
    </xf>
    <xf numFmtId="0" fontId="36" fillId="24" borderId="0" xfId="54" applyFont="1" applyFill="1" applyAlignment="1">
      <alignment vertical="top" indent="15"/>
    </xf>
    <xf numFmtId="0" fontId="8" fillId="0" borderId="1" xfId="9"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vertical="center" wrapText="1"/>
    </xf>
    <xf numFmtId="0" fontId="48" fillId="0" borderId="0" xfId="0" applyFont="1" applyFill="1" applyAlignment="1">
      <alignment vertical="center" wrapText="1"/>
    </xf>
    <xf numFmtId="0" fontId="48" fillId="0" borderId="0" xfId="0" applyFont="1" applyFill="1" applyAlignment="1">
      <alignment vertical="center"/>
    </xf>
    <xf numFmtId="0" fontId="34" fillId="26" borderId="1" xfId="9" applyFont="1" applyFill="1" applyBorder="1" applyAlignment="1">
      <alignment horizontal="center" vertical="center" wrapText="1"/>
    </xf>
    <xf numFmtId="0" fontId="30" fillId="0" borderId="0" xfId="0" applyFont="1" applyFill="1"/>
    <xf numFmtId="0" fontId="30" fillId="0" borderId="1" xfId="9" applyFont="1" applyFill="1" applyBorder="1" applyAlignment="1">
      <alignment horizontal="center" vertical="center" wrapText="1"/>
    </xf>
    <xf numFmtId="0" fontId="37" fillId="27" borderId="1" xfId="0" applyFont="1" applyFill="1" applyBorder="1" applyAlignment="1">
      <alignment horizontal="center" vertical="center" wrapText="1"/>
    </xf>
    <xf numFmtId="2" fontId="37" fillId="28" borderId="1" xfId="0" applyNumberFormat="1" applyFont="1" applyFill="1" applyBorder="1" applyAlignment="1" applyProtection="1">
      <alignment horizontal="center" vertical="center" wrapText="1"/>
      <protection locked="0"/>
    </xf>
    <xf numFmtId="2" fontId="30" fillId="24" borderId="1" xfId="9" applyNumberFormat="1" applyFont="1" applyFill="1" applyBorder="1" applyAlignment="1">
      <alignment horizontal="center" vertical="center" wrapText="1"/>
    </xf>
    <xf numFmtId="0" fontId="30" fillId="24" borderId="1" xfId="9" applyFont="1" applyFill="1" applyBorder="1" applyAlignment="1">
      <alignment horizontal="center" vertical="center" wrapText="1"/>
    </xf>
    <xf numFmtId="0" fontId="37" fillId="27" borderId="1" xfId="0" applyFont="1" applyFill="1" applyBorder="1" applyAlignment="1">
      <alignment horizontal="left" vertical="center" wrapText="1"/>
    </xf>
    <xf numFmtId="0" fontId="37" fillId="28" borderId="1" xfId="0" applyFont="1" applyFill="1" applyBorder="1" applyAlignment="1" applyProtection="1">
      <alignment horizontal="center" vertical="center" wrapText="1"/>
      <protection locked="0"/>
    </xf>
    <xf numFmtId="0" fontId="37" fillId="24" borderId="1" xfId="0" applyFont="1" applyFill="1" applyBorder="1" applyAlignment="1" applyProtection="1">
      <alignment horizontal="center" vertical="center" wrapText="1"/>
      <protection locked="0"/>
    </xf>
    <xf numFmtId="0" fontId="37" fillId="0" borderId="1" xfId="0" applyFont="1" applyBorder="1"/>
    <xf numFmtId="0" fontId="37" fillId="0" borderId="1" xfId="0" applyFont="1" applyBorder="1" applyAlignment="1">
      <alignment horizontal="left"/>
    </xf>
    <xf numFmtId="2" fontId="48" fillId="0" borderId="1" xfId="0" applyNumberFormat="1" applyFont="1" applyBorder="1" applyAlignment="1">
      <alignment horizontal="center"/>
    </xf>
    <xf numFmtId="0" fontId="37" fillId="0" borderId="0" xfId="0" applyFont="1"/>
    <xf numFmtId="1" fontId="3" fillId="0" borderId="0" xfId="0" applyNumberFormat="1" applyFont="1" applyFill="1" applyBorder="1" applyAlignment="1"/>
    <xf numFmtId="1" fontId="31" fillId="0" borderId="0" xfId="0" applyNumberFormat="1" applyFont="1" applyFill="1" applyBorder="1" applyAlignment="1"/>
    <xf numFmtId="0" fontId="30" fillId="0" borderId="0" xfId="0" applyFont="1" applyFill="1" applyAlignment="1">
      <alignment horizontal="center"/>
    </xf>
    <xf numFmtId="0" fontId="30" fillId="0" borderId="0" xfId="0" applyFont="1" applyFill="1" applyAlignment="1">
      <alignment horizontal="center" vertical="center"/>
    </xf>
    <xf numFmtId="166" fontId="32" fillId="0" borderId="0" xfId="0" applyNumberFormat="1" applyFont="1" applyFill="1" applyBorder="1" applyAlignment="1">
      <alignment horizontal="center"/>
    </xf>
    <xf numFmtId="0" fontId="36" fillId="0" borderId="0" xfId="0" applyFont="1"/>
    <xf numFmtId="0" fontId="45" fillId="0" borderId="0" xfId="0" applyFont="1" applyAlignment="1">
      <alignment horizontal="left" vertical="center" wrapText="1"/>
    </xf>
    <xf numFmtId="0" fontId="9" fillId="0" borderId="0" xfId="0" applyFont="1" applyFill="1"/>
    <xf numFmtId="1" fontId="9" fillId="0" borderId="0" xfId="0" applyNumberFormat="1" applyFont="1" applyFill="1" applyAlignment="1">
      <alignment wrapText="1"/>
    </xf>
    <xf numFmtId="0" fontId="9" fillId="0" borderId="0" xfId="0" applyFont="1" applyFill="1" applyAlignment="1">
      <alignment vertical="top"/>
    </xf>
    <xf numFmtId="0" fontId="37" fillId="0" borderId="36" xfId="0" applyFont="1" applyFill="1" applyBorder="1" applyAlignment="1" applyProtection="1">
      <alignment horizontal="center" vertical="center" wrapText="1"/>
      <protection locked="0"/>
    </xf>
    <xf numFmtId="0" fontId="37" fillId="0" borderId="1" xfId="0" applyFont="1" applyFill="1" applyBorder="1" applyAlignment="1">
      <alignment horizontal="center" vertical="center" wrapText="1"/>
    </xf>
    <xf numFmtId="0" fontId="2" fillId="0" borderId="0" xfId="0" applyFont="1" applyAlignment="1">
      <alignment horizontal="left"/>
    </xf>
    <xf numFmtId="2" fontId="2" fillId="0" borderId="0" xfId="0" applyNumberFormat="1" applyFont="1" applyAlignment="1">
      <alignment horizontal="center"/>
    </xf>
    <xf numFmtId="0" fontId="3" fillId="0" borderId="0" xfId="0" applyFont="1" applyAlignment="1">
      <alignment horizontal="left"/>
    </xf>
    <xf numFmtId="0" fontId="0" fillId="0" borderId="0" xfId="0" applyAlignment="1">
      <alignment horizontal="center" vertical="center"/>
    </xf>
    <xf numFmtId="0" fontId="0" fillId="0" borderId="0" xfId="0" applyAlignment="1">
      <alignment vertical="center"/>
    </xf>
    <xf numFmtId="0" fontId="36" fillId="0" borderId="0" xfId="0" applyFont="1" applyAlignment="1">
      <alignment horizontal="left" vertical="center" indent="7"/>
    </xf>
    <xf numFmtId="0" fontId="50" fillId="0" borderId="0" xfId="0" applyFont="1"/>
    <xf numFmtId="0" fontId="2" fillId="0" borderId="0" xfId="0" applyFont="1" applyAlignment="1">
      <alignment horizontal="left" indent="12"/>
    </xf>
    <xf numFmtId="0" fontId="3" fillId="0" borderId="0" xfId="0" applyFont="1" applyAlignment="1">
      <alignment horizontal="left" indent="12"/>
    </xf>
    <xf numFmtId="0" fontId="2" fillId="0" borderId="0" xfId="0" applyFont="1" applyAlignment="1">
      <alignment horizontal="left" indent="7"/>
    </xf>
    <xf numFmtId="0" fontId="32" fillId="0" borderId="0" xfId="0" applyFont="1"/>
    <xf numFmtId="0" fontId="9" fillId="0" borderId="0" xfId="0" applyFont="1" applyAlignment="1">
      <alignment horizontal="right" vertical="center" wrapText="1"/>
    </xf>
    <xf numFmtId="0" fontId="3" fillId="0" borderId="0" xfId="0" applyFont="1" applyAlignment="1">
      <alignment horizontal="left" indent="7"/>
    </xf>
    <xf numFmtId="0" fontId="9" fillId="0" borderId="0" xfId="0" applyFont="1"/>
    <xf numFmtId="0" fontId="3" fillId="0" borderId="0" xfId="0" applyFont="1" applyAlignment="1">
      <alignment horizontal="center" vertical="center" wrapText="1"/>
    </xf>
    <xf numFmtId="0" fontId="51" fillId="0" borderId="0" xfId="0" applyFont="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applyFill="1" applyAlignment="1"/>
    <xf numFmtId="0" fontId="0" fillId="0" borderId="1" xfId="0" applyBorder="1"/>
    <xf numFmtId="0" fontId="8" fillId="25" borderId="1" xfId="0" applyFont="1" applyFill="1" applyBorder="1" applyAlignment="1">
      <alignment horizontal="center" vertical="center" wrapText="1"/>
    </xf>
    <xf numFmtId="0" fontId="9" fillId="25" borderId="1" xfId="0" applyFont="1" applyFill="1" applyBorder="1" applyAlignment="1">
      <alignment horizontal="center" vertical="top" wrapText="1"/>
    </xf>
    <xf numFmtId="0" fontId="0" fillId="25" borderId="1" xfId="0" applyFill="1" applyBorder="1"/>
    <xf numFmtId="0" fontId="9" fillId="0" borderId="0" xfId="0" applyFont="1" applyFill="1" applyAlignment="1">
      <alignment horizontal="left" indent="26"/>
    </xf>
    <xf numFmtId="0" fontId="9" fillId="0" borderId="0" xfId="0" applyFont="1" applyFill="1" applyAlignment="1">
      <alignment horizontal="center" vertical="center"/>
    </xf>
    <xf numFmtId="1" fontId="9" fillId="0" borderId="0" xfId="0" applyNumberFormat="1" applyFont="1" applyFill="1" applyAlignment="1">
      <alignment horizontal="center"/>
    </xf>
    <xf numFmtId="0" fontId="9" fillId="0" borderId="0" xfId="0" applyFont="1" applyFill="1" applyAlignment="1">
      <alignment horizontal="center"/>
    </xf>
    <xf numFmtId="1" fontId="9" fillId="0" borderId="0" xfId="0" applyNumberFormat="1" applyFont="1" applyFill="1" applyAlignment="1">
      <alignment horizontal="left"/>
    </xf>
    <xf numFmtId="0" fontId="36" fillId="0" borderId="0" xfId="0" applyFont="1" applyAlignment="1">
      <alignment horizontal="left" indent="26"/>
    </xf>
    <xf numFmtId="0" fontId="3" fillId="0" borderId="0" xfId="5" applyFont="1" applyFill="1" applyAlignment="1">
      <alignment horizontal="center" wrapText="1"/>
    </xf>
    <xf numFmtId="0" fontId="31" fillId="0" borderId="0" xfId="5" applyFont="1" applyFill="1" applyAlignment="1">
      <alignment horizontal="center" wrapText="1"/>
    </xf>
    <xf numFmtId="0" fontId="36" fillId="0" borderId="1" xfId="0" applyFont="1" applyBorder="1" applyAlignment="1">
      <alignment vertical="top" wrapText="1"/>
    </xf>
    <xf numFmtId="0" fontId="37" fillId="0" borderId="37" xfId="0" applyFont="1" applyFill="1" applyBorder="1" applyAlignment="1" applyProtection="1">
      <alignment horizontal="center" vertical="center" wrapText="1"/>
      <protection locked="0"/>
    </xf>
    <xf numFmtId="0" fontId="30" fillId="0" borderId="1" xfId="9" quotePrefix="1" applyFont="1" applyFill="1" applyBorder="1" applyAlignment="1">
      <alignment horizontal="center" vertical="center" wrapText="1"/>
    </xf>
    <xf numFmtId="0" fontId="37" fillId="0" borderId="37" xfId="0" applyFont="1" applyFill="1" applyBorder="1" applyAlignment="1">
      <alignment vertical="center"/>
    </xf>
    <xf numFmtId="2" fontId="37" fillId="0" borderId="37" xfId="0" applyNumberFormat="1" applyFont="1" applyFill="1" applyBorder="1" applyAlignment="1" applyProtection="1">
      <alignment horizontal="center" vertical="center"/>
      <protection locked="0"/>
    </xf>
    <xf numFmtId="0" fontId="37" fillId="0" borderId="37" xfId="0" applyFont="1" applyFill="1" applyBorder="1" applyAlignment="1">
      <alignment horizontal="center" vertical="center"/>
    </xf>
    <xf numFmtId="0" fontId="37" fillId="0" borderId="0" xfId="0" applyFont="1" applyFill="1"/>
    <xf numFmtId="0" fontId="37" fillId="0" borderId="0" xfId="0" applyFont="1" applyFill="1" applyAlignment="1">
      <alignment horizontal="center"/>
    </xf>
    <xf numFmtId="0" fontId="37" fillId="0" borderId="0" xfId="0" applyFont="1" applyFill="1" applyAlignment="1">
      <alignment horizontal="center" wrapText="1"/>
    </xf>
    <xf numFmtId="0" fontId="37" fillId="0" borderId="0" xfId="0" applyFont="1" applyFill="1" applyAlignment="1">
      <alignment horizontal="center" vertical="center" wrapText="1"/>
    </xf>
    <xf numFmtId="0" fontId="37" fillId="0" borderId="37" xfId="0" applyFont="1" applyFill="1" applyBorder="1" applyAlignment="1">
      <alignment vertical="center" wrapText="1"/>
    </xf>
    <xf numFmtId="0" fontId="34" fillId="0" borderId="1" xfId="0" applyFont="1" applyBorder="1" applyAlignment="1">
      <alignment horizontal="center" vertical="center"/>
    </xf>
    <xf numFmtId="0" fontId="9" fillId="0" borderId="0" xfId="0" applyFont="1" applyFill="1" applyAlignment="1">
      <alignment horizontal="left" vertical="top" indent="19"/>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8" fillId="24" borderId="1" xfId="0" applyFont="1" applyFill="1" applyBorder="1" applyAlignment="1">
      <alignment horizontal="center" vertical="center" wrapText="1"/>
    </xf>
    <xf numFmtId="0" fontId="32" fillId="24" borderId="1" xfId="0" applyFont="1" applyFill="1" applyBorder="1" applyAlignment="1">
      <alignment horizontal="left" vertical="center" wrapText="1"/>
    </xf>
    <xf numFmtId="0" fontId="32" fillId="0" borderId="1" xfId="0" applyFont="1" applyBorder="1" applyAlignment="1">
      <alignment horizontal="justify" vertical="top" wrapText="1"/>
    </xf>
    <xf numFmtId="0" fontId="32" fillId="24" borderId="1" xfId="5" applyFont="1" applyFill="1" applyBorder="1" applyAlignment="1">
      <alignment horizontal="left" vertical="center" wrapText="1"/>
    </xf>
    <xf numFmtId="0" fontId="32" fillId="24" borderId="1" xfId="0" applyFont="1" applyFill="1" applyBorder="1" applyAlignment="1">
      <alignment horizontal="justify" vertical="top" wrapText="1"/>
    </xf>
    <xf numFmtId="0" fontId="38" fillId="0" borderId="1" xfId="0" quotePrefix="1" applyFont="1" applyBorder="1" applyAlignment="1">
      <alignment horizontal="center" vertical="center" wrapText="1"/>
    </xf>
    <xf numFmtId="0" fontId="32" fillId="24" borderId="1" xfId="9" applyFont="1" applyFill="1" applyBorder="1" applyAlignment="1">
      <alignment horizontal="left" vertical="center" wrapText="1"/>
    </xf>
    <xf numFmtId="0" fontId="32" fillId="0" borderId="1" xfId="0" applyFont="1" applyFill="1" applyBorder="1" applyAlignment="1">
      <alignment horizontal="justify" vertical="top" wrapText="1"/>
    </xf>
    <xf numFmtId="0" fontId="38" fillId="0" borderId="1" xfId="0" applyFont="1" applyBorder="1" applyAlignment="1">
      <alignment horizontal="center" vertical="center" wrapText="1"/>
    </xf>
    <xf numFmtId="0" fontId="8" fillId="24" borderId="1" xfId="9" applyFont="1" applyFill="1" applyBorder="1" applyAlignment="1">
      <alignment horizontal="left" vertical="center" wrapText="1"/>
    </xf>
    <xf numFmtId="0" fontId="44" fillId="24" borderId="1" xfId="0" applyFont="1" applyFill="1" applyBorder="1" applyAlignment="1">
      <alignment horizontal="center" vertical="center" wrapText="1"/>
    </xf>
    <xf numFmtId="0" fontId="32" fillId="0" borderId="1" xfId="0" applyFont="1" applyBorder="1" applyAlignment="1">
      <alignment horizontal="justify" vertical="center" wrapText="1"/>
    </xf>
    <xf numFmtId="165" fontId="37" fillId="0" borderId="37" xfId="0" applyNumberFormat="1" applyFont="1" applyFill="1" applyBorder="1" applyAlignment="1" applyProtection="1">
      <alignment horizontal="center" vertical="center"/>
      <protection locked="0"/>
    </xf>
    <xf numFmtId="0" fontId="30" fillId="0" borderId="0" xfId="0" applyFont="1" applyFill="1" applyAlignment="1">
      <alignment vertical="center"/>
    </xf>
    <xf numFmtId="0" fontId="37" fillId="0" borderId="37" xfId="0" applyFont="1" applyFill="1" applyBorder="1" applyAlignment="1">
      <alignment horizontal="center" vertical="center" wrapText="1"/>
    </xf>
    <xf numFmtId="0" fontId="36" fillId="0" borderId="0" xfId="0" applyFont="1" applyFill="1" applyAlignment="1">
      <alignment wrapText="1"/>
    </xf>
    <xf numFmtId="0" fontId="45" fillId="0" borderId="0" xfId="0" applyFont="1" applyFill="1" applyAlignment="1">
      <alignment horizontal="center" wrapText="1"/>
    </xf>
    <xf numFmtId="0" fontId="45" fillId="0" borderId="0" xfId="0" applyFont="1" applyFill="1" applyAlignment="1">
      <alignment wrapText="1"/>
    </xf>
    <xf numFmtId="0" fontId="36" fillId="0" borderId="1" xfId="0" applyFont="1" applyFill="1" applyBorder="1" applyAlignment="1">
      <alignment horizontal="left" wrapText="1"/>
    </xf>
    <xf numFmtId="14" fontId="36" fillId="0" borderId="1" xfId="0" applyNumberFormat="1" applyFont="1" applyFill="1" applyBorder="1" applyAlignment="1" applyProtection="1">
      <alignment wrapText="1"/>
      <protection locked="0"/>
    </xf>
    <xf numFmtId="0" fontId="36" fillId="0" borderId="1" xfId="0" applyFont="1" applyFill="1" applyBorder="1" applyAlignment="1" applyProtection="1">
      <alignment wrapText="1"/>
      <protection locked="0"/>
    </xf>
    <xf numFmtId="0" fontId="36" fillId="0" borderId="0" xfId="0" applyFont="1" applyFill="1" applyAlignment="1">
      <alignment vertical="center" wrapText="1"/>
    </xf>
    <xf numFmtId="0" fontId="36" fillId="0" borderId="0" xfId="0" applyFont="1" applyFill="1" applyAlignment="1" applyProtection="1">
      <alignment horizontal="center" vertical="center" wrapText="1"/>
      <protection locked="0"/>
    </xf>
    <xf numFmtId="0" fontId="45" fillId="0" borderId="37" xfId="0" applyFont="1" applyFill="1" applyBorder="1" applyAlignment="1">
      <alignment wrapText="1"/>
    </xf>
    <xf numFmtId="0" fontId="36" fillId="0" borderId="37" xfId="0" applyFont="1" applyFill="1" applyBorder="1" applyAlignment="1">
      <alignment wrapText="1"/>
    </xf>
    <xf numFmtId="0" fontId="36" fillId="0" borderId="37" xfId="0" applyFont="1" applyFill="1" applyBorder="1" applyAlignment="1" applyProtection="1">
      <alignment wrapText="1"/>
      <protection locked="0"/>
    </xf>
    <xf numFmtId="0" fontId="38" fillId="0" borderId="1" xfId="0" applyFont="1" applyFill="1" applyBorder="1" applyAlignment="1">
      <alignment horizontal="center" vertical="center" wrapText="1"/>
    </xf>
    <xf numFmtId="0" fontId="38" fillId="0" borderId="1" xfId="0" quotePrefix="1" applyFont="1" applyFill="1" applyBorder="1" applyAlignment="1">
      <alignment horizontal="center" vertical="center" wrapText="1"/>
    </xf>
    <xf numFmtId="0" fontId="36" fillId="0" borderId="1" xfId="0" applyFont="1" applyBorder="1" applyAlignment="1">
      <alignment wrapText="1"/>
    </xf>
    <xf numFmtId="0" fontId="9" fillId="0" borderId="1" xfId="0" applyFont="1" applyBorder="1" applyAlignment="1">
      <alignment vertical="center" wrapText="1"/>
    </xf>
    <xf numFmtId="0" fontId="36" fillId="0" borderId="1" xfId="0" applyFont="1" applyBorder="1"/>
    <xf numFmtId="0" fontId="9" fillId="0" borderId="0" xfId="0" applyFont="1" applyFill="1" applyAlignment="1">
      <alignment horizontal="center" vertical="top"/>
    </xf>
    <xf numFmtId="0" fontId="37" fillId="0" borderId="36" xfId="0" applyFont="1" applyFill="1" applyBorder="1" applyAlignment="1" applyProtection="1">
      <alignment horizontal="left" vertical="center" wrapText="1"/>
      <protection locked="0"/>
    </xf>
    <xf numFmtId="0" fontId="37" fillId="0" borderId="37" xfId="0" applyFont="1" applyFill="1" applyBorder="1" applyAlignment="1" applyProtection="1">
      <alignment horizontal="left" vertical="center" wrapText="1"/>
      <protection locked="0"/>
    </xf>
    <xf numFmtId="0" fontId="9" fillId="0" borderId="0" xfId="0" applyFont="1" applyAlignment="1">
      <alignment horizontal="right" vertical="center" wrapText="1"/>
    </xf>
    <xf numFmtId="0" fontId="3" fillId="0" borderId="0" xfId="0" applyFont="1" applyFill="1" applyAlignment="1">
      <alignment horizontal="center" vertical="center" wrapText="1"/>
    </xf>
    <xf numFmtId="0" fontId="36" fillId="25" borderId="1" xfId="0" applyFont="1" applyFill="1" applyBorder="1" applyAlignment="1">
      <alignment horizontal="center" vertical="center"/>
    </xf>
    <xf numFmtId="0" fontId="9" fillId="24" borderId="1" xfId="5" applyFont="1" applyFill="1" applyBorder="1" applyAlignment="1">
      <alignment horizontal="left" vertical="justify" wrapText="1"/>
    </xf>
    <xf numFmtId="0" fontId="3" fillId="0" borderId="1" xfId="0" applyFont="1" applyFill="1" applyBorder="1" applyAlignment="1">
      <alignment horizontal="center" vertical="center" wrapText="1"/>
    </xf>
    <xf numFmtId="0" fontId="36" fillId="0" borderId="1" xfId="0" applyFont="1" applyBorder="1" applyAlignment="1">
      <alignment horizontal="center" vertical="center"/>
    </xf>
    <xf numFmtId="0" fontId="0" fillId="0" borderId="1" xfId="0" applyBorder="1" applyAlignment="1">
      <alignment horizontal="center" vertical="center"/>
    </xf>
    <xf numFmtId="0" fontId="9" fillId="24" borderId="1" xfId="5" applyFont="1" applyFill="1" applyBorder="1" applyAlignment="1">
      <alignment horizontal="left" vertical="top" wrapText="1"/>
    </xf>
    <xf numFmtId="0" fontId="9" fillId="24" borderId="1" xfId="0" applyFont="1" applyFill="1" applyBorder="1" applyAlignment="1">
      <alignment horizontal="left" vertical="justify" wrapText="1"/>
    </xf>
    <xf numFmtId="0" fontId="9" fillId="0" borderId="1" xfId="0" applyFont="1" applyBorder="1" applyAlignment="1">
      <alignment horizontal="left" vertical="top" wrapText="1"/>
    </xf>
    <xf numFmtId="0" fontId="49" fillId="0" borderId="1" xfId="0" applyFont="1" applyBorder="1" applyAlignment="1">
      <alignment horizontal="left" vertical="top" wrapText="1"/>
    </xf>
    <xf numFmtId="0" fontId="37" fillId="0" borderId="1" xfId="0" applyFont="1" applyBorder="1" applyAlignment="1">
      <alignment horizontal="justify" vertical="center" wrapText="1"/>
    </xf>
    <xf numFmtId="0" fontId="9" fillId="24" borderId="11" xfId="5" applyFont="1" applyFill="1" applyBorder="1" applyAlignment="1">
      <alignment horizontal="left" vertical="top" wrapText="1"/>
    </xf>
    <xf numFmtId="0" fontId="9" fillId="24" borderId="12" xfId="5" applyFont="1" applyFill="1" applyBorder="1" applyAlignment="1">
      <alignment horizontal="left" vertical="top" wrapText="1"/>
    </xf>
    <xf numFmtId="0" fontId="9" fillId="24" borderId="13" xfId="5" applyFont="1" applyFill="1" applyBorder="1" applyAlignment="1">
      <alignment horizontal="left" vertical="top" wrapText="1"/>
    </xf>
    <xf numFmtId="0" fontId="45" fillId="0" borderId="0" xfId="0" applyFont="1" applyAlignment="1">
      <alignment horizontal="left" vertical="center" wrapText="1" indent="26"/>
    </xf>
    <xf numFmtId="0" fontId="37" fillId="0" borderId="1" xfId="0" applyFont="1" applyBorder="1" applyAlignment="1">
      <alignment horizontal="justify" vertical="center"/>
    </xf>
    <xf numFmtId="0" fontId="45" fillId="0" borderId="0" xfId="0" applyFont="1" applyBorder="1" applyAlignment="1">
      <alignment horizontal="left" vertical="center" wrapText="1"/>
    </xf>
    <xf numFmtId="0" fontId="36" fillId="0" borderId="0" xfId="0" applyFont="1" applyFill="1" applyAlignment="1">
      <alignment horizontal="left" wrapText="1"/>
    </xf>
    <xf numFmtId="0" fontId="45" fillId="0" borderId="40" xfId="0" applyFont="1" applyFill="1" applyBorder="1" applyAlignment="1">
      <alignment horizontal="left" wrapText="1"/>
    </xf>
    <xf numFmtId="0" fontId="36" fillId="0" borderId="0" xfId="0" applyFont="1" applyFill="1" applyAlignment="1">
      <alignment wrapText="1"/>
    </xf>
    <xf numFmtId="0" fontId="36" fillId="0" borderId="0" xfId="0" applyFont="1" applyFill="1" applyAlignment="1">
      <alignment vertical="center" wrapText="1"/>
    </xf>
    <xf numFmtId="0" fontId="36" fillId="0" borderId="1" xfId="0" applyFont="1" applyFill="1" applyBorder="1" applyAlignment="1">
      <alignment vertical="center" wrapText="1"/>
    </xf>
    <xf numFmtId="0" fontId="36" fillId="0" borderId="13" xfId="0" applyFont="1" applyFill="1" applyBorder="1" applyAlignment="1">
      <alignment wrapText="1"/>
    </xf>
    <xf numFmtId="0" fontId="36" fillId="0" borderId="1" xfId="0" applyFont="1" applyFill="1" applyBorder="1" applyAlignment="1" applyProtection="1">
      <alignment horizontal="center" vertical="center" wrapText="1"/>
      <protection locked="0"/>
    </xf>
    <xf numFmtId="0" fontId="36" fillId="0" borderId="12" xfId="0" applyFont="1" applyFill="1" applyBorder="1" applyAlignment="1" applyProtection="1">
      <alignment wrapText="1"/>
      <protection locked="0"/>
    </xf>
    <xf numFmtId="0" fontId="36" fillId="0" borderId="13" xfId="0" applyFont="1" applyFill="1" applyBorder="1" applyAlignment="1" applyProtection="1">
      <alignment wrapText="1"/>
      <protection locked="0"/>
    </xf>
    <xf numFmtId="0" fontId="36" fillId="0" borderId="37" xfId="0" applyFont="1" applyFill="1" applyBorder="1" applyAlignment="1">
      <alignment vertical="center" wrapText="1"/>
    </xf>
    <xf numFmtId="0" fontId="36" fillId="0" borderId="37" xfId="0" applyFont="1" applyFill="1" applyBorder="1" applyAlignment="1">
      <alignment wrapText="1"/>
    </xf>
    <xf numFmtId="0" fontId="36" fillId="0" borderId="37" xfId="0" applyFont="1" applyFill="1" applyBorder="1" applyAlignment="1" applyProtection="1">
      <alignment horizontal="center" vertical="center" wrapText="1"/>
      <protection locked="0"/>
    </xf>
    <xf numFmtId="0" fontId="36" fillId="0" borderId="37" xfId="0" applyFont="1" applyFill="1" applyBorder="1" applyAlignment="1" applyProtection="1">
      <alignment wrapText="1"/>
      <protection locked="0"/>
    </xf>
    <xf numFmtId="0" fontId="45" fillId="0" borderId="0" xfId="0" applyFont="1" applyFill="1" applyAlignment="1">
      <alignment wrapText="1"/>
    </xf>
    <xf numFmtId="49" fontId="53" fillId="0" borderId="38" xfId="0" applyNumberFormat="1" applyFont="1" applyFill="1" applyBorder="1" applyAlignment="1">
      <alignment horizontal="left" vertical="center" wrapText="1"/>
    </xf>
    <xf numFmtId="0" fontId="36" fillId="0" borderId="39" xfId="0" applyFont="1" applyFill="1" applyBorder="1" applyAlignment="1">
      <alignment wrapText="1"/>
    </xf>
    <xf numFmtId="0" fontId="45" fillId="0" borderId="0" xfId="0" applyFont="1" applyFill="1" applyAlignment="1">
      <alignment horizontal="center" wrapText="1"/>
    </xf>
    <xf numFmtId="1" fontId="9" fillId="0" borderId="0" xfId="0" applyNumberFormat="1" applyFont="1" applyFill="1" applyAlignment="1">
      <alignment horizontal="left" wrapText="1"/>
    </xf>
    <xf numFmtId="0" fontId="45" fillId="0" borderId="0" xfId="0" applyFont="1" applyAlignment="1">
      <alignment horizontal="left" vertical="center" wrapText="1" indent="19"/>
    </xf>
    <xf numFmtId="0" fontId="45" fillId="0" borderId="0" xfId="0" applyFont="1" applyAlignment="1">
      <alignment horizontal="left" vertical="center" wrapText="1"/>
    </xf>
    <xf numFmtId="0" fontId="3" fillId="0" borderId="0" xfId="5" applyFont="1" applyFill="1" applyAlignment="1">
      <alignment horizontal="center" wrapText="1"/>
    </xf>
    <xf numFmtId="0" fontId="9" fillId="0" borderId="0" xfId="5" applyFont="1" applyFill="1" applyAlignment="1">
      <alignment horizontal="center" vertical="center" wrapText="1"/>
    </xf>
    <xf numFmtId="0" fontId="36"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justify" wrapText="1"/>
    </xf>
    <xf numFmtId="0" fontId="37" fillId="0" borderId="0" xfId="0" applyFont="1" applyAlignment="1">
      <alignment horizontal="justify" vertical="center" wrapText="1"/>
    </xf>
    <xf numFmtId="0" fontId="37" fillId="0" borderId="0" xfId="0" applyFont="1" applyAlignment="1">
      <alignment horizontal="justify" vertical="justify" wrapText="1"/>
    </xf>
    <xf numFmtId="0" fontId="37" fillId="0" borderId="0" xfId="0" applyFont="1" applyAlignment="1">
      <alignment horizontal="justify" vertical="center"/>
    </xf>
    <xf numFmtId="0" fontId="30" fillId="0" borderId="0" xfId="0" applyFont="1" applyAlignment="1">
      <alignment horizontal="justify" vertical="center"/>
    </xf>
    <xf numFmtId="0" fontId="30"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0" fontId="9" fillId="0" borderId="0" xfId="0" applyFont="1" applyFill="1" applyBorder="1" applyAlignment="1">
      <alignment horizontal="center" vertical="top" wrapText="1"/>
    </xf>
    <xf numFmtId="0" fontId="49" fillId="0" borderId="0" xfId="0" applyFont="1" applyFill="1" applyAlignment="1">
      <alignment horizontal="center" vertical="top" wrapText="1"/>
    </xf>
    <xf numFmtId="0" fontId="45" fillId="0" borderId="0" xfId="54" applyFont="1" applyAlignment="1">
      <alignment horizontal="center"/>
    </xf>
    <xf numFmtId="0" fontId="44" fillId="0" borderId="0" xfId="54" applyFont="1" applyAlignment="1">
      <alignment horizontal="center"/>
    </xf>
    <xf numFmtId="0" fontId="43" fillId="0" borderId="34" xfId="54" applyFont="1" applyBorder="1" applyAlignment="1">
      <alignment horizontal="center" vertical="center" wrapText="1"/>
    </xf>
    <xf numFmtId="0" fontId="43" fillId="0" borderId="29" xfId="54" applyFont="1" applyBorder="1" applyAlignment="1">
      <alignment horizontal="center" vertical="center" wrapText="1"/>
    </xf>
    <xf numFmtId="0" fontId="43" fillId="0" borderId="31" xfId="54" applyFont="1" applyBorder="1" applyAlignment="1">
      <alignment horizontal="center" vertical="center"/>
    </xf>
    <xf numFmtId="0" fontId="43" fillId="0" borderId="26" xfId="54" applyFont="1" applyBorder="1" applyAlignment="1">
      <alignment horizontal="center" vertical="center"/>
    </xf>
    <xf numFmtId="0" fontId="42" fillId="0" borderId="30" xfId="54" applyFont="1" applyBorder="1" applyAlignment="1">
      <alignment horizontal="center" vertical="center" wrapText="1"/>
    </xf>
    <xf numFmtId="0" fontId="42" fillId="0" borderId="25" xfId="54" applyFont="1" applyBorder="1" applyAlignment="1">
      <alignment horizontal="center" vertical="center" wrapText="1"/>
    </xf>
    <xf numFmtId="49" fontId="8" fillId="0" borderId="19" xfId="55" applyNumberFormat="1" applyFont="1" applyFill="1" applyBorder="1" applyAlignment="1">
      <alignment horizontal="right" vertical="center" wrapText="1"/>
    </xf>
    <xf numFmtId="49" fontId="8" fillId="0" borderId="18" xfId="55" applyNumberFormat="1" applyFont="1" applyFill="1" applyBorder="1" applyAlignment="1">
      <alignment horizontal="right" vertical="center" wrapText="1"/>
    </xf>
    <xf numFmtId="49" fontId="8" fillId="0" borderId="17" xfId="55" applyNumberFormat="1" applyFont="1" applyFill="1" applyBorder="1" applyAlignment="1">
      <alignment horizontal="right" vertical="center" wrapText="1"/>
    </xf>
    <xf numFmtId="0" fontId="38" fillId="0" borderId="0" xfId="54" applyFont="1" applyBorder="1" applyAlignment="1">
      <alignment horizontal="center"/>
    </xf>
    <xf numFmtId="0" fontId="38" fillId="0" borderId="35" xfId="54" applyFont="1" applyBorder="1" applyAlignment="1">
      <alignment horizontal="center"/>
    </xf>
    <xf numFmtId="0" fontId="45" fillId="0" borderId="14" xfId="54" applyFont="1" applyBorder="1" applyAlignment="1">
      <alignment horizontal="center"/>
    </xf>
    <xf numFmtId="0" fontId="36" fillId="0" borderId="14" xfId="54" applyFont="1" applyBorder="1" applyAlignment="1">
      <alignment horizontal="center"/>
    </xf>
    <xf numFmtId="0" fontId="43" fillId="0" borderId="33" xfId="54" applyFont="1" applyBorder="1" applyAlignment="1">
      <alignment horizontal="center" vertical="center" wrapText="1" shrinkToFit="1"/>
    </xf>
    <xf numFmtId="0" fontId="43" fillId="0" borderId="28" xfId="54" applyFont="1" applyBorder="1" applyAlignment="1">
      <alignment horizontal="center" vertical="center" wrapText="1" shrinkToFit="1"/>
    </xf>
    <xf numFmtId="0" fontId="43" fillId="0" borderId="32" xfId="54" applyFont="1" applyBorder="1" applyAlignment="1">
      <alignment horizontal="center" vertical="center" wrapText="1" shrinkToFit="1"/>
    </xf>
    <xf numFmtId="0" fontId="43" fillId="0" borderId="27" xfId="54" applyFont="1" applyBorder="1" applyAlignment="1">
      <alignment horizontal="center" vertical="center" wrapText="1" shrinkToFit="1"/>
    </xf>
    <xf numFmtId="0" fontId="43" fillId="0" borderId="31" xfId="54" applyFont="1" applyBorder="1" applyAlignment="1">
      <alignment horizontal="center" vertical="center" wrapText="1" shrinkToFit="1"/>
    </xf>
    <xf numFmtId="0" fontId="43" fillId="0" borderId="26" xfId="54" applyFont="1" applyBorder="1" applyAlignment="1">
      <alignment horizontal="center" vertical="center" wrapText="1" shrinkToFit="1"/>
    </xf>
    <xf numFmtId="0" fontId="42" fillId="0" borderId="31" xfId="54" applyFont="1" applyBorder="1" applyAlignment="1">
      <alignment horizontal="center" vertical="center" wrapText="1"/>
    </xf>
    <xf numFmtId="0" fontId="1" fillId="0" borderId="26" xfId="54" applyBorder="1" applyAlignment="1">
      <alignment horizontal="center" vertical="center" wrapText="1"/>
    </xf>
    <xf numFmtId="164" fontId="5" fillId="0" borderId="0" xfId="1" applyFont="1" applyFill="1" applyAlignment="1">
      <alignment horizontal="center"/>
    </xf>
    <xf numFmtId="0" fontId="0" fillId="0" borderId="0" xfId="0" applyFill="1" applyAlignment="1"/>
    <xf numFmtId="2" fontId="37" fillId="28" borderId="11" xfId="0" applyNumberFormat="1" applyFont="1" applyFill="1" applyBorder="1" applyAlignment="1" applyProtection="1">
      <alignment horizontal="right" vertical="center" wrapText="1"/>
      <protection locked="0"/>
    </xf>
    <xf numFmtId="2" fontId="37" fillId="28" borderId="13" xfId="0" applyNumberFormat="1" applyFont="1" applyFill="1" applyBorder="1" applyAlignment="1" applyProtection="1">
      <alignment horizontal="right" vertical="center" wrapText="1"/>
      <protection locked="0"/>
    </xf>
    <xf numFmtId="0" fontId="37" fillId="24" borderId="11" xfId="0" applyFont="1" applyFill="1" applyBorder="1" applyAlignment="1" applyProtection="1">
      <alignment horizontal="center" vertical="center" wrapText="1"/>
      <protection locked="0"/>
    </xf>
    <xf numFmtId="0" fontId="37" fillId="24" borderId="13" xfId="0" applyFont="1" applyFill="1" applyBorder="1" applyAlignment="1" applyProtection="1">
      <alignment horizontal="center" vertical="center" wrapText="1"/>
      <protection locked="0"/>
    </xf>
    <xf numFmtId="0" fontId="37" fillId="27" borderId="11" xfId="0" applyFont="1" applyFill="1" applyBorder="1" applyAlignment="1">
      <alignment horizontal="right" vertical="center" wrapText="1"/>
    </xf>
    <xf numFmtId="0" fontId="37" fillId="27" borderId="13" xfId="0" applyFont="1" applyFill="1" applyBorder="1" applyAlignment="1">
      <alignment horizontal="right" vertical="center" wrapText="1"/>
    </xf>
    <xf numFmtId="0" fontId="48" fillId="0" borderId="11" xfId="0" applyFont="1" applyBorder="1" applyAlignment="1">
      <alignment horizontal="right"/>
    </xf>
    <xf numFmtId="0" fontId="48" fillId="0" borderId="13" xfId="0" applyFont="1" applyBorder="1" applyAlignment="1">
      <alignment horizontal="right"/>
    </xf>
    <xf numFmtId="0" fontId="32" fillId="0" borderId="1" xfId="0" applyFont="1" applyBorder="1" applyAlignment="1">
      <alignment horizontal="left" vertical="center" wrapText="1"/>
    </xf>
  </cellXfs>
  <cellStyles count="59">
    <cellStyle name="1 antraštė 2" xfId="11"/>
    <cellStyle name="2 antraštė 2" xfId="12"/>
    <cellStyle name="20% – paryškinimas 1 2" xfId="13"/>
    <cellStyle name="20% – paryškinimas 2 2" xfId="14"/>
    <cellStyle name="20% – paryškinimas 3 2" xfId="15"/>
    <cellStyle name="20% – paryškinimas 4 2" xfId="16"/>
    <cellStyle name="20% – paryškinimas 5 2" xfId="17"/>
    <cellStyle name="20% – paryškinimas 6 2" xfId="18"/>
    <cellStyle name="3 antraštė 2" xfId="19"/>
    <cellStyle name="4 antraštė 2" xfId="20"/>
    <cellStyle name="40% – paryškinimas 1 2" xfId="21"/>
    <cellStyle name="40% – paryškinimas 2 2" xfId="22"/>
    <cellStyle name="40% – paryškinimas 3 2" xfId="23"/>
    <cellStyle name="40% – paryškinimas 4 2" xfId="24"/>
    <cellStyle name="40% – paryškinimas 5 2" xfId="25"/>
    <cellStyle name="40% – paryškinimas 6 2" xfId="26"/>
    <cellStyle name="60% – paryškinimas 1 2" xfId="27"/>
    <cellStyle name="60% – paryškinimas 2 2" xfId="28"/>
    <cellStyle name="60% – paryškinimas 3 2" xfId="29"/>
    <cellStyle name="60% – paryškinimas 4 2" xfId="30"/>
    <cellStyle name="60% – paryškinimas 5 2" xfId="31"/>
    <cellStyle name="60% – paryškinimas 6 2" xfId="32"/>
    <cellStyle name="Aiškinamasis tekstas 2" xfId="33"/>
    <cellStyle name="Blogas 2" xfId="34"/>
    <cellStyle name="Currency" xfId="1" builtinId="4"/>
    <cellStyle name="Currency 2" xfId="3"/>
    <cellStyle name="Geras 2" xfId="35"/>
    <cellStyle name="Hipersaitas 2" xfId="36"/>
    <cellStyle name="Hyperlink 2" xfId="4"/>
    <cellStyle name="Įprastas 2" xfId="5"/>
    <cellStyle name="Įspėjimo tekstas 2" xfId="37"/>
    <cellStyle name="Išvestis 2" xfId="38"/>
    <cellStyle name="Įvestis 2" xfId="39"/>
    <cellStyle name="Neutralus 2" xfId="40"/>
    <cellStyle name="Normal" xfId="0" builtinId="0"/>
    <cellStyle name="Normal 17" xfId="6"/>
    <cellStyle name="Normal 2" xfId="7"/>
    <cellStyle name="Normal 2 2" xfId="58"/>
    <cellStyle name="Normal 2 2 2 2 2 2" xfId="57"/>
    <cellStyle name="Normal 3" xfId="2"/>
    <cellStyle name="Normal 3 2" xfId="8"/>
    <cellStyle name="Normal 4" xfId="53"/>
    <cellStyle name="Normal 5" xfId="54"/>
    <cellStyle name="Normal 6" xfId="56"/>
    <cellStyle name="Normal_Sheet1_1" xfId="55"/>
    <cellStyle name="Paprastas_Lapas1" xfId="9"/>
    <cellStyle name="Paryškinimas 1 2" xfId="41"/>
    <cellStyle name="Paryškinimas 2 2" xfId="42"/>
    <cellStyle name="Paryškinimas 3 2" xfId="43"/>
    <cellStyle name="Paryškinimas 4 2" xfId="44"/>
    <cellStyle name="Paryškinimas 5 2" xfId="45"/>
    <cellStyle name="Paryškinimas 6 2" xfId="46"/>
    <cellStyle name="Pastaba 2" xfId="47"/>
    <cellStyle name="Pavadinimas 2" xfId="48"/>
    <cellStyle name="Procentai 2" xfId="10"/>
    <cellStyle name="Skaičiavimas 2" xfId="49"/>
    <cellStyle name="Suma 2" xfId="50"/>
    <cellStyle name="Susietas langelis 2" xfId="51"/>
    <cellStyle name="Tikrinimo langelis 2" xfId="52"/>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0</xdr:colOff>
      <xdr:row>39</xdr:row>
      <xdr:rowOff>0</xdr:rowOff>
    </xdr:from>
    <xdr:ext cx="76200" cy="466725"/>
    <xdr:sp macro="" textlink="">
      <xdr:nvSpPr>
        <xdr:cNvPr id="2" name="Text Box 8">
          <a:extLst>
            <a:ext uri="{FF2B5EF4-FFF2-40B4-BE49-F238E27FC236}">
              <a16:creationId xmlns:a16="http://schemas.microsoft.com/office/drawing/2014/main" id="{00000000-0008-0000-0000-00000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 name="Text Box 9">
          <a:extLst>
            <a:ext uri="{FF2B5EF4-FFF2-40B4-BE49-F238E27FC236}">
              <a16:creationId xmlns:a16="http://schemas.microsoft.com/office/drawing/2014/main" id="{00000000-0008-0000-0000-00000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55502"/>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55502"/>
    <xdr:sp macro="" textlink="">
      <xdr:nvSpPr>
        <xdr:cNvPr id="8" name="Text Box 9">
          <a:extLst>
            <a:ext uri="{FF2B5EF4-FFF2-40B4-BE49-F238E27FC236}">
              <a16:creationId xmlns:a16="http://schemas.microsoft.com/office/drawing/2014/main" id="{00000000-0008-0000-0000-000008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55502"/>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55502"/>
    <xdr:sp macro="" textlink="">
      <xdr:nvSpPr>
        <xdr:cNvPr id="10" name="Text Box 26">
          <a:extLst>
            <a:ext uri="{FF2B5EF4-FFF2-40B4-BE49-F238E27FC236}">
              <a16:creationId xmlns:a16="http://schemas.microsoft.com/office/drawing/2014/main" id="{00000000-0008-0000-0000-00000A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11" name="Text Box 8">
          <a:extLst>
            <a:ext uri="{FF2B5EF4-FFF2-40B4-BE49-F238E27FC236}">
              <a16:creationId xmlns:a16="http://schemas.microsoft.com/office/drawing/2014/main" id="{00000000-0008-0000-0000-00000B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12" name="Text Box 8">
          <a:extLst>
            <a:ext uri="{FF2B5EF4-FFF2-40B4-BE49-F238E27FC236}">
              <a16:creationId xmlns:a16="http://schemas.microsoft.com/office/drawing/2014/main" id="{00000000-0008-0000-0000-00000C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13" name="Text Box 745">
          <a:extLst>
            <a:ext uri="{FF2B5EF4-FFF2-40B4-BE49-F238E27FC236}">
              <a16:creationId xmlns:a16="http://schemas.microsoft.com/office/drawing/2014/main" id="{00000000-0008-0000-0000-00000D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14" name="Text Box 746">
          <a:extLst>
            <a:ext uri="{FF2B5EF4-FFF2-40B4-BE49-F238E27FC236}">
              <a16:creationId xmlns:a16="http://schemas.microsoft.com/office/drawing/2014/main" id="{00000000-0008-0000-0000-00000E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15" name="Text Box 747">
          <a:extLst>
            <a:ext uri="{FF2B5EF4-FFF2-40B4-BE49-F238E27FC236}">
              <a16:creationId xmlns:a16="http://schemas.microsoft.com/office/drawing/2014/main" id="{00000000-0008-0000-0000-00000F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99237"/>
    <xdr:sp macro="" textlink="">
      <xdr:nvSpPr>
        <xdr:cNvPr id="16" name="Text Box 8">
          <a:extLst>
            <a:ext uri="{FF2B5EF4-FFF2-40B4-BE49-F238E27FC236}">
              <a16:creationId xmlns:a16="http://schemas.microsoft.com/office/drawing/2014/main" id="{00000000-0008-0000-0000-000010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99237"/>
    <xdr:sp macro="" textlink="">
      <xdr:nvSpPr>
        <xdr:cNvPr id="17" name="Text Box 9">
          <a:extLst>
            <a:ext uri="{FF2B5EF4-FFF2-40B4-BE49-F238E27FC236}">
              <a16:creationId xmlns:a16="http://schemas.microsoft.com/office/drawing/2014/main" id="{00000000-0008-0000-0000-000011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99237"/>
    <xdr:sp macro="" textlink="">
      <xdr:nvSpPr>
        <xdr:cNvPr id="18" name="Text Box 10">
          <a:extLst>
            <a:ext uri="{FF2B5EF4-FFF2-40B4-BE49-F238E27FC236}">
              <a16:creationId xmlns:a16="http://schemas.microsoft.com/office/drawing/2014/main" id="{00000000-0008-0000-0000-000012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99237"/>
    <xdr:sp macro="" textlink="">
      <xdr:nvSpPr>
        <xdr:cNvPr id="19" name="Text Box 26">
          <a:extLst>
            <a:ext uri="{FF2B5EF4-FFF2-40B4-BE49-F238E27FC236}">
              <a16:creationId xmlns:a16="http://schemas.microsoft.com/office/drawing/2014/main" id="{00000000-0008-0000-0000-000013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20" name="Text Box 28">
          <a:extLst>
            <a:ext uri="{FF2B5EF4-FFF2-40B4-BE49-F238E27FC236}">
              <a16:creationId xmlns:a16="http://schemas.microsoft.com/office/drawing/2014/main" id="{00000000-0008-0000-0000-000014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72148"/>
    <xdr:sp macro="" textlink="">
      <xdr:nvSpPr>
        <xdr:cNvPr id="21" name="Text Box 32">
          <a:extLst>
            <a:ext uri="{FF2B5EF4-FFF2-40B4-BE49-F238E27FC236}">
              <a16:creationId xmlns:a16="http://schemas.microsoft.com/office/drawing/2014/main" id="{00000000-0008-0000-0000-000015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72148"/>
    <xdr:sp macro="" textlink="">
      <xdr:nvSpPr>
        <xdr:cNvPr id="22" name="Text Box 33">
          <a:extLst>
            <a:ext uri="{FF2B5EF4-FFF2-40B4-BE49-F238E27FC236}">
              <a16:creationId xmlns:a16="http://schemas.microsoft.com/office/drawing/2014/main" id="{00000000-0008-0000-0000-000016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23" name="Text Box 197">
          <a:extLst>
            <a:ext uri="{FF2B5EF4-FFF2-40B4-BE49-F238E27FC236}">
              <a16:creationId xmlns:a16="http://schemas.microsoft.com/office/drawing/2014/main" id="{00000000-0008-0000-0000-000017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24" name="Text Box 198">
          <a:extLst>
            <a:ext uri="{FF2B5EF4-FFF2-40B4-BE49-F238E27FC236}">
              <a16:creationId xmlns:a16="http://schemas.microsoft.com/office/drawing/2014/main" id="{00000000-0008-0000-0000-000018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25" name="Text Box 199">
          <a:extLst>
            <a:ext uri="{FF2B5EF4-FFF2-40B4-BE49-F238E27FC236}">
              <a16:creationId xmlns:a16="http://schemas.microsoft.com/office/drawing/2014/main" id="{00000000-0008-0000-0000-000019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26" name="Text Box 200">
          <a:extLst>
            <a:ext uri="{FF2B5EF4-FFF2-40B4-BE49-F238E27FC236}">
              <a16:creationId xmlns:a16="http://schemas.microsoft.com/office/drawing/2014/main" id="{00000000-0008-0000-0000-00001A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27" name="Text Box 201">
          <a:extLst>
            <a:ext uri="{FF2B5EF4-FFF2-40B4-BE49-F238E27FC236}">
              <a16:creationId xmlns:a16="http://schemas.microsoft.com/office/drawing/2014/main" id="{00000000-0008-0000-0000-00001B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28" name="Text Box 202">
          <a:extLst>
            <a:ext uri="{FF2B5EF4-FFF2-40B4-BE49-F238E27FC236}">
              <a16:creationId xmlns:a16="http://schemas.microsoft.com/office/drawing/2014/main" id="{00000000-0008-0000-0000-00001C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29" name="Text Box 203">
          <a:extLst>
            <a:ext uri="{FF2B5EF4-FFF2-40B4-BE49-F238E27FC236}">
              <a16:creationId xmlns:a16="http://schemas.microsoft.com/office/drawing/2014/main" id="{00000000-0008-0000-0000-00001D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30" name="Text Box 204">
          <a:extLst>
            <a:ext uri="{FF2B5EF4-FFF2-40B4-BE49-F238E27FC236}">
              <a16:creationId xmlns:a16="http://schemas.microsoft.com/office/drawing/2014/main" id="{00000000-0008-0000-0000-00001E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31" name="Text Box 32">
          <a:extLst>
            <a:ext uri="{FF2B5EF4-FFF2-40B4-BE49-F238E27FC236}">
              <a16:creationId xmlns:a16="http://schemas.microsoft.com/office/drawing/2014/main" id="{00000000-0008-0000-0000-00001F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32" name="Text Box 33">
          <a:extLst>
            <a:ext uri="{FF2B5EF4-FFF2-40B4-BE49-F238E27FC236}">
              <a16:creationId xmlns:a16="http://schemas.microsoft.com/office/drawing/2014/main" id="{00000000-0008-0000-0000-000020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3" name="Text Box 8">
          <a:extLst>
            <a:ext uri="{FF2B5EF4-FFF2-40B4-BE49-F238E27FC236}">
              <a16:creationId xmlns:a16="http://schemas.microsoft.com/office/drawing/2014/main" id="{00000000-0008-0000-0000-00002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5" name="Text Box 10">
          <a:extLst>
            <a:ext uri="{FF2B5EF4-FFF2-40B4-BE49-F238E27FC236}">
              <a16:creationId xmlns:a16="http://schemas.microsoft.com/office/drawing/2014/main" id="{00000000-0008-0000-0000-00002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6" name="Text Box 26">
          <a:extLst>
            <a:ext uri="{FF2B5EF4-FFF2-40B4-BE49-F238E27FC236}">
              <a16:creationId xmlns:a16="http://schemas.microsoft.com/office/drawing/2014/main" id="{00000000-0008-0000-0000-00002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37" name="Text Box 28">
          <a:extLst>
            <a:ext uri="{FF2B5EF4-FFF2-40B4-BE49-F238E27FC236}">
              <a16:creationId xmlns:a16="http://schemas.microsoft.com/office/drawing/2014/main" id="{00000000-0008-0000-0000-000025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38" name="Text Box 1">
          <a:extLst>
            <a:ext uri="{FF2B5EF4-FFF2-40B4-BE49-F238E27FC236}">
              <a16:creationId xmlns:a16="http://schemas.microsoft.com/office/drawing/2014/main" id="{00000000-0008-0000-0000-000026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0" name="Text Box 3">
          <a:extLst>
            <a:ext uri="{FF2B5EF4-FFF2-40B4-BE49-F238E27FC236}">
              <a16:creationId xmlns:a16="http://schemas.microsoft.com/office/drawing/2014/main" id="{00000000-0008-0000-0000-000028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1" name="Text Box 4">
          <a:extLst>
            <a:ext uri="{FF2B5EF4-FFF2-40B4-BE49-F238E27FC236}">
              <a16:creationId xmlns:a16="http://schemas.microsoft.com/office/drawing/2014/main" id="{00000000-0008-0000-0000-000029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3" name="Text Box 6">
          <a:extLst>
            <a:ext uri="{FF2B5EF4-FFF2-40B4-BE49-F238E27FC236}">
              <a16:creationId xmlns:a16="http://schemas.microsoft.com/office/drawing/2014/main" id="{00000000-0008-0000-0000-00002B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4" name="Text Box 7">
          <a:extLst>
            <a:ext uri="{FF2B5EF4-FFF2-40B4-BE49-F238E27FC236}">
              <a16:creationId xmlns:a16="http://schemas.microsoft.com/office/drawing/2014/main" id="{00000000-0008-0000-0000-00002C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5" name="Text Box 8">
          <a:extLst>
            <a:ext uri="{FF2B5EF4-FFF2-40B4-BE49-F238E27FC236}">
              <a16:creationId xmlns:a16="http://schemas.microsoft.com/office/drawing/2014/main" id="{00000000-0008-0000-0000-00002D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8" name="Text Box 3">
          <a:extLst>
            <a:ext uri="{FF2B5EF4-FFF2-40B4-BE49-F238E27FC236}">
              <a16:creationId xmlns:a16="http://schemas.microsoft.com/office/drawing/2014/main" id="{00000000-0008-0000-0000-000030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9" name="Text Box 4">
          <a:extLst>
            <a:ext uri="{FF2B5EF4-FFF2-40B4-BE49-F238E27FC236}">
              <a16:creationId xmlns:a16="http://schemas.microsoft.com/office/drawing/2014/main" id="{00000000-0008-0000-0000-000031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50" name="Text Box 5">
          <a:extLst>
            <a:ext uri="{FF2B5EF4-FFF2-40B4-BE49-F238E27FC236}">
              <a16:creationId xmlns:a16="http://schemas.microsoft.com/office/drawing/2014/main" id="{00000000-0008-0000-0000-000032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51" name="Text Box 6">
          <a:extLst>
            <a:ext uri="{FF2B5EF4-FFF2-40B4-BE49-F238E27FC236}">
              <a16:creationId xmlns:a16="http://schemas.microsoft.com/office/drawing/2014/main" id="{00000000-0008-0000-0000-000033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52" name="Text Box 7">
          <a:extLst>
            <a:ext uri="{FF2B5EF4-FFF2-40B4-BE49-F238E27FC236}">
              <a16:creationId xmlns:a16="http://schemas.microsoft.com/office/drawing/2014/main" id="{00000000-0008-0000-0000-000034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53" name="Text Box 8">
          <a:extLst>
            <a:ext uri="{FF2B5EF4-FFF2-40B4-BE49-F238E27FC236}">
              <a16:creationId xmlns:a16="http://schemas.microsoft.com/office/drawing/2014/main" id="{00000000-0008-0000-0000-000035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4" name="Text Box 8">
          <a:extLst>
            <a:ext uri="{FF2B5EF4-FFF2-40B4-BE49-F238E27FC236}">
              <a16:creationId xmlns:a16="http://schemas.microsoft.com/office/drawing/2014/main" id="{00000000-0008-0000-0000-00003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5" name="Text Box 9">
          <a:extLst>
            <a:ext uri="{FF2B5EF4-FFF2-40B4-BE49-F238E27FC236}">
              <a16:creationId xmlns:a16="http://schemas.microsoft.com/office/drawing/2014/main" id="{00000000-0008-0000-0000-00003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6" name="Text Box 10">
          <a:extLst>
            <a:ext uri="{FF2B5EF4-FFF2-40B4-BE49-F238E27FC236}">
              <a16:creationId xmlns:a16="http://schemas.microsoft.com/office/drawing/2014/main" id="{00000000-0008-0000-0000-00003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7" name="Text Box 26">
          <a:extLst>
            <a:ext uri="{FF2B5EF4-FFF2-40B4-BE49-F238E27FC236}">
              <a16:creationId xmlns:a16="http://schemas.microsoft.com/office/drawing/2014/main" id="{00000000-0008-0000-0000-000039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8" name="Text Box 28">
          <a:extLst>
            <a:ext uri="{FF2B5EF4-FFF2-40B4-BE49-F238E27FC236}">
              <a16:creationId xmlns:a16="http://schemas.microsoft.com/office/drawing/2014/main" id="{00000000-0008-0000-0000-00003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9" name="Text Box 739">
          <a:extLst>
            <a:ext uri="{FF2B5EF4-FFF2-40B4-BE49-F238E27FC236}">
              <a16:creationId xmlns:a16="http://schemas.microsoft.com/office/drawing/2014/main" id="{00000000-0008-0000-0000-00003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0" name="Text Box 740">
          <a:extLst>
            <a:ext uri="{FF2B5EF4-FFF2-40B4-BE49-F238E27FC236}">
              <a16:creationId xmlns:a16="http://schemas.microsoft.com/office/drawing/2014/main" id="{00000000-0008-0000-0000-00003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1" name="Text Box 741">
          <a:extLst>
            <a:ext uri="{FF2B5EF4-FFF2-40B4-BE49-F238E27FC236}">
              <a16:creationId xmlns:a16="http://schemas.microsoft.com/office/drawing/2014/main" id="{00000000-0008-0000-0000-00003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2" name="Text Box 742">
          <a:extLst>
            <a:ext uri="{FF2B5EF4-FFF2-40B4-BE49-F238E27FC236}">
              <a16:creationId xmlns:a16="http://schemas.microsoft.com/office/drawing/2014/main" id="{00000000-0008-0000-0000-00003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3" name="Text Box 743">
          <a:extLst>
            <a:ext uri="{FF2B5EF4-FFF2-40B4-BE49-F238E27FC236}">
              <a16:creationId xmlns:a16="http://schemas.microsoft.com/office/drawing/2014/main" id="{00000000-0008-0000-0000-00003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4" name="Text Box 744">
          <a:extLst>
            <a:ext uri="{FF2B5EF4-FFF2-40B4-BE49-F238E27FC236}">
              <a16:creationId xmlns:a16="http://schemas.microsoft.com/office/drawing/2014/main" id="{00000000-0008-0000-0000-00004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5" name="Text Box 745">
          <a:extLst>
            <a:ext uri="{FF2B5EF4-FFF2-40B4-BE49-F238E27FC236}">
              <a16:creationId xmlns:a16="http://schemas.microsoft.com/office/drawing/2014/main" id="{00000000-0008-0000-0000-00004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6" name="Text Box 746">
          <a:extLst>
            <a:ext uri="{FF2B5EF4-FFF2-40B4-BE49-F238E27FC236}">
              <a16:creationId xmlns:a16="http://schemas.microsoft.com/office/drawing/2014/main" id="{00000000-0008-0000-0000-00004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7" name="Text Box 747">
          <a:extLst>
            <a:ext uri="{FF2B5EF4-FFF2-40B4-BE49-F238E27FC236}">
              <a16:creationId xmlns:a16="http://schemas.microsoft.com/office/drawing/2014/main" id="{00000000-0008-0000-0000-00004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68" name="Text Box 773">
          <a:extLst>
            <a:ext uri="{FF2B5EF4-FFF2-40B4-BE49-F238E27FC236}">
              <a16:creationId xmlns:a16="http://schemas.microsoft.com/office/drawing/2014/main" id="{00000000-0008-0000-0000-000044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9" name="Text Box 778">
          <a:extLst>
            <a:ext uri="{FF2B5EF4-FFF2-40B4-BE49-F238E27FC236}">
              <a16:creationId xmlns:a16="http://schemas.microsoft.com/office/drawing/2014/main" id="{00000000-0008-0000-0000-00004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0" name="Text Box 8">
          <a:extLst>
            <a:ext uri="{FF2B5EF4-FFF2-40B4-BE49-F238E27FC236}">
              <a16:creationId xmlns:a16="http://schemas.microsoft.com/office/drawing/2014/main" id="{00000000-0008-0000-0000-00004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1" name="Text Box 9">
          <a:extLst>
            <a:ext uri="{FF2B5EF4-FFF2-40B4-BE49-F238E27FC236}">
              <a16:creationId xmlns:a16="http://schemas.microsoft.com/office/drawing/2014/main" id="{00000000-0008-0000-0000-00004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2" name="Text Box 10">
          <a:extLst>
            <a:ext uri="{FF2B5EF4-FFF2-40B4-BE49-F238E27FC236}">
              <a16:creationId xmlns:a16="http://schemas.microsoft.com/office/drawing/2014/main" id="{00000000-0008-0000-0000-00004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3" name="Text Box 26">
          <a:extLst>
            <a:ext uri="{FF2B5EF4-FFF2-40B4-BE49-F238E27FC236}">
              <a16:creationId xmlns:a16="http://schemas.microsoft.com/office/drawing/2014/main" id="{00000000-0008-0000-0000-000049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74" name="Text Box 28">
          <a:extLst>
            <a:ext uri="{FF2B5EF4-FFF2-40B4-BE49-F238E27FC236}">
              <a16:creationId xmlns:a16="http://schemas.microsoft.com/office/drawing/2014/main" id="{00000000-0008-0000-0000-00004A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75"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76"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77" name="Text Box 10">
          <a:extLst>
            <a:ext uri="{FF2B5EF4-FFF2-40B4-BE49-F238E27FC236}">
              <a16:creationId xmlns:a16="http://schemas.microsoft.com/office/drawing/2014/main" id="{00000000-0008-0000-0000-00004D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78" name="Text Box 26">
          <a:extLst>
            <a:ext uri="{FF2B5EF4-FFF2-40B4-BE49-F238E27FC236}">
              <a16:creationId xmlns:a16="http://schemas.microsoft.com/office/drawing/2014/main" id="{00000000-0008-0000-0000-00004E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79" name="Text Box 28">
          <a:extLst>
            <a:ext uri="{FF2B5EF4-FFF2-40B4-BE49-F238E27FC236}">
              <a16:creationId xmlns:a16="http://schemas.microsoft.com/office/drawing/2014/main" id="{00000000-0008-0000-0000-00004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0" name="Text Box 739">
          <a:extLst>
            <a:ext uri="{FF2B5EF4-FFF2-40B4-BE49-F238E27FC236}">
              <a16:creationId xmlns:a16="http://schemas.microsoft.com/office/drawing/2014/main" id="{00000000-0008-0000-0000-00005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 name="Text Box 740">
          <a:extLst>
            <a:ext uri="{FF2B5EF4-FFF2-40B4-BE49-F238E27FC236}">
              <a16:creationId xmlns:a16="http://schemas.microsoft.com/office/drawing/2014/main" id="{00000000-0008-0000-0000-00005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2" name="Text Box 741">
          <a:extLst>
            <a:ext uri="{FF2B5EF4-FFF2-40B4-BE49-F238E27FC236}">
              <a16:creationId xmlns:a16="http://schemas.microsoft.com/office/drawing/2014/main" id="{00000000-0008-0000-0000-00005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3" name="Text Box 742">
          <a:extLst>
            <a:ext uri="{FF2B5EF4-FFF2-40B4-BE49-F238E27FC236}">
              <a16:creationId xmlns:a16="http://schemas.microsoft.com/office/drawing/2014/main" id="{00000000-0008-0000-0000-00005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4" name="Text Box 743">
          <a:extLst>
            <a:ext uri="{FF2B5EF4-FFF2-40B4-BE49-F238E27FC236}">
              <a16:creationId xmlns:a16="http://schemas.microsoft.com/office/drawing/2014/main" id="{00000000-0008-0000-0000-00005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5" name="Text Box 744">
          <a:extLst>
            <a:ext uri="{FF2B5EF4-FFF2-40B4-BE49-F238E27FC236}">
              <a16:creationId xmlns:a16="http://schemas.microsoft.com/office/drawing/2014/main" id="{00000000-0008-0000-0000-00005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 name="Text Box 745">
          <a:extLst>
            <a:ext uri="{FF2B5EF4-FFF2-40B4-BE49-F238E27FC236}">
              <a16:creationId xmlns:a16="http://schemas.microsoft.com/office/drawing/2014/main" id="{00000000-0008-0000-0000-00005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7" name="Text Box 746">
          <a:extLst>
            <a:ext uri="{FF2B5EF4-FFF2-40B4-BE49-F238E27FC236}">
              <a16:creationId xmlns:a16="http://schemas.microsoft.com/office/drawing/2014/main" id="{00000000-0008-0000-0000-00005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8" name="Text Box 747">
          <a:extLst>
            <a:ext uri="{FF2B5EF4-FFF2-40B4-BE49-F238E27FC236}">
              <a16:creationId xmlns:a16="http://schemas.microsoft.com/office/drawing/2014/main" id="{00000000-0008-0000-0000-00005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89" name="Text Box 773">
          <a:extLst>
            <a:ext uri="{FF2B5EF4-FFF2-40B4-BE49-F238E27FC236}">
              <a16:creationId xmlns:a16="http://schemas.microsoft.com/office/drawing/2014/main" id="{00000000-0008-0000-0000-000059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0" name="Text Box 778">
          <a:extLst>
            <a:ext uri="{FF2B5EF4-FFF2-40B4-BE49-F238E27FC236}">
              <a16:creationId xmlns:a16="http://schemas.microsoft.com/office/drawing/2014/main" id="{00000000-0008-0000-0000-00005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1" name="Text Box 8">
          <a:extLst>
            <a:ext uri="{FF2B5EF4-FFF2-40B4-BE49-F238E27FC236}">
              <a16:creationId xmlns:a16="http://schemas.microsoft.com/office/drawing/2014/main" id="{00000000-0008-0000-0000-00005B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2" name="Text Box 9">
          <a:extLst>
            <a:ext uri="{FF2B5EF4-FFF2-40B4-BE49-F238E27FC236}">
              <a16:creationId xmlns:a16="http://schemas.microsoft.com/office/drawing/2014/main" id="{00000000-0008-0000-0000-00005C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3" name="Text Box 10">
          <a:extLst>
            <a:ext uri="{FF2B5EF4-FFF2-40B4-BE49-F238E27FC236}">
              <a16:creationId xmlns:a16="http://schemas.microsoft.com/office/drawing/2014/main" id="{00000000-0008-0000-0000-00005D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4" name="Text Box 26">
          <a:extLst>
            <a:ext uri="{FF2B5EF4-FFF2-40B4-BE49-F238E27FC236}">
              <a16:creationId xmlns:a16="http://schemas.microsoft.com/office/drawing/2014/main" id="{00000000-0008-0000-0000-00005E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95" name="Text Box 28">
          <a:extLst>
            <a:ext uri="{FF2B5EF4-FFF2-40B4-BE49-F238E27FC236}">
              <a16:creationId xmlns:a16="http://schemas.microsoft.com/office/drawing/2014/main" id="{00000000-0008-0000-0000-00005F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96" name="Text Box 1">
          <a:extLst>
            <a:ext uri="{FF2B5EF4-FFF2-40B4-BE49-F238E27FC236}">
              <a16:creationId xmlns:a16="http://schemas.microsoft.com/office/drawing/2014/main" id="{00000000-0008-0000-0000-000060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98" name="Text Box 3">
          <a:extLst>
            <a:ext uri="{FF2B5EF4-FFF2-40B4-BE49-F238E27FC236}">
              <a16:creationId xmlns:a16="http://schemas.microsoft.com/office/drawing/2014/main" id="{00000000-0008-0000-0000-000062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99" name="Text Box 4">
          <a:extLst>
            <a:ext uri="{FF2B5EF4-FFF2-40B4-BE49-F238E27FC236}">
              <a16:creationId xmlns:a16="http://schemas.microsoft.com/office/drawing/2014/main" id="{00000000-0008-0000-0000-000063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100" name="Text Box 5">
          <a:extLst>
            <a:ext uri="{FF2B5EF4-FFF2-40B4-BE49-F238E27FC236}">
              <a16:creationId xmlns:a16="http://schemas.microsoft.com/office/drawing/2014/main" id="{00000000-0008-0000-0000-000064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101" name="Text Box 6">
          <a:extLst>
            <a:ext uri="{FF2B5EF4-FFF2-40B4-BE49-F238E27FC236}">
              <a16:creationId xmlns:a16="http://schemas.microsoft.com/office/drawing/2014/main" id="{00000000-0008-0000-0000-000065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102" name="Text Box 7">
          <a:extLst>
            <a:ext uri="{FF2B5EF4-FFF2-40B4-BE49-F238E27FC236}">
              <a16:creationId xmlns:a16="http://schemas.microsoft.com/office/drawing/2014/main" id="{00000000-0008-0000-0000-000066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103"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104" name="Text Box 1">
          <a:extLst>
            <a:ext uri="{FF2B5EF4-FFF2-40B4-BE49-F238E27FC236}">
              <a16:creationId xmlns:a16="http://schemas.microsoft.com/office/drawing/2014/main" id="{00000000-0008-0000-0000-000068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106" name="Text Box 3">
          <a:extLst>
            <a:ext uri="{FF2B5EF4-FFF2-40B4-BE49-F238E27FC236}">
              <a16:creationId xmlns:a16="http://schemas.microsoft.com/office/drawing/2014/main" id="{00000000-0008-0000-0000-00006A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107" name="Text Box 4">
          <a:extLst>
            <a:ext uri="{FF2B5EF4-FFF2-40B4-BE49-F238E27FC236}">
              <a16:creationId xmlns:a16="http://schemas.microsoft.com/office/drawing/2014/main" id="{00000000-0008-0000-0000-00006B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108" name="Text Box 5">
          <a:extLst>
            <a:ext uri="{FF2B5EF4-FFF2-40B4-BE49-F238E27FC236}">
              <a16:creationId xmlns:a16="http://schemas.microsoft.com/office/drawing/2014/main" id="{00000000-0008-0000-0000-00006C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109" name="Text Box 6">
          <a:extLst>
            <a:ext uri="{FF2B5EF4-FFF2-40B4-BE49-F238E27FC236}">
              <a16:creationId xmlns:a16="http://schemas.microsoft.com/office/drawing/2014/main" id="{00000000-0008-0000-0000-00006D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110" name="Text Box 7">
          <a:extLst>
            <a:ext uri="{FF2B5EF4-FFF2-40B4-BE49-F238E27FC236}">
              <a16:creationId xmlns:a16="http://schemas.microsoft.com/office/drawing/2014/main" id="{00000000-0008-0000-0000-00006E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111" name="Text Box 8">
          <a:extLst>
            <a:ext uri="{FF2B5EF4-FFF2-40B4-BE49-F238E27FC236}">
              <a16:creationId xmlns:a16="http://schemas.microsoft.com/office/drawing/2014/main" id="{00000000-0008-0000-0000-00006F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2" name="Text Box 8">
          <a:extLst>
            <a:ext uri="{FF2B5EF4-FFF2-40B4-BE49-F238E27FC236}">
              <a16:creationId xmlns:a16="http://schemas.microsoft.com/office/drawing/2014/main" id="{00000000-0008-0000-0000-00007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3" name="Text Box 9">
          <a:extLst>
            <a:ext uri="{FF2B5EF4-FFF2-40B4-BE49-F238E27FC236}">
              <a16:creationId xmlns:a16="http://schemas.microsoft.com/office/drawing/2014/main" id="{00000000-0008-0000-0000-00007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4" name="Text Box 10">
          <a:extLst>
            <a:ext uri="{FF2B5EF4-FFF2-40B4-BE49-F238E27FC236}">
              <a16:creationId xmlns:a16="http://schemas.microsoft.com/office/drawing/2014/main" id="{00000000-0008-0000-0000-00007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5" name="Text Box 26">
          <a:extLst>
            <a:ext uri="{FF2B5EF4-FFF2-40B4-BE49-F238E27FC236}">
              <a16:creationId xmlns:a16="http://schemas.microsoft.com/office/drawing/2014/main" id="{00000000-0008-0000-0000-00007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116" name="Text Box 28">
          <a:extLst>
            <a:ext uri="{FF2B5EF4-FFF2-40B4-BE49-F238E27FC236}">
              <a16:creationId xmlns:a16="http://schemas.microsoft.com/office/drawing/2014/main" id="{00000000-0008-0000-0000-000074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60896"/>
    <xdr:sp macro="" textlink="">
      <xdr:nvSpPr>
        <xdr:cNvPr id="117"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60896"/>
    <xdr:sp macro="" textlink="">
      <xdr:nvSpPr>
        <xdr:cNvPr id="118"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60896"/>
    <xdr:sp macro="" textlink="">
      <xdr:nvSpPr>
        <xdr:cNvPr id="119" name="Text Box 10">
          <a:extLst>
            <a:ext uri="{FF2B5EF4-FFF2-40B4-BE49-F238E27FC236}">
              <a16:creationId xmlns:a16="http://schemas.microsoft.com/office/drawing/2014/main" id="{00000000-0008-0000-0000-000077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60896"/>
    <xdr:sp macro="" textlink="">
      <xdr:nvSpPr>
        <xdr:cNvPr id="120" name="Text Box 26">
          <a:extLst>
            <a:ext uri="{FF2B5EF4-FFF2-40B4-BE49-F238E27FC236}">
              <a16:creationId xmlns:a16="http://schemas.microsoft.com/office/drawing/2014/main" id="{00000000-0008-0000-0000-000078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25808"/>
    <xdr:sp macro="" textlink="">
      <xdr:nvSpPr>
        <xdr:cNvPr id="121"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25808"/>
    <xdr:sp macro="" textlink="">
      <xdr:nvSpPr>
        <xdr:cNvPr id="122" name="Text Box 26">
          <a:extLst>
            <a:ext uri="{FF2B5EF4-FFF2-40B4-BE49-F238E27FC236}">
              <a16:creationId xmlns:a16="http://schemas.microsoft.com/office/drawing/2014/main" id="{00000000-0008-0000-0000-00007A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3" name="Text Box 197">
          <a:extLst>
            <a:ext uri="{FF2B5EF4-FFF2-40B4-BE49-F238E27FC236}">
              <a16:creationId xmlns:a16="http://schemas.microsoft.com/office/drawing/2014/main" id="{00000000-0008-0000-0000-00007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4" name="Text Box 198">
          <a:extLst>
            <a:ext uri="{FF2B5EF4-FFF2-40B4-BE49-F238E27FC236}">
              <a16:creationId xmlns:a16="http://schemas.microsoft.com/office/drawing/2014/main" id="{00000000-0008-0000-0000-00007C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5" name="Text Box 199">
          <a:extLst>
            <a:ext uri="{FF2B5EF4-FFF2-40B4-BE49-F238E27FC236}">
              <a16:creationId xmlns:a16="http://schemas.microsoft.com/office/drawing/2014/main" id="{00000000-0008-0000-0000-00007D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6" name="Text Box 200">
          <a:extLst>
            <a:ext uri="{FF2B5EF4-FFF2-40B4-BE49-F238E27FC236}">
              <a16:creationId xmlns:a16="http://schemas.microsoft.com/office/drawing/2014/main" id="{00000000-0008-0000-0000-00007E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7" name="Text Box 201">
          <a:extLst>
            <a:ext uri="{FF2B5EF4-FFF2-40B4-BE49-F238E27FC236}">
              <a16:creationId xmlns:a16="http://schemas.microsoft.com/office/drawing/2014/main" id="{00000000-0008-0000-0000-00007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8" name="Text Box 202">
          <a:extLst>
            <a:ext uri="{FF2B5EF4-FFF2-40B4-BE49-F238E27FC236}">
              <a16:creationId xmlns:a16="http://schemas.microsoft.com/office/drawing/2014/main" id="{00000000-0008-0000-0000-00008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9" name="Text Box 203">
          <a:extLst>
            <a:ext uri="{FF2B5EF4-FFF2-40B4-BE49-F238E27FC236}">
              <a16:creationId xmlns:a16="http://schemas.microsoft.com/office/drawing/2014/main" id="{00000000-0008-0000-0000-00008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30" name="Text Box 204">
          <a:extLst>
            <a:ext uri="{FF2B5EF4-FFF2-40B4-BE49-F238E27FC236}">
              <a16:creationId xmlns:a16="http://schemas.microsoft.com/office/drawing/2014/main" id="{00000000-0008-0000-0000-00008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1"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2" name="Text Box 28">
          <a:extLst>
            <a:ext uri="{FF2B5EF4-FFF2-40B4-BE49-F238E27FC236}">
              <a16:creationId xmlns:a16="http://schemas.microsoft.com/office/drawing/2014/main" id="{00000000-0008-0000-0000-00008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3" name="Text Box 739">
          <a:extLst>
            <a:ext uri="{FF2B5EF4-FFF2-40B4-BE49-F238E27FC236}">
              <a16:creationId xmlns:a16="http://schemas.microsoft.com/office/drawing/2014/main" id="{00000000-0008-0000-0000-00008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4" name="Text Box 740">
          <a:extLst>
            <a:ext uri="{FF2B5EF4-FFF2-40B4-BE49-F238E27FC236}">
              <a16:creationId xmlns:a16="http://schemas.microsoft.com/office/drawing/2014/main" id="{00000000-0008-0000-0000-00008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5" name="Text Box 741">
          <a:extLst>
            <a:ext uri="{FF2B5EF4-FFF2-40B4-BE49-F238E27FC236}">
              <a16:creationId xmlns:a16="http://schemas.microsoft.com/office/drawing/2014/main" id="{00000000-0008-0000-0000-00008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6" name="Text Box 742">
          <a:extLst>
            <a:ext uri="{FF2B5EF4-FFF2-40B4-BE49-F238E27FC236}">
              <a16:creationId xmlns:a16="http://schemas.microsoft.com/office/drawing/2014/main" id="{00000000-0008-0000-0000-00008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7" name="Text Box 743">
          <a:extLst>
            <a:ext uri="{FF2B5EF4-FFF2-40B4-BE49-F238E27FC236}">
              <a16:creationId xmlns:a16="http://schemas.microsoft.com/office/drawing/2014/main" id="{00000000-0008-0000-0000-00008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8" name="Text Box 744">
          <a:extLst>
            <a:ext uri="{FF2B5EF4-FFF2-40B4-BE49-F238E27FC236}">
              <a16:creationId xmlns:a16="http://schemas.microsoft.com/office/drawing/2014/main" id="{00000000-0008-0000-0000-00008A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39" name="Text Box 745">
          <a:extLst>
            <a:ext uri="{FF2B5EF4-FFF2-40B4-BE49-F238E27FC236}">
              <a16:creationId xmlns:a16="http://schemas.microsoft.com/office/drawing/2014/main" id="{00000000-0008-0000-0000-00008B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0" name="Text Box 746">
          <a:extLst>
            <a:ext uri="{FF2B5EF4-FFF2-40B4-BE49-F238E27FC236}">
              <a16:creationId xmlns:a16="http://schemas.microsoft.com/office/drawing/2014/main" id="{00000000-0008-0000-0000-00008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1" name="Text Box 747">
          <a:extLst>
            <a:ext uri="{FF2B5EF4-FFF2-40B4-BE49-F238E27FC236}">
              <a16:creationId xmlns:a16="http://schemas.microsoft.com/office/drawing/2014/main" id="{00000000-0008-0000-0000-00008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 name="Text Box 778">
          <a:extLst>
            <a:ext uri="{FF2B5EF4-FFF2-40B4-BE49-F238E27FC236}">
              <a16:creationId xmlns:a16="http://schemas.microsoft.com/office/drawing/2014/main" id="{00000000-0008-0000-0000-00008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3" name="Text Box 8">
          <a:extLst>
            <a:ext uri="{FF2B5EF4-FFF2-40B4-BE49-F238E27FC236}">
              <a16:creationId xmlns:a16="http://schemas.microsoft.com/office/drawing/2014/main" id="{00000000-0008-0000-0000-00008F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4" name="Text Box 9">
          <a:extLst>
            <a:ext uri="{FF2B5EF4-FFF2-40B4-BE49-F238E27FC236}">
              <a16:creationId xmlns:a16="http://schemas.microsoft.com/office/drawing/2014/main" id="{00000000-0008-0000-0000-00009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5" name="Text Box 10">
          <a:extLst>
            <a:ext uri="{FF2B5EF4-FFF2-40B4-BE49-F238E27FC236}">
              <a16:creationId xmlns:a16="http://schemas.microsoft.com/office/drawing/2014/main" id="{00000000-0008-0000-0000-00009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6" name="Text Box 26">
          <a:extLst>
            <a:ext uri="{FF2B5EF4-FFF2-40B4-BE49-F238E27FC236}">
              <a16:creationId xmlns:a16="http://schemas.microsoft.com/office/drawing/2014/main" id="{00000000-0008-0000-0000-00009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147" name="Text Box 28">
          <a:extLst>
            <a:ext uri="{FF2B5EF4-FFF2-40B4-BE49-F238E27FC236}">
              <a16:creationId xmlns:a16="http://schemas.microsoft.com/office/drawing/2014/main" id="{00000000-0008-0000-0000-000093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9" name="Text Box 3">
          <a:extLst>
            <a:ext uri="{FF2B5EF4-FFF2-40B4-BE49-F238E27FC236}">
              <a16:creationId xmlns:a16="http://schemas.microsoft.com/office/drawing/2014/main" id="{00000000-0008-0000-0000-00009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0" name="Text Box 4">
          <a:extLst>
            <a:ext uri="{FF2B5EF4-FFF2-40B4-BE49-F238E27FC236}">
              <a16:creationId xmlns:a16="http://schemas.microsoft.com/office/drawing/2014/main" id="{00000000-0008-0000-0000-00009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1" name="Text Box 5">
          <a:extLst>
            <a:ext uri="{FF2B5EF4-FFF2-40B4-BE49-F238E27FC236}">
              <a16:creationId xmlns:a16="http://schemas.microsoft.com/office/drawing/2014/main" id="{00000000-0008-0000-0000-00009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2" name="Text Box 6">
          <a:extLst>
            <a:ext uri="{FF2B5EF4-FFF2-40B4-BE49-F238E27FC236}">
              <a16:creationId xmlns:a16="http://schemas.microsoft.com/office/drawing/2014/main" id="{00000000-0008-0000-0000-00009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3" name="Text Box 7">
          <a:extLst>
            <a:ext uri="{FF2B5EF4-FFF2-40B4-BE49-F238E27FC236}">
              <a16:creationId xmlns:a16="http://schemas.microsoft.com/office/drawing/2014/main" id="{00000000-0008-0000-0000-00009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4" name="Text Box 8">
          <a:extLst>
            <a:ext uri="{FF2B5EF4-FFF2-40B4-BE49-F238E27FC236}">
              <a16:creationId xmlns:a16="http://schemas.microsoft.com/office/drawing/2014/main" id="{00000000-0008-0000-0000-00009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5" name="Text Box 28">
          <a:extLst>
            <a:ext uri="{FF2B5EF4-FFF2-40B4-BE49-F238E27FC236}">
              <a16:creationId xmlns:a16="http://schemas.microsoft.com/office/drawing/2014/main" id="{00000000-0008-0000-0000-00009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6" name="Text Box 37">
          <a:extLst>
            <a:ext uri="{FF2B5EF4-FFF2-40B4-BE49-F238E27FC236}">
              <a16:creationId xmlns:a16="http://schemas.microsoft.com/office/drawing/2014/main" id="{00000000-0008-0000-0000-00009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7" name="Text Box 38">
          <a:extLst>
            <a:ext uri="{FF2B5EF4-FFF2-40B4-BE49-F238E27FC236}">
              <a16:creationId xmlns:a16="http://schemas.microsoft.com/office/drawing/2014/main" id="{00000000-0008-0000-0000-00009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8" name="Text Box 39">
          <a:extLst>
            <a:ext uri="{FF2B5EF4-FFF2-40B4-BE49-F238E27FC236}">
              <a16:creationId xmlns:a16="http://schemas.microsoft.com/office/drawing/2014/main" id="{00000000-0008-0000-0000-00009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9" name="Text Box 739">
          <a:extLst>
            <a:ext uri="{FF2B5EF4-FFF2-40B4-BE49-F238E27FC236}">
              <a16:creationId xmlns:a16="http://schemas.microsoft.com/office/drawing/2014/main" id="{00000000-0008-0000-0000-00009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0" name="Text Box 740">
          <a:extLst>
            <a:ext uri="{FF2B5EF4-FFF2-40B4-BE49-F238E27FC236}">
              <a16:creationId xmlns:a16="http://schemas.microsoft.com/office/drawing/2014/main" id="{00000000-0008-0000-0000-0000A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1" name="Text Box 741">
          <a:extLst>
            <a:ext uri="{FF2B5EF4-FFF2-40B4-BE49-F238E27FC236}">
              <a16:creationId xmlns:a16="http://schemas.microsoft.com/office/drawing/2014/main" id="{00000000-0008-0000-0000-0000A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 name="Text Box 742">
          <a:extLst>
            <a:ext uri="{FF2B5EF4-FFF2-40B4-BE49-F238E27FC236}">
              <a16:creationId xmlns:a16="http://schemas.microsoft.com/office/drawing/2014/main" id="{00000000-0008-0000-0000-0000A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3" name="Text Box 743">
          <a:extLst>
            <a:ext uri="{FF2B5EF4-FFF2-40B4-BE49-F238E27FC236}">
              <a16:creationId xmlns:a16="http://schemas.microsoft.com/office/drawing/2014/main" id="{00000000-0008-0000-0000-0000A3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4" name="Text Box 744">
          <a:extLst>
            <a:ext uri="{FF2B5EF4-FFF2-40B4-BE49-F238E27FC236}">
              <a16:creationId xmlns:a16="http://schemas.microsoft.com/office/drawing/2014/main" id="{00000000-0008-0000-0000-0000A4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5" name="Text Box 745">
          <a:extLst>
            <a:ext uri="{FF2B5EF4-FFF2-40B4-BE49-F238E27FC236}">
              <a16:creationId xmlns:a16="http://schemas.microsoft.com/office/drawing/2014/main" id="{00000000-0008-0000-0000-0000A5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6" name="Text Box 746">
          <a:extLst>
            <a:ext uri="{FF2B5EF4-FFF2-40B4-BE49-F238E27FC236}">
              <a16:creationId xmlns:a16="http://schemas.microsoft.com/office/drawing/2014/main" id="{00000000-0008-0000-0000-0000A6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7" name="Text Box 747">
          <a:extLst>
            <a:ext uri="{FF2B5EF4-FFF2-40B4-BE49-F238E27FC236}">
              <a16:creationId xmlns:a16="http://schemas.microsoft.com/office/drawing/2014/main" id="{00000000-0008-0000-0000-0000A7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8" name="Text Box 778">
          <a:extLst>
            <a:ext uri="{FF2B5EF4-FFF2-40B4-BE49-F238E27FC236}">
              <a16:creationId xmlns:a16="http://schemas.microsoft.com/office/drawing/2014/main" id="{00000000-0008-0000-0000-0000A8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9" name="Text Box 9">
          <a:extLst>
            <a:ext uri="{FF2B5EF4-FFF2-40B4-BE49-F238E27FC236}">
              <a16:creationId xmlns:a16="http://schemas.microsoft.com/office/drawing/2014/main" id="{00000000-0008-0000-0000-0000A9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70" name="Text Box 10">
          <a:extLst>
            <a:ext uri="{FF2B5EF4-FFF2-40B4-BE49-F238E27FC236}">
              <a16:creationId xmlns:a16="http://schemas.microsoft.com/office/drawing/2014/main" id="{00000000-0008-0000-0000-0000A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71" name="Text Box 26">
          <a:extLst>
            <a:ext uri="{FF2B5EF4-FFF2-40B4-BE49-F238E27FC236}">
              <a16:creationId xmlns:a16="http://schemas.microsoft.com/office/drawing/2014/main" id="{00000000-0008-0000-0000-0000A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72" name="Text Box 28">
          <a:extLst>
            <a:ext uri="{FF2B5EF4-FFF2-40B4-BE49-F238E27FC236}">
              <a16:creationId xmlns:a16="http://schemas.microsoft.com/office/drawing/2014/main" id="{00000000-0008-0000-0000-0000A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173" name="Text Box 1">
          <a:extLst>
            <a:ext uri="{FF2B5EF4-FFF2-40B4-BE49-F238E27FC236}">
              <a16:creationId xmlns:a16="http://schemas.microsoft.com/office/drawing/2014/main" id="{00000000-0008-0000-0000-0000AD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175" name="Text Box 3">
          <a:extLst>
            <a:ext uri="{FF2B5EF4-FFF2-40B4-BE49-F238E27FC236}">
              <a16:creationId xmlns:a16="http://schemas.microsoft.com/office/drawing/2014/main" id="{00000000-0008-0000-0000-0000AF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176" name="Text Box 4">
          <a:extLst>
            <a:ext uri="{FF2B5EF4-FFF2-40B4-BE49-F238E27FC236}">
              <a16:creationId xmlns:a16="http://schemas.microsoft.com/office/drawing/2014/main" id="{00000000-0008-0000-0000-0000B0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177" name="Text Box 5">
          <a:extLst>
            <a:ext uri="{FF2B5EF4-FFF2-40B4-BE49-F238E27FC236}">
              <a16:creationId xmlns:a16="http://schemas.microsoft.com/office/drawing/2014/main" id="{00000000-0008-0000-0000-0000B1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178" name="Text Box 6">
          <a:extLst>
            <a:ext uri="{FF2B5EF4-FFF2-40B4-BE49-F238E27FC236}">
              <a16:creationId xmlns:a16="http://schemas.microsoft.com/office/drawing/2014/main" id="{00000000-0008-0000-0000-0000B2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179" name="Text Box 7">
          <a:extLst>
            <a:ext uri="{FF2B5EF4-FFF2-40B4-BE49-F238E27FC236}">
              <a16:creationId xmlns:a16="http://schemas.microsoft.com/office/drawing/2014/main" id="{00000000-0008-0000-0000-0000B3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180" name="Text Box 8">
          <a:extLst>
            <a:ext uri="{FF2B5EF4-FFF2-40B4-BE49-F238E27FC236}">
              <a16:creationId xmlns:a16="http://schemas.microsoft.com/office/drawing/2014/main" id="{00000000-0008-0000-0000-0000B4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81" name="Text Box 8">
          <a:extLst>
            <a:ext uri="{FF2B5EF4-FFF2-40B4-BE49-F238E27FC236}">
              <a16:creationId xmlns:a16="http://schemas.microsoft.com/office/drawing/2014/main" id="{00000000-0008-0000-0000-0000B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82" name="Text Box 9">
          <a:extLst>
            <a:ext uri="{FF2B5EF4-FFF2-40B4-BE49-F238E27FC236}">
              <a16:creationId xmlns:a16="http://schemas.microsoft.com/office/drawing/2014/main" id="{00000000-0008-0000-0000-0000B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83" name="Text Box 10">
          <a:extLst>
            <a:ext uri="{FF2B5EF4-FFF2-40B4-BE49-F238E27FC236}">
              <a16:creationId xmlns:a16="http://schemas.microsoft.com/office/drawing/2014/main" id="{00000000-0008-0000-0000-0000B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84" name="Text Box 26">
          <a:extLst>
            <a:ext uri="{FF2B5EF4-FFF2-40B4-BE49-F238E27FC236}">
              <a16:creationId xmlns:a16="http://schemas.microsoft.com/office/drawing/2014/main" id="{00000000-0008-0000-0000-0000B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85" name="Text Box 28">
          <a:extLst>
            <a:ext uri="{FF2B5EF4-FFF2-40B4-BE49-F238E27FC236}">
              <a16:creationId xmlns:a16="http://schemas.microsoft.com/office/drawing/2014/main" id="{00000000-0008-0000-0000-0000B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86" name="Text Box 739">
          <a:extLst>
            <a:ext uri="{FF2B5EF4-FFF2-40B4-BE49-F238E27FC236}">
              <a16:creationId xmlns:a16="http://schemas.microsoft.com/office/drawing/2014/main" id="{00000000-0008-0000-0000-0000B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87" name="Text Box 740">
          <a:extLst>
            <a:ext uri="{FF2B5EF4-FFF2-40B4-BE49-F238E27FC236}">
              <a16:creationId xmlns:a16="http://schemas.microsoft.com/office/drawing/2014/main" id="{00000000-0008-0000-0000-0000B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88" name="Text Box 741">
          <a:extLst>
            <a:ext uri="{FF2B5EF4-FFF2-40B4-BE49-F238E27FC236}">
              <a16:creationId xmlns:a16="http://schemas.microsoft.com/office/drawing/2014/main" id="{00000000-0008-0000-0000-0000B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89" name="Text Box 742">
          <a:extLst>
            <a:ext uri="{FF2B5EF4-FFF2-40B4-BE49-F238E27FC236}">
              <a16:creationId xmlns:a16="http://schemas.microsoft.com/office/drawing/2014/main" id="{00000000-0008-0000-0000-0000B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90" name="Text Box 743">
          <a:extLst>
            <a:ext uri="{FF2B5EF4-FFF2-40B4-BE49-F238E27FC236}">
              <a16:creationId xmlns:a16="http://schemas.microsoft.com/office/drawing/2014/main" id="{00000000-0008-0000-0000-0000B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91" name="Text Box 744">
          <a:extLst>
            <a:ext uri="{FF2B5EF4-FFF2-40B4-BE49-F238E27FC236}">
              <a16:creationId xmlns:a16="http://schemas.microsoft.com/office/drawing/2014/main" id="{00000000-0008-0000-0000-0000B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92" name="Text Box 745">
          <a:extLst>
            <a:ext uri="{FF2B5EF4-FFF2-40B4-BE49-F238E27FC236}">
              <a16:creationId xmlns:a16="http://schemas.microsoft.com/office/drawing/2014/main" id="{00000000-0008-0000-0000-0000C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93" name="Text Box 746">
          <a:extLst>
            <a:ext uri="{FF2B5EF4-FFF2-40B4-BE49-F238E27FC236}">
              <a16:creationId xmlns:a16="http://schemas.microsoft.com/office/drawing/2014/main" id="{00000000-0008-0000-0000-0000C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94" name="Text Box 747">
          <a:extLst>
            <a:ext uri="{FF2B5EF4-FFF2-40B4-BE49-F238E27FC236}">
              <a16:creationId xmlns:a16="http://schemas.microsoft.com/office/drawing/2014/main" id="{00000000-0008-0000-0000-0000C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95" name="Text Box 773">
          <a:extLst>
            <a:ext uri="{FF2B5EF4-FFF2-40B4-BE49-F238E27FC236}">
              <a16:creationId xmlns:a16="http://schemas.microsoft.com/office/drawing/2014/main" id="{00000000-0008-0000-0000-0000C3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96" name="Text Box 778">
          <a:extLst>
            <a:ext uri="{FF2B5EF4-FFF2-40B4-BE49-F238E27FC236}">
              <a16:creationId xmlns:a16="http://schemas.microsoft.com/office/drawing/2014/main" id="{00000000-0008-0000-0000-0000C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97" name="Text Box 8">
          <a:extLst>
            <a:ext uri="{FF2B5EF4-FFF2-40B4-BE49-F238E27FC236}">
              <a16:creationId xmlns:a16="http://schemas.microsoft.com/office/drawing/2014/main" id="{00000000-0008-0000-0000-0000C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98" name="Text Box 9">
          <a:extLst>
            <a:ext uri="{FF2B5EF4-FFF2-40B4-BE49-F238E27FC236}">
              <a16:creationId xmlns:a16="http://schemas.microsoft.com/office/drawing/2014/main" id="{00000000-0008-0000-0000-0000C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99" name="Text Box 10">
          <a:extLst>
            <a:ext uri="{FF2B5EF4-FFF2-40B4-BE49-F238E27FC236}">
              <a16:creationId xmlns:a16="http://schemas.microsoft.com/office/drawing/2014/main" id="{00000000-0008-0000-0000-0000C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00" name="Text Box 26">
          <a:extLst>
            <a:ext uri="{FF2B5EF4-FFF2-40B4-BE49-F238E27FC236}">
              <a16:creationId xmlns:a16="http://schemas.microsoft.com/office/drawing/2014/main" id="{00000000-0008-0000-0000-0000C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201" name="Text Box 28">
          <a:extLst>
            <a:ext uri="{FF2B5EF4-FFF2-40B4-BE49-F238E27FC236}">
              <a16:creationId xmlns:a16="http://schemas.microsoft.com/office/drawing/2014/main" id="{00000000-0008-0000-0000-0000C9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03" name="Text Box 3">
          <a:extLst>
            <a:ext uri="{FF2B5EF4-FFF2-40B4-BE49-F238E27FC236}">
              <a16:creationId xmlns:a16="http://schemas.microsoft.com/office/drawing/2014/main" id="{00000000-0008-0000-0000-0000C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04" name="Text Box 4">
          <a:extLst>
            <a:ext uri="{FF2B5EF4-FFF2-40B4-BE49-F238E27FC236}">
              <a16:creationId xmlns:a16="http://schemas.microsoft.com/office/drawing/2014/main" id="{00000000-0008-0000-0000-0000C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05" name="Text Box 5">
          <a:extLst>
            <a:ext uri="{FF2B5EF4-FFF2-40B4-BE49-F238E27FC236}">
              <a16:creationId xmlns:a16="http://schemas.microsoft.com/office/drawing/2014/main" id="{00000000-0008-0000-0000-0000CD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06" name="Text Box 6">
          <a:extLst>
            <a:ext uri="{FF2B5EF4-FFF2-40B4-BE49-F238E27FC236}">
              <a16:creationId xmlns:a16="http://schemas.microsoft.com/office/drawing/2014/main" id="{00000000-0008-0000-0000-0000CE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07" name="Text Box 7">
          <a:extLst>
            <a:ext uri="{FF2B5EF4-FFF2-40B4-BE49-F238E27FC236}">
              <a16:creationId xmlns:a16="http://schemas.microsoft.com/office/drawing/2014/main" id="{00000000-0008-0000-0000-0000C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08" name="Text Box 8">
          <a:extLst>
            <a:ext uri="{FF2B5EF4-FFF2-40B4-BE49-F238E27FC236}">
              <a16:creationId xmlns:a16="http://schemas.microsoft.com/office/drawing/2014/main" id="{00000000-0008-0000-0000-0000D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09" name="Text Box 28">
          <a:extLst>
            <a:ext uri="{FF2B5EF4-FFF2-40B4-BE49-F238E27FC236}">
              <a16:creationId xmlns:a16="http://schemas.microsoft.com/office/drawing/2014/main" id="{00000000-0008-0000-0000-0000D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10" name="Text Box 37">
          <a:extLst>
            <a:ext uri="{FF2B5EF4-FFF2-40B4-BE49-F238E27FC236}">
              <a16:creationId xmlns:a16="http://schemas.microsoft.com/office/drawing/2014/main" id="{00000000-0008-0000-0000-0000D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11" name="Text Box 38">
          <a:extLst>
            <a:ext uri="{FF2B5EF4-FFF2-40B4-BE49-F238E27FC236}">
              <a16:creationId xmlns:a16="http://schemas.microsoft.com/office/drawing/2014/main" id="{00000000-0008-0000-0000-0000D3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12" name="Text Box 39">
          <a:extLst>
            <a:ext uri="{FF2B5EF4-FFF2-40B4-BE49-F238E27FC236}">
              <a16:creationId xmlns:a16="http://schemas.microsoft.com/office/drawing/2014/main" id="{00000000-0008-0000-0000-0000D4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13" name="Text Box 739">
          <a:extLst>
            <a:ext uri="{FF2B5EF4-FFF2-40B4-BE49-F238E27FC236}">
              <a16:creationId xmlns:a16="http://schemas.microsoft.com/office/drawing/2014/main" id="{00000000-0008-0000-0000-0000D5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14" name="Text Box 740">
          <a:extLst>
            <a:ext uri="{FF2B5EF4-FFF2-40B4-BE49-F238E27FC236}">
              <a16:creationId xmlns:a16="http://schemas.microsoft.com/office/drawing/2014/main" id="{00000000-0008-0000-0000-0000D6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15" name="Text Box 741">
          <a:extLst>
            <a:ext uri="{FF2B5EF4-FFF2-40B4-BE49-F238E27FC236}">
              <a16:creationId xmlns:a16="http://schemas.microsoft.com/office/drawing/2014/main" id="{00000000-0008-0000-0000-0000D7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16" name="Text Box 742">
          <a:extLst>
            <a:ext uri="{FF2B5EF4-FFF2-40B4-BE49-F238E27FC236}">
              <a16:creationId xmlns:a16="http://schemas.microsoft.com/office/drawing/2014/main" id="{00000000-0008-0000-0000-0000D8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17" name="Text Box 743">
          <a:extLst>
            <a:ext uri="{FF2B5EF4-FFF2-40B4-BE49-F238E27FC236}">
              <a16:creationId xmlns:a16="http://schemas.microsoft.com/office/drawing/2014/main" id="{00000000-0008-0000-0000-0000D9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18" name="Text Box 744">
          <a:extLst>
            <a:ext uri="{FF2B5EF4-FFF2-40B4-BE49-F238E27FC236}">
              <a16:creationId xmlns:a16="http://schemas.microsoft.com/office/drawing/2014/main" id="{00000000-0008-0000-0000-0000DA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19" name="Text Box 745">
          <a:extLst>
            <a:ext uri="{FF2B5EF4-FFF2-40B4-BE49-F238E27FC236}">
              <a16:creationId xmlns:a16="http://schemas.microsoft.com/office/drawing/2014/main" id="{00000000-0008-0000-0000-0000DB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20" name="Text Box 746">
          <a:extLst>
            <a:ext uri="{FF2B5EF4-FFF2-40B4-BE49-F238E27FC236}">
              <a16:creationId xmlns:a16="http://schemas.microsoft.com/office/drawing/2014/main" id="{00000000-0008-0000-0000-0000DC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21" name="Text Box 747">
          <a:extLst>
            <a:ext uri="{FF2B5EF4-FFF2-40B4-BE49-F238E27FC236}">
              <a16:creationId xmlns:a16="http://schemas.microsoft.com/office/drawing/2014/main" id="{00000000-0008-0000-0000-0000D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22" name="Text Box 778">
          <a:extLst>
            <a:ext uri="{FF2B5EF4-FFF2-40B4-BE49-F238E27FC236}">
              <a16:creationId xmlns:a16="http://schemas.microsoft.com/office/drawing/2014/main" id="{00000000-0008-0000-0000-0000D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23" name="Text Box 9">
          <a:extLst>
            <a:ext uri="{FF2B5EF4-FFF2-40B4-BE49-F238E27FC236}">
              <a16:creationId xmlns:a16="http://schemas.microsoft.com/office/drawing/2014/main" id="{00000000-0008-0000-0000-0000DF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24" name="Text Box 10">
          <a:extLst>
            <a:ext uri="{FF2B5EF4-FFF2-40B4-BE49-F238E27FC236}">
              <a16:creationId xmlns:a16="http://schemas.microsoft.com/office/drawing/2014/main" id="{00000000-0008-0000-0000-0000E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25" name="Text Box 26">
          <a:extLst>
            <a:ext uri="{FF2B5EF4-FFF2-40B4-BE49-F238E27FC236}">
              <a16:creationId xmlns:a16="http://schemas.microsoft.com/office/drawing/2014/main" id="{00000000-0008-0000-0000-0000E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26" name="Text Box 28">
          <a:extLst>
            <a:ext uri="{FF2B5EF4-FFF2-40B4-BE49-F238E27FC236}">
              <a16:creationId xmlns:a16="http://schemas.microsoft.com/office/drawing/2014/main" id="{00000000-0008-0000-0000-0000E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27" name="Text Box 8">
          <a:extLst>
            <a:ext uri="{FF2B5EF4-FFF2-40B4-BE49-F238E27FC236}">
              <a16:creationId xmlns:a16="http://schemas.microsoft.com/office/drawing/2014/main" id="{00000000-0008-0000-0000-0000E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228" name="Text Box 9">
          <a:extLst>
            <a:ext uri="{FF2B5EF4-FFF2-40B4-BE49-F238E27FC236}">
              <a16:creationId xmlns:a16="http://schemas.microsoft.com/office/drawing/2014/main" id="{00000000-0008-0000-0000-0000E4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229" name="Text Box 10">
          <a:extLst>
            <a:ext uri="{FF2B5EF4-FFF2-40B4-BE49-F238E27FC236}">
              <a16:creationId xmlns:a16="http://schemas.microsoft.com/office/drawing/2014/main" id="{00000000-0008-0000-0000-0000E5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230" name="Text Box 26">
          <a:extLst>
            <a:ext uri="{FF2B5EF4-FFF2-40B4-BE49-F238E27FC236}">
              <a16:creationId xmlns:a16="http://schemas.microsoft.com/office/drawing/2014/main" id="{00000000-0008-0000-0000-0000E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1" name="Text Box 28">
          <a:extLst>
            <a:ext uri="{FF2B5EF4-FFF2-40B4-BE49-F238E27FC236}">
              <a16:creationId xmlns:a16="http://schemas.microsoft.com/office/drawing/2014/main" id="{00000000-0008-0000-0000-0000E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2" name="Text Box 739">
          <a:extLst>
            <a:ext uri="{FF2B5EF4-FFF2-40B4-BE49-F238E27FC236}">
              <a16:creationId xmlns:a16="http://schemas.microsoft.com/office/drawing/2014/main" id="{00000000-0008-0000-0000-0000E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3" name="Text Box 740">
          <a:extLst>
            <a:ext uri="{FF2B5EF4-FFF2-40B4-BE49-F238E27FC236}">
              <a16:creationId xmlns:a16="http://schemas.microsoft.com/office/drawing/2014/main" id="{00000000-0008-0000-0000-0000E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4" name="Text Box 741">
          <a:extLst>
            <a:ext uri="{FF2B5EF4-FFF2-40B4-BE49-F238E27FC236}">
              <a16:creationId xmlns:a16="http://schemas.microsoft.com/office/drawing/2014/main" id="{00000000-0008-0000-0000-0000E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5" name="Text Box 742">
          <a:extLst>
            <a:ext uri="{FF2B5EF4-FFF2-40B4-BE49-F238E27FC236}">
              <a16:creationId xmlns:a16="http://schemas.microsoft.com/office/drawing/2014/main" id="{00000000-0008-0000-0000-0000E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6" name="Text Box 743">
          <a:extLst>
            <a:ext uri="{FF2B5EF4-FFF2-40B4-BE49-F238E27FC236}">
              <a16:creationId xmlns:a16="http://schemas.microsoft.com/office/drawing/2014/main" id="{00000000-0008-0000-0000-0000E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7" name="Text Box 744">
          <a:extLst>
            <a:ext uri="{FF2B5EF4-FFF2-40B4-BE49-F238E27FC236}">
              <a16:creationId xmlns:a16="http://schemas.microsoft.com/office/drawing/2014/main" id="{00000000-0008-0000-0000-0000E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8" name="Text Box 745">
          <a:extLst>
            <a:ext uri="{FF2B5EF4-FFF2-40B4-BE49-F238E27FC236}">
              <a16:creationId xmlns:a16="http://schemas.microsoft.com/office/drawing/2014/main" id="{00000000-0008-0000-0000-0000E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39" name="Text Box 746">
          <a:extLst>
            <a:ext uri="{FF2B5EF4-FFF2-40B4-BE49-F238E27FC236}">
              <a16:creationId xmlns:a16="http://schemas.microsoft.com/office/drawing/2014/main" id="{00000000-0008-0000-0000-0000E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40" name="Text Box 747">
          <a:extLst>
            <a:ext uri="{FF2B5EF4-FFF2-40B4-BE49-F238E27FC236}">
              <a16:creationId xmlns:a16="http://schemas.microsoft.com/office/drawing/2014/main" id="{00000000-0008-0000-0000-0000F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241" name="Text Box 773">
          <a:extLst>
            <a:ext uri="{FF2B5EF4-FFF2-40B4-BE49-F238E27FC236}">
              <a16:creationId xmlns:a16="http://schemas.microsoft.com/office/drawing/2014/main" id="{00000000-0008-0000-0000-0000F1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242" name="Text Box 778">
          <a:extLst>
            <a:ext uri="{FF2B5EF4-FFF2-40B4-BE49-F238E27FC236}">
              <a16:creationId xmlns:a16="http://schemas.microsoft.com/office/drawing/2014/main" id="{00000000-0008-0000-0000-0000F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43" name="Text Box 8">
          <a:extLst>
            <a:ext uri="{FF2B5EF4-FFF2-40B4-BE49-F238E27FC236}">
              <a16:creationId xmlns:a16="http://schemas.microsoft.com/office/drawing/2014/main" id="{00000000-0008-0000-0000-0000F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44" name="Text Box 9">
          <a:extLst>
            <a:ext uri="{FF2B5EF4-FFF2-40B4-BE49-F238E27FC236}">
              <a16:creationId xmlns:a16="http://schemas.microsoft.com/office/drawing/2014/main" id="{00000000-0008-0000-0000-0000F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45" name="Text Box 10">
          <a:extLst>
            <a:ext uri="{FF2B5EF4-FFF2-40B4-BE49-F238E27FC236}">
              <a16:creationId xmlns:a16="http://schemas.microsoft.com/office/drawing/2014/main" id="{00000000-0008-0000-0000-0000F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46" name="Text Box 26">
          <a:extLst>
            <a:ext uri="{FF2B5EF4-FFF2-40B4-BE49-F238E27FC236}">
              <a16:creationId xmlns:a16="http://schemas.microsoft.com/office/drawing/2014/main" id="{00000000-0008-0000-0000-0000F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48" name="Text Box 3">
          <a:extLst>
            <a:ext uri="{FF2B5EF4-FFF2-40B4-BE49-F238E27FC236}">
              <a16:creationId xmlns:a16="http://schemas.microsoft.com/office/drawing/2014/main" id="{00000000-0008-0000-0000-0000F8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49" name="Text Box 4">
          <a:extLst>
            <a:ext uri="{FF2B5EF4-FFF2-40B4-BE49-F238E27FC236}">
              <a16:creationId xmlns:a16="http://schemas.microsoft.com/office/drawing/2014/main" id="{00000000-0008-0000-0000-0000F9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50" name="Text Box 5">
          <a:extLst>
            <a:ext uri="{FF2B5EF4-FFF2-40B4-BE49-F238E27FC236}">
              <a16:creationId xmlns:a16="http://schemas.microsoft.com/office/drawing/2014/main" id="{00000000-0008-0000-0000-0000F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51" name="Text Box 6">
          <a:extLst>
            <a:ext uri="{FF2B5EF4-FFF2-40B4-BE49-F238E27FC236}">
              <a16:creationId xmlns:a16="http://schemas.microsoft.com/office/drawing/2014/main" id="{00000000-0008-0000-0000-0000F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52" name="Text Box 7">
          <a:extLst>
            <a:ext uri="{FF2B5EF4-FFF2-40B4-BE49-F238E27FC236}">
              <a16:creationId xmlns:a16="http://schemas.microsoft.com/office/drawing/2014/main" id="{00000000-0008-0000-0000-0000F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53" name="Text Box 8">
          <a:extLst>
            <a:ext uri="{FF2B5EF4-FFF2-40B4-BE49-F238E27FC236}">
              <a16:creationId xmlns:a16="http://schemas.microsoft.com/office/drawing/2014/main" id="{00000000-0008-0000-0000-0000F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54" name="Text Box 28">
          <a:extLst>
            <a:ext uri="{FF2B5EF4-FFF2-40B4-BE49-F238E27FC236}">
              <a16:creationId xmlns:a16="http://schemas.microsoft.com/office/drawing/2014/main" id="{00000000-0008-0000-0000-0000F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55" name="Text Box 37">
          <a:extLst>
            <a:ext uri="{FF2B5EF4-FFF2-40B4-BE49-F238E27FC236}">
              <a16:creationId xmlns:a16="http://schemas.microsoft.com/office/drawing/2014/main" id="{00000000-0008-0000-0000-0000F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56" name="Text Box 38">
          <a:extLst>
            <a:ext uri="{FF2B5EF4-FFF2-40B4-BE49-F238E27FC236}">
              <a16:creationId xmlns:a16="http://schemas.microsoft.com/office/drawing/2014/main" id="{00000000-0008-0000-0000-00000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57" name="Text Box 39">
          <a:extLst>
            <a:ext uri="{FF2B5EF4-FFF2-40B4-BE49-F238E27FC236}">
              <a16:creationId xmlns:a16="http://schemas.microsoft.com/office/drawing/2014/main" id="{00000000-0008-0000-0000-00000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58" name="Text Box 739">
          <a:extLst>
            <a:ext uri="{FF2B5EF4-FFF2-40B4-BE49-F238E27FC236}">
              <a16:creationId xmlns:a16="http://schemas.microsoft.com/office/drawing/2014/main" id="{00000000-0008-0000-0000-00000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59" name="Text Box 740">
          <a:extLst>
            <a:ext uri="{FF2B5EF4-FFF2-40B4-BE49-F238E27FC236}">
              <a16:creationId xmlns:a16="http://schemas.microsoft.com/office/drawing/2014/main" id="{00000000-0008-0000-0000-00000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0" name="Text Box 741">
          <a:extLst>
            <a:ext uri="{FF2B5EF4-FFF2-40B4-BE49-F238E27FC236}">
              <a16:creationId xmlns:a16="http://schemas.microsoft.com/office/drawing/2014/main" id="{00000000-0008-0000-0000-00000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1" name="Text Box 742">
          <a:extLst>
            <a:ext uri="{FF2B5EF4-FFF2-40B4-BE49-F238E27FC236}">
              <a16:creationId xmlns:a16="http://schemas.microsoft.com/office/drawing/2014/main" id="{00000000-0008-0000-0000-00000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2" name="Text Box 743">
          <a:extLst>
            <a:ext uri="{FF2B5EF4-FFF2-40B4-BE49-F238E27FC236}">
              <a16:creationId xmlns:a16="http://schemas.microsoft.com/office/drawing/2014/main" id="{00000000-0008-0000-0000-00000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3" name="Text Box 744">
          <a:extLst>
            <a:ext uri="{FF2B5EF4-FFF2-40B4-BE49-F238E27FC236}">
              <a16:creationId xmlns:a16="http://schemas.microsoft.com/office/drawing/2014/main" id="{00000000-0008-0000-0000-00000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4" name="Text Box 745">
          <a:extLst>
            <a:ext uri="{FF2B5EF4-FFF2-40B4-BE49-F238E27FC236}">
              <a16:creationId xmlns:a16="http://schemas.microsoft.com/office/drawing/2014/main" id="{00000000-0008-0000-0000-00000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5" name="Text Box 746">
          <a:extLst>
            <a:ext uri="{FF2B5EF4-FFF2-40B4-BE49-F238E27FC236}">
              <a16:creationId xmlns:a16="http://schemas.microsoft.com/office/drawing/2014/main" id="{00000000-0008-0000-0000-00000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6" name="Text Box 747">
          <a:extLst>
            <a:ext uri="{FF2B5EF4-FFF2-40B4-BE49-F238E27FC236}">
              <a16:creationId xmlns:a16="http://schemas.microsoft.com/office/drawing/2014/main" id="{00000000-0008-0000-0000-00000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7" name="Text Box 778">
          <a:extLst>
            <a:ext uri="{FF2B5EF4-FFF2-40B4-BE49-F238E27FC236}">
              <a16:creationId xmlns:a16="http://schemas.microsoft.com/office/drawing/2014/main" id="{00000000-0008-0000-0000-00000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8" name="Text Box 9">
          <a:extLst>
            <a:ext uri="{FF2B5EF4-FFF2-40B4-BE49-F238E27FC236}">
              <a16:creationId xmlns:a16="http://schemas.microsoft.com/office/drawing/2014/main" id="{00000000-0008-0000-0000-00000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69" name="Text Box 10">
          <a:extLst>
            <a:ext uri="{FF2B5EF4-FFF2-40B4-BE49-F238E27FC236}">
              <a16:creationId xmlns:a16="http://schemas.microsoft.com/office/drawing/2014/main" id="{00000000-0008-0000-0000-00000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270" name="Text Box 26">
          <a:extLst>
            <a:ext uri="{FF2B5EF4-FFF2-40B4-BE49-F238E27FC236}">
              <a16:creationId xmlns:a16="http://schemas.microsoft.com/office/drawing/2014/main" id="{00000000-0008-0000-0000-00000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271" name="Text Box 28">
          <a:extLst>
            <a:ext uri="{FF2B5EF4-FFF2-40B4-BE49-F238E27FC236}">
              <a16:creationId xmlns:a16="http://schemas.microsoft.com/office/drawing/2014/main" id="{00000000-0008-0000-0000-00000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272" name="Text Box 1">
          <a:extLst>
            <a:ext uri="{FF2B5EF4-FFF2-40B4-BE49-F238E27FC236}">
              <a16:creationId xmlns:a16="http://schemas.microsoft.com/office/drawing/2014/main" id="{00000000-0008-0000-0000-000010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274" name="Text Box 3">
          <a:extLst>
            <a:ext uri="{FF2B5EF4-FFF2-40B4-BE49-F238E27FC236}">
              <a16:creationId xmlns:a16="http://schemas.microsoft.com/office/drawing/2014/main" id="{00000000-0008-0000-0000-000012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275" name="Text Box 4">
          <a:extLst>
            <a:ext uri="{FF2B5EF4-FFF2-40B4-BE49-F238E27FC236}">
              <a16:creationId xmlns:a16="http://schemas.microsoft.com/office/drawing/2014/main" id="{00000000-0008-0000-0000-000013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276" name="Text Box 5">
          <a:extLst>
            <a:ext uri="{FF2B5EF4-FFF2-40B4-BE49-F238E27FC236}">
              <a16:creationId xmlns:a16="http://schemas.microsoft.com/office/drawing/2014/main" id="{00000000-0008-0000-0000-000014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277" name="Text Box 6">
          <a:extLst>
            <a:ext uri="{FF2B5EF4-FFF2-40B4-BE49-F238E27FC236}">
              <a16:creationId xmlns:a16="http://schemas.microsoft.com/office/drawing/2014/main" id="{00000000-0008-0000-0000-000015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278" name="Text Box 7">
          <a:extLst>
            <a:ext uri="{FF2B5EF4-FFF2-40B4-BE49-F238E27FC236}">
              <a16:creationId xmlns:a16="http://schemas.microsoft.com/office/drawing/2014/main" id="{00000000-0008-0000-0000-000016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279" name="Text Box 8">
          <a:extLst>
            <a:ext uri="{FF2B5EF4-FFF2-40B4-BE49-F238E27FC236}">
              <a16:creationId xmlns:a16="http://schemas.microsoft.com/office/drawing/2014/main" id="{00000000-0008-0000-0000-000017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280" name="Text Box 1">
          <a:extLst>
            <a:ext uri="{FF2B5EF4-FFF2-40B4-BE49-F238E27FC236}">
              <a16:creationId xmlns:a16="http://schemas.microsoft.com/office/drawing/2014/main" id="{00000000-0008-0000-0000-000018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282" name="Text Box 3">
          <a:extLst>
            <a:ext uri="{FF2B5EF4-FFF2-40B4-BE49-F238E27FC236}">
              <a16:creationId xmlns:a16="http://schemas.microsoft.com/office/drawing/2014/main" id="{00000000-0008-0000-0000-00001A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283" name="Text Box 4">
          <a:extLst>
            <a:ext uri="{FF2B5EF4-FFF2-40B4-BE49-F238E27FC236}">
              <a16:creationId xmlns:a16="http://schemas.microsoft.com/office/drawing/2014/main" id="{00000000-0008-0000-0000-00001B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284" name="Text Box 5">
          <a:extLst>
            <a:ext uri="{FF2B5EF4-FFF2-40B4-BE49-F238E27FC236}">
              <a16:creationId xmlns:a16="http://schemas.microsoft.com/office/drawing/2014/main" id="{00000000-0008-0000-0000-00001C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285" name="Text Box 6">
          <a:extLst>
            <a:ext uri="{FF2B5EF4-FFF2-40B4-BE49-F238E27FC236}">
              <a16:creationId xmlns:a16="http://schemas.microsoft.com/office/drawing/2014/main" id="{00000000-0008-0000-0000-00001D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286" name="Text Box 7">
          <a:extLst>
            <a:ext uri="{FF2B5EF4-FFF2-40B4-BE49-F238E27FC236}">
              <a16:creationId xmlns:a16="http://schemas.microsoft.com/office/drawing/2014/main" id="{00000000-0008-0000-0000-00001E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287" name="Text Box 8">
          <a:extLst>
            <a:ext uri="{FF2B5EF4-FFF2-40B4-BE49-F238E27FC236}">
              <a16:creationId xmlns:a16="http://schemas.microsoft.com/office/drawing/2014/main" id="{00000000-0008-0000-0000-00001F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88" name="Text Box 8">
          <a:extLst>
            <a:ext uri="{FF2B5EF4-FFF2-40B4-BE49-F238E27FC236}">
              <a16:creationId xmlns:a16="http://schemas.microsoft.com/office/drawing/2014/main" id="{00000000-0008-0000-0000-000020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89" name="Text Box 9">
          <a:extLst>
            <a:ext uri="{FF2B5EF4-FFF2-40B4-BE49-F238E27FC236}">
              <a16:creationId xmlns:a16="http://schemas.microsoft.com/office/drawing/2014/main" id="{00000000-0008-0000-0000-00002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90" name="Text Box 10">
          <a:extLst>
            <a:ext uri="{FF2B5EF4-FFF2-40B4-BE49-F238E27FC236}">
              <a16:creationId xmlns:a16="http://schemas.microsoft.com/office/drawing/2014/main" id="{00000000-0008-0000-0000-00002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291" name="Text Box 26">
          <a:extLst>
            <a:ext uri="{FF2B5EF4-FFF2-40B4-BE49-F238E27FC236}">
              <a16:creationId xmlns:a16="http://schemas.microsoft.com/office/drawing/2014/main" id="{00000000-0008-0000-0000-00002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292" name="Text Box 28">
          <a:extLst>
            <a:ext uri="{FF2B5EF4-FFF2-40B4-BE49-F238E27FC236}">
              <a16:creationId xmlns:a16="http://schemas.microsoft.com/office/drawing/2014/main" id="{00000000-0008-0000-0000-000024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26135"/>
    <xdr:sp macro="" textlink="">
      <xdr:nvSpPr>
        <xdr:cNvPr id="293" name="Text Box 8">
          <a:extLst>
            <a:ext uri="{FF2B5EF4-FFF2-40B4-BE49-F238E27FC236}">
              <a16:creationId xmlns:a16="http://schemas.microsoft.com/office/drawing/2014/main" id="{00000000-0008-0000-0000-000025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26135"/>
    <xdr:sp macro="" textlink="">
      <xdr:nvSpPr>
        <xdr:cNvPr id="294" name="Text Box 9">
          <a:extLst>
            <a:ext uri="{FF2B5EF4-FFF2-40B4-BE49-F238E27FC236}">
              <a16:creationId xmlns:a16="http://schemas.microsoft.com/office/drawing/2014/main" id="{00000000-0008-0000-0000-000026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26135"/>
    <xdr:sp macro="" textlink="">
      <xdr:nvSpPr>
        <xdr:cNvPr id="295" name="Text Box 10">
          <a:extLst>
            <a:ext uri="{FF2B5EF4-FFF2-40B4-BE49-F238E27FC236}">
              <a16:creationId xmlns:a16="http://schemas.microsoft.com/office/drawing/2014/main" id="{00000000-0008-0000-0000-000027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26135"/>
    <xdr:sp macro="" textlink="">
      <xdr:nvSpPr>
        <xdr:cNvPr id="296" name="Text Box 26">
          <a:extLst>
            <a:ext uri="{FF2B5EF4-FFF2-40B4-BE49-F238E27FC236}">
              <a16:creationId xmlns:a16="http://schemas.microsoft.com/office/drawing/2014/main" id="{00000000-0008-0000-0000-000028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87708"/>
    <xdr:sp macro="" textlink="">
      <xdr:nvSpPr>
        <xdr:cNvPr id="297" name="Text Box 8">
          <a:extLst>
            <a:ext uri="{FF2B5EF4-FFF2-40B4-BE49-F238E27FC236}">
              <a16:creationId xmlns:a16="http://schemas.microsoft.com/office/drawing/2014/main" id="{00000000-0008-0000-0000-000029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87708"/>
    <xdr:sp macro="" textlink="">
      <xdr:nvSpPr>
        <xdr:cNvPr id="298" name="Text Box 9">
          <a:extLst>
            <a:ext uri="{FF2B5EF4-FFF2-40B4-BE49-F238E27FC236}">
              <a16:creationId xmlns:a16="http://schemas.microsoft.com/office/drawing/2014/main" id="{00000000-0008-0000-0000-00002A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87708"/>
    <xdr:sp macro="" textlink="">
      <xdr:nvSpPr>
        <xdr:cNvPr id="299" name="Text Box 10">
          <a:extLst>
            <a:ext uri="{FF2B5EF4-FFF2-40B4-BE49-F238E27FC236}">
              <a16:creationId xmlns:a16="http://schemas.microsoft.com/office/drawing/2014/main" id="{00000000-0008-0000-0000-00002B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87708"/>
    <xdr:sp macro="" textlink="">
      <xdr:nvSpPr>
        <xdr:cNvPr id="300" name="Text Box 26">
          <a:extLst>
            <a:ext uri="{FF2B5EF4-FFF2-40B4-BE49-F238E27FC236}">
              <a16:creationId xmlns:a16="http://schemas.microsoft.com/office/drawing/2014/main" id="{00000000-0008-0000-0000-00002C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01" name="Text Box 197">
          <a:extLst>
            <a:ext uri="{FF2B5EF4-FFF2-40B4-BE49-F238E27FC236}">
              <a16:creationId xmlns:a16="http://schemas.microsoft.com/office/drawing/2014/main" id="{00000000-0008-0000-0000-00002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02" name="Text Box 198">
          <a:extLst>
            <a:ext uri="{FF2B5EF4-FFF2-40B4-BE49-F238E27FC236}">
              <a16:creationId xmlns:a16="http://schemas.microsoft.com/office/drawing/2014/main" id="{00000000-0008-0000-0000-00002E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03" name="Text Box 199">
          <a:extLst>
            <a:ext uri="{FF2B5EF4-FFF2-40B4-BE49-F238E27FC236}">
              <a16:creationId xmlns:a16="http://schemas.microsoft.com/office/drawing/2014/main" id="{00000000-0008-0000-0000-00002F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04" name="Text Box 200">
          <a:extLst>
            <a:ext uri="{FF2B5EF4-FFF2-40B4-BE49-F238E27FC236}">
              <a16:creationId xmlns:a16="http://schemas.microsoft.com/office/drawing/2014/main" id="{00000000-0008-0000-0000-000030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05" name="Text Box 201">
          <a:extLst>
            <a:ext uri="{FF2B5EF4-FFF2-40B4-BE49-F238E27FC236}">
              <a16:creationId xmlns:a16="http://schemas.microsoft.com/office/drawing/2014/main" id="{00000000-0008-0000-0000-00003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06" name="Text Box 202">
          <a:extLst>
            <a:ext uri="{FF2B5EF4-FFF2-40B4-BE49-F238E27FC236}">
              <a16:creationId xmlns:a16="http://schemas.microsoft.com/office/drawing/2014/main" id="{00000000-0008-0000-0000-00003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07" name="Text Box 203">
          <a:extLst>
            <a:ext uri="{FF2B5EF4-FFF2-40B4-BE49-F238E27FC236}">
              <a16:creationId xmlns:a16="http://schemas.microsoft.com/office/drawing/2014/main" id="{00000000-0008-0000-0000-00003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08" name="Text Box 204">
          <a:extLst>
            <a:ext uri="{FF2B5EF4-FFF2-40B4-BE49-F238E27FC236}">
              <a16:creationId xmlns:a16="http://schemas.microsoft.com/office/drawing/2014/main" id="{00000000-0008-0000-0000-00003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09" name="Text Box 8">
          <a:extLst>
            <a:ext uri="{FF2B5EF4-FFF2-40B4-BE49-F238E27FC236}">
              <a16:creationId xmlns:a16="http://schemas.microsoft.com/office/drawing/2014/main" id="{00000000-0008-0000-0000-000035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0" name="Text Box 28">
          <a:extLst>
            <a:ext uri="{FF2B5EF4-FFF2-40B4-BE49-F238E27FC236}">
              <a16:creationId xmlns:a16="http://schemas.microsoft.com/office/drawing/2014/main" id="{00000000-0008-0000-0000-00003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1" name="Text Box 739">
          <a:extLst>
            <a:ext uri="{FF2B5EF4-FFF2-40B4-BE49-F238E27FC236}">
              <a16:creationId xmlns:a16="http://schemas.microsoft.com/office/drawing/2014/main" id="{00000000-0008-0000-0000-00003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2" name="Text Box 740">
          <a:extLst>
            <a:ext uri="{FF2B5EF4-FFF2-40B4-BE49-F238E27FC236}">
              <a16:creationId xmlns:a16="http://schemas.microsoft.com/office/drawing/2014/main" id="{00000000-0008-0000-0000-00003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3" name="Text Box 741">
          <a:extLst>
            <a:ext uri="{FF2B5EF4-FFF2-40B4-BE49-F238E27FC236}">
              <a16:creationId xmlns:a16="http://schemas.microsoft.com/office/drawing/2014/main" id="{00000000-0008-0000-0000-00003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4" name="Text Box 742">
          <a:extLst>
            <a:ext uri="{FF2B5EF4-FFF2-40B4-BE49-F238E27FC236}">
              <a16:creationId xmlns:a16="http://schemas.microsoft.com/office/drawing/2014/main" id="{00000000-0008-0000-0000-00003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5" name="Text Box 743">
          <a:extLst>
            <a:ext uri="{FF2B5EF4-FFF2-40B4-BE49-F238E27FC236}">
              <a16:creationId xmlns:a16="http://schemas.microsoft.com/office/drawing/2014/main" id="{00000000-0008-0000-0000-00003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6" name="Text Box 744">
          <a:extLst>
            <a:ext uri="{FF2B5EF4-FFF2-40B4-BE49-F238E27FC236}">
              <a16:creationId xmlns:a16="http://schemas.microsoft.com/office/drawing/2014/main" id="{00000000-0008-0000-0000-00003C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7" name="Text Box 745">
          <a:extLst>
            <a:ext uri="{FF2B5EF4-FFF2-40B4-BE49-F238E27FC236}">
              <a16:creationId xmlns:a16="http://schemas.microsoft.com/office/drawing/2014/main" id="{00000000-0008-0000-0000-00003D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8" name="Text Box 746">
          <a:extLst>
            <a:ext uri="{FF2B5EF4-FFF2-40B4-BE49-F238E27FC236}">
              <a16:creationId xmlns:a16="http://schemas.microsoft.com/office/drawing/2014/main" id="{00000000-0008-0000-0000-00003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19" name="Text Box 747">
          <a:extLst>
            <a:ext uri="{FF2B5EF4-FFF2-40B4-BE49-F238E27FC236}">
              <a16:creationId xmlns:a16="http://schemas.microsoft.com/office/drawing/2014/main" id="{00000000-0008-0000-0000-00003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20" name="Text Box 778">
          <a:extLst>
            <a:ext uri="{FF2B5EF4-FFF2-40B4-BE49-F238E27FC236}">
              <a16:creationId xmlns:a16="http://schemas.microsoft.com/office/drawing/2014/main" id="{00000000-0008-0000-0000-00004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21" name="Text Box 8">
          <a:extLst>
            <a:ext uri="{FF2B5EF4-FFF2-40B4-BE49-F238E27FC236}">
              <a16:creationId xmlns:a16="http://schemas.microsoft.com/office/drawing/2014/main" id="{00000000-0008-0000-0000-00004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22" name="Text Box 9">
          <a:extLst>
            <a:ext uri="{FF2B5EF4-FFF2-40B4-BE49-F238E27FC236}">
              <a16:creationId xmlns:a16="http://schemas.microsoft.com/office/drawing/2014/main" id="{00000000-0008-0000-0000-00004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23" name="Text Box 10">
          <a:extLst>
            <a:ext uri="{FF2B5EF4-FFF2-40B4-BE49-F238E27FC236}">
              <a16:creationId xmlns:a16="http://schemas.microsoft.com/office/drawing/2014/main" id="{00000000-0008-0000-0000-00004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24" name="Text Box 26">
          <a:extLst>
            <a:ext uri="{FF2B5EF4-FFF2-40B4-BE49-F238E27FC236}">
              <a16:creationId xmlns:a16="http://schemas.microsoft.com/office/drawing/2014/main" id="{00000000-0008-0000-0000-00004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325" name="Text Box 28">
          <a:extLst>
            <a:ext uri="{FF2B5EF4-FFF2-40B4-BE49-F238E27FC236}">
              <a16:creationId xmlns:a16="http://schemas.microsoft.com/office/drawing/2014/main" id="{00000000-0008-0000-0000-00004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27" name="Text Box 3">
          <a:extLst>
            <a:ext uri="{FF2B5EF4-FFF2-40B4-BE49-F238E27FC236}">
              <a16:creationId xmlns:a16="http://schemas.microsoft.com/office/drawing/2014/main" id="{00000000-0008-0000-0000-00004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28" name="Text Box 4">
          <a:extLst>
            <a:ext uri="{FF2B5EF4-FFF2-40B4-BE49-F238E27FC236}">
              <a16:creationId xmlns:a16="http://schemas.microsoft.com/office/drawing/2014/main" id="{00000000-0008-0000-0000-00004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29" name="Text Box 5">
          <a:extLst>
            <a:ext uri="{FF2B5EF4-FFF2-40B4-BE49-F238E27FC236}">
              <a16:creationId xmlns:a16="http://schemas.microsoft.com/office/drawing/2014/main" id="{00000000-0008-0000-0000-00004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30" name="Text Box 6">
          <a:extLst>
            <a:ext uri="{FF2B5EF4-FFF2-40B4-BE49-F238E27FC236}">
              <a16:creationId xmlns:a16="http://schemas.microsoft.com/office/drawing/2014/main" id="{00000000-0008-0000-0000-00004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31" name="Text Box 7">
          <a:extLst>
            <a:ext uri="{FF2B5EF4-FFF2-40B4-BE49-F238E27FC236}">
              <a16:creationId xmlns:a16="http://schemas.microsoft.com/office/drawing/2014/main" id="{00000000-0008-0000-0000-00004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32" name="Text Box 8">
          <a:extLst>
            <a:ext uri="{FF2B5EF4-FFF2-40B4-BE49-F238E27FC236}">
              <a16:creationId xmlns:a16="http://schemas.microsoft.com/office/drawing/2014/main" id="{00000000-0008-0000-0000-00004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33" name="Text Box 28">
          <a:extLst>
            <a:ext uri="{FF2B5EF4-FFF2-40B4-BE49-F238E27FC236}">
              <a16:creationId xmlns:a16="http://schemas.microsoft.com/office/drawing/2014/main" id="{00000000-0008-0000-0000-00004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34" name="Text Box 37">
          <a:extLst>
            <a:ext uri="{FF2B5EF4-FFF2-40B4-BE49-F238E27FC236}">
              <a16:creationId xmlns:a16="http://schemas.microsoft.com/office/drawing/2014/main" id="{00000000-0008-0000-0000-00004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35" name="Text Box 38">
          <a:extLst>
            <a:ext uri="{FF2B5EF4-FFF2-40B4-BE49-F238E27FC236}">
              <a16:creationId xmlns:a16="http://schemas.microsoft.com/office/drawing/2014/main" id="{00000000-0008-0000-0000-00004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36" name="Text Box 39">
          <a:extLst>
            <a:ext uri="{FF2B5EF4-FFF2-40B4-BE49-F238E27FC236}">
              <a16:creationId xmlns:a16="http://schemas.microsoft.com/office/drawing/2014/main" id="{00000000-0008-0000-0000-00005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37" name="Text Box 739">
          <a:extLst>
            <a:ext uri="{FF2B5EF4-FFF2-40B4-BE49-F238E27FC236}">
              <a16:creationId xmlns:a16="http://schemas.microsoft.com/office/drawing/2014/main" id="{00000000-0008-0000-0000-00005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38" name="Text Box 740">
          <a:extLst>
            <a:ext uri="{FF2B5EF4-FFF2-40B4-BE49-F238E27FC236}">
              <a16:creationId xmlns:a16="http://schemas.microsoft.com/office/drawing/2014/main" id="{00000000-0008-0000-0000-00005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39" name="Text Box 741">
          <a:extLst>
            <a:ext uri="{FF2B5EF4-FFF2-40B4-BE49-F238E27FC236}">
              <a16:creationId xmlns:a16="http://schemas.microsoft.com/office/drawing/2014/main" id="{00000000-0008-0000-0000-00005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0" name="Text Box 742">
          <a:extLst>
            <a:ext uri="{FF2B5EF4-FFF2-40B4-BE49-F238E27FC236}">
              <a16:creationId xmlns:a16="http://schemas.microsoft.com/office/drawing/2014/main" id="{00000000-0008-0000-0000-00005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1" name="Text Box 743">
          <a:extLst>
            <a:ext uri="{FF2B5EF4-FFF2-40B4-BE49-F238E27FC236}">
              <a16:creationId xmlns:a16="http://schemas.microsoft.com/office/drawing/2014/main" id="{00000000-0008-0000-0000-000055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2" name="Text Box 744">
          <a:extLst>
            <a:ext uri="{FF2B5EF4-FFF2-40B4-BE49-F238E27FC236}">
              <a16:creationId xmlns:a16="http://schemas.microsoft.com/office/drawing/2014/main" id="{00000000-0008-0000-0000-000056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3" name="Text Box 745">
          <a:extLst>
            <a:ext uri="{FF2B5EF4-FFF2-40B4-BE49-F238E27FC236}">
              <a16:creationId xmlns:a16="http://schemas.microsoft.com/office/drawing/2014/main" id="{00000000-0008-0000-0000-000057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4" name="Text Box 746">
          <a:extLst>
            <a:ext uri="{FF2B5EF4-FFF2-40B4-BE49-F238E27FC236}">
              <a16:creationId xmlns:a16="http://schemas.microsoft.com/office/drawing/2014/main" id="{00000000-0008-0000-0000-000058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5" name="Text Box 747">
          <a:extLst>
            <a:ext uri="{FF2B5EF4-FFF2-40B4-BE49-F238E27FC236}">
              <a16:creationId xmlns:a16="http://schemas.microsoft.com/office/drawing/2014/main" id="{00000000-0008-0000-0000-000059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6" name="Text Box 778">
          <a:extLst>
            <a:ext uri="{FF2B5EF4-FFF2-40B4-BE49-F238E27FC236}">
              <a16:creationId xmlns:a16="http://schemas.microsoft.com/office/drawing/2014/main" id="{00000000-0008-0000-0000-00005A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7" name="Text Box 9">
          <a:extLst>
            <a:ext uri="{FF2B5EF4-FFF2-40B4-BE49-F238E27FC236}">
              <a16:creationId xmlns:a16="http://schemas.microsoft.com/office/drawing/2014/main" id="{00000000-0008-0000-0000-00005B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8" name="Text Box 10">
          <a:extLst>
            <a:ext uri="{FF2B5EF4-FFF2-40B4-BE49-F238E27FC236}">
              <a16:creationId xmlns:a16="http://schemas.microsoft.com/office/drawing/2014/main" id="{00000000-0008-0000-0000-00005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349" name="Text Box 26">
          <a:extLst>
            <a:ext uri="{FF2B5EF4-FFF2-40B4-BE49-F238E27FC236}">
              <a16:creationId xmlns:a16="http://schemas.microsoft.com/office/drawing/2014/main" id="{00000000-0008-0000-0000-00005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350" name="Text Box 28">
          <a:extLst>
            <a:ext uri="{FF2B5EF4-FFF2-40B4-BE49-F238E27FC236}">
              <a16:creationId xmlns:a16="http://schemas.microsoft.com/office/drawing/2014/main" id="{00000000-0008-0000-0000-00005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351" name="Text Box 1">
          <a:extLst>
            <a:ext uri="{FF2B5EF4-FFF2-40B4-BE49-F238E27FC236}">
              <a16:creationId xmlns:a16="http://schemas.microsoft.com/office/drawing/2014/main" id="{00000000-0008-0000-0000-00005F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353" name="Text Box 3">
          <a:extLst>
            <a:ext uri="{FF2B5EF4-FFF2-40B4-BE49-F238E27FC236}">
              <a16:creationId xmlns:a16="http://schemas.microsoft.com/office/drawing/2014/main" id="{00000000-0008-0000-0000-000061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354" name="Text Box 4">
          <a:extLst>
            <a:ext uri="{FF2B5EF4-FFF2-40B4-BE49-F238E27FC236}">
              <a16:creationId xmlns:a16="http://schemas.microsoft.com/office/drawing/2014/main" id="{00000000-0008-0000-0000-000062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355" name="Text Box 5">
          <a:extLst>
            <a:ext uri="{FF2B5EF4-FFF2-40B4-BE49-F238E27FC236}">
              <a16:creationId xmlns:a16="http://schemas.microsoft.com/office/drawing/2014/main" id="{00000000-0008-0000-0000-000063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356" name="Text Box 6">
          <a:extLst>
            <a:ext uri="{FF2B5EF4-FFF2-40B4-BE49-F238E27FC236}">
              <a16:creationId xmlns:a16="http://schemas.microsoft.com/office/drawing/2014/main" id="{00000000-0008-0000-0000-000064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357" name="Text Box 7">
          <a:extLst>
            <a:ext uri="{FF2B5EF4-FFF2-40B4-BE49-F238E27FC236}">
              <a16:creationId xmlns:a16="http://schemas.microsoft.com/office/drawing/2014/main" id="{00000000-0008-0000-0000-000065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5"/>
    <xdr:sp macro="" textlink="">
      <xdr:nvSpPr>
        <xdr:cNvPr id="358" name="Text Box 8">
          <a:extLst>
            <a:ext uri="{FF2B5EF4-FFF2-40B4-BE49-F238E27FC236}">
              <a16:creationId xmlns:a16="http://schemas.microsoft.com/office/drawing/2014/main" id="{00000000-0008-0000-0000-000066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59" name="Text Box 8">
          <a:extLst>
            <a:ext uri="{FF2B5EF4-FFF2-40B4-BE49-F238E27FC236}">
              <a16:creationId xmlns:a16="http://schemas.microsoft.com/office/drawing/2014/main" id="{00000000-0008-0000-0000-000067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360" name="Text Box 9">
          <a:extLst>
            <a:ext uri="{FF2B5EF4-FFF2-40B4-BE49-F238E27FC236}">
              <a16:creationId xmlns:a16="http://schemas.microsoft.com/office/drawing/2014/main" id="{00000000-0008-0000-0000-00006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361" name="Text Box 10">
          <a:extLst>
            <a:ext uri="{FF2B5EF4-FFF2-40B4-BE49-F238E27FC236}">
              <a16:creationId xmlns:a16="http://schemas.microsoft.com/office/drawing/2014/main" id="{00000000-0008-0000-0000-00006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362" name="Text Box 26">
          <a:extLst>
            <a:ext uri="{FF2B5EF4-FFF2-40B4-BE49-F238E27FC236}">
              <a16:creationId xmlns:a16="http://schemas.microsoft.com/office/drawing/2014/main" id="{00000000-0008-0000-0000-00006A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63" name="Text Box 28">
          <a:extLst>
            <a:ext uri="{FF2B5EF4-FFF2-40B4-BE49-F238E27FC236}">
              <a16:creationId xmlns:a16="http://schemas.microsoft.com/office/drawing/2014/main" id="{00000000-0008-0000-0000-00006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64" name="Text Box 739">
          <a:extLst>
            <a:ext uri="{FF2B5EF4-FFF2-40B4-BE49-F238E27FC236}">
              <a16:creationId xmlns:a16="http://schemas.microsoft.com/office/drawing/2014/main" id="{00000000-0008-0000-0000-00006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65" name="Text Box 740">
          <a:extLst>
            <a:ext uri="{FF2B5EF4-FFF2-40B4-BE49-F238E27FC236}">
              <a16:creationId xmlns:a16="http://schemas.microsoft.com/office/drawing/2014/main" id="{00000000-0008-0000-0000-00006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66" name="Text Box 741">
          <a:extLst>
            <a:ext uri="{FF2B5EF4-FFF2-40B4-BE49-F238E27FC236}">
              <a16:creationId xmlns:a16="http://schemas.microsoft.com/office/drawing/2014/main" id="{00000000-0008-0000-0000-00006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67" name="Text Box 742">
          <a:extLst>
            <a:ext uri="{FF2B5EF4-FFF2-40B4-BE49-F238E27FC236}">
              <a16:creationId xmlns:a16="http://schemas.microsoft.com/office/drawing/2014/main" id="{00000000-0008-0000-0000-00006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68" name="Text Box 743">
          <a:extLst>
            <a:ext uri="{FF2B5EF4-FFF2-40B4-BE49-F238E27FC236}">
              <a16:creationId xmlns:a16="http://schemas.microsoft.com/office/drawing/2014/main" id="{00000000-0008-0000-0000-00007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69" name="Text Box 744">
          <a:extLst>
            <a:ext uri="{FF2B5EF4-FFF2-40B4-BE49-F238E27FC236}">
              <a16:creationId xmlns:a16="http://schemas.microsoft.com/office/drawing/2014/main" id="{00000000-0008-0000-0000-00007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70" name="Text Box 745">
          <a:extLst>
            <a:ext uri="{FF2B5EF4-FFF2-40B4-BE49-F238E27FC236}">
              <a16:creationId xmlns:a16="http://schemas.microsoft.com/office/drawing/2014/main" id="{00000000-0008-0000-0000-00007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71" name="Text Box 746">
          <a:extLst>
            <a:ext uri="{FF2B5EF4-FFF2-40B4-BE49-F238E27FC236}">
              <a16:creationId xmlns:a16="http://schemas.microsoft.com/office/drawing/2014/main" id="{00000000-0008-0000-0000-000073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72" name="Text Box 747">
          <a:extLst>
            <a:ext uri="{FF2B5EF4-FFF2-40B4-BE49-F238E27FC236}">
              <a16:creationId xmlns:a16="http://schemas.microsoft.com/office/drawing/2014/main" id="{00000000-0008-0000-0000-00007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373" name="Text Box 773">
          <a:extLst>
            <a:ext uri="{FF2B5EF4-FFF2-40B4-BE49-F238E27FC236}">
              <a16:creationId xmlns:a16="http://schemas.microsoft.com/office/drawing/2014/main" id="{00000000-0008-0000-0000-000075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374" name="Text Box 778">
          <a:extLst>
            <a:ext uri="{FF2B5EF4-FFF2-40B4-BE49-F238E27FC236}">
              <a16:creationId xmlns:a16="http://schemas.microsoft.com/office/drawing/2014/main" id="{00000000-0008-0000-0000-00007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75" name="Text Box 8">
          <a:extLst>
            <a:ext uri="{FF2B5EF4-FFF2-40B4-BE49-F238E27FC236}">
              <a16:creationId xmlns:a16="http://schemas.microsoft.com/office/drawing/2014/main" id="{00000000-0008-0000-0000-00007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76" name="Text Box 9">
          <a:extLst>
            <a:ext uri="{FF2B5EF4-FFF2-40B4-BE49-F238E27FC236}">
              <a16:creationId xmlns:a16="http://schemas.microsoft.com/office/drawing/2014/main" id="{00000000-0008-0000-0000-00007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77" name="Text Box 10">
          <a:extLst>
            <a:ext uri="{FF2B5EF4-FFF2-40B4-BE49-F238E27FC236}">
              <a16:creationId xmlns:a16="http://schemas.microsoft.com/office/drawing/2014/main" id="{00000000-0008-0000-0000-000079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378" name="Text Box 26">
          <a:extLst>
            <a:ext uri="{FF2B5EF4-FFF2-40B4-BE49-F238E27FC236}">
              <a16:creationId xmlns:a16="http://schemas.microsoft.com/office/drawing/2014/main" id="{00000000-0008-0000-0000-00007A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379" name="Text Box 28">
          <a:extLst>
            <a:ext uri="{FF2B5EF4-FFF2-40B4-BE49-F238E27FC236}">
              <a16:creationId xmlns:a16="http://schemas.microsoft.com/office/drawing/2014/main" id="{00000000-0008-0000-0000-00007B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81" name="Text Box 3">
          <a:extLst>
            <a:ext uri="{FF2B5EF4-FFF2-40B4-BE49-F238E27FC236}">
              <a16:creationId xmlns:a16="http://schemas.microsoft.com/office/drawing/2014/main" id="{00000000-0008-0000-0000-00007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82" name="Text Box 4">
          <a:extLst>
            <a:ext uri="{FF2B5EF4-FFF2-40B4-BE49-F238E27FC236}">
              <a16:creationId xmlns:a16="http://schemas.microsoft.com/office/drawing/2014/main" id="{00000000-0008-0000-0000-00007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83" name="Text Box 5">
          <a:extLst>
            <a:ext uri="{FF2B5EF4-FFF2-40B4-BE49-F238E27FC236}">
              <a16:creationId xmlns:a16="http://schemas.microsoft.com/office/drawing/2014/main" id="{00000000-0008-0000-0000-00007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84" name="Text Box 6">
          <a:extLst>
            <a:ext uri="{FF2B5EF4-FFF2-40B4-BE49-F238E27FC236}">
              <a16:creationId xmlns:a16="http://schemas.microsoft.com/office/drawing/2014/main" id="{00000000-0008-0000-0000-00008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85" name="Text Box 7">
          <a:extLst>
            <a:ext uri="{FF2B5EF4-FFF2-40B4-BE49-F238E27FC236}">
              <a16:creationId xmlns:a16="http://schemas.microsoft.com/office/drawing/2014/main" id="{00000000-0008-0000-0000-00008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86" name="Text Box 8">
          <a:extLst>
            <a:ext uri="{FF2B5EF4-FFF2-40B4-BE49-F238E27FC236}">
              <a16:creationId xmlns:a16="http://schemas.microsoft.com/office/drawing/2014/main" id="{00000000-0008-0000-0000-00008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87" name="Text Box 28">
          <a:extLst>
            <a:ext uri="{FF2B5EF4-FFF2-40B4-BE49-F238E27FC236}">
              <a16:creationId xmlns:a16="http://schemas.microsoft.com/office/drawing/2014/main" id="{00000000-0008-0000-0000-00008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88" name="Text Box 37">
          <a:extLst>
            <a:ext uri="{FF2B5EF4-FFF2-40B4-BE49-F238E27FC236}">
              <a16:creationId xmlns:a16="http://schemas.microsoft.com/office/drawing/2014/main" id="{00000000-0008-0000-0000-00008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89" name="Text Box 38">
          <a:extLst>
            <a:ext uri="{FF2B5EF4-FFF2-40B4-BE49-F238E27FC236}">
              <a16:creationId xmlns:a16="http://schemas.microsoft.com/office/drawing/2014/main" id="{00000000-0008-0000-0000-000085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390" name="Text Box 39">
          <a:extLst>
            <a:ext uri="{FF2B5EF4-FFF2-40B4-BE49-F238E27FC236}">
              <a16:creationId xmlns:a16="http://schemas.microsoft.com/office/drawing/2014/main" id="{00000000-0008-0000-0000-000086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1" name="Text Box 739">
          <a:extLst>
            <a:ext uri="{FF2B5EF4-FFF2-40B4-BE49-F238E27FC236}">
              <a16:creationId xmlns:a16="http://schemas.microsoft.com/office/drawing/2014/main" id="{00000000-0008-0000-0000-00008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2" name="Text Box 740">
          <a:extLst>
            <a:ext uri="{FF2B5EF4-FFF2-40B4-BE49-F238E27FC236}">
              <a16:creationId xmlns:a16="http://schemas.microsoft.com/office/drawing/2014/main" id="{00000000-0008-0000-0000-00008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3" name="Text Box 741">
          <a:extLst>
            <a:ext uri="{FF2B5EF4-FFF2-40B4-BE49-F238E27FC236}">
              <a16:creationId xmlns:a16="http://schemas.microsoft.com/office/drawing/2014/main" id="{00000000-0008-0000-0000-00008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4" name="Text Box 742">
          <a:extLst>
            <a:ext uri="{FF2B5EF4-FFF2-40B4-BE49-F238E27FC236}">
              <a16:creationId xmlns:a16="http://schemas.microsoft.com/office/drawing/2014/main" id="{00000000-0008-0000-0000-00008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5" name="Text Box 743">
          <a:extLst>
            <a:ext uri="{FF2B5EF4-FFF2-40B4-BE49-F238E27FC236}">
              <a16:creationId xmlns:a16="http://schemas.microsoft.com/office/drawing/2014/main" id="{00000000-0008-0000-0000-00008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6" name="Text Box 744">
          <a:extLst>
            <a:ext uri="{FF2B5EF4-FFF2-40B4-BE49-F238E27FC236}">
              <a16:creationId xmlns:a16="http://schemas.microsoft.com/office/drawing/2014/main" id="{00000000-0008-0000-0000-00008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7" name="Text Box 745">
          <a:extLst>
            <a:ext uri="{FF2B5EF4-FFF2-40B4-BE49-F238E27FC236}">
              <a16:creationId xmlns:a16="http://schemas.microsoft.com/office/drawing/2014/main" id="{00000000-0008-0000-0000-00008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8" name="Text Box 746">
          <a:extLst>
            <a:ext uri="{FF2B5EF4-FFF2-40B4-BE49-F238E27FC236}">
              <a16:creationId xmlns:a16="http://schemas.microsoft.com/office/drawing/2014/main" id="{00000000-0008-0000-0000-00008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399" name="Text Box 747">
          <a:extLst>
            <a:ext uri="{FF2B5EF4-FFF2-40B4-BE49-F238E27FC236}">
              <a16:creationId xmlns:a16="http://schemas.microsoft.com/office/drawing/2014/main" id="{00000000-0008-0000-0000-00008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00" name="Text Box 778">
          <a:extLst>
            <a:ext uri="{FF2B5EF4-FFF2-40B4-BE49-F238E27FC236}">
              <a16:creationId xmlns:a16="http://schemas.microsoft.com/office/drawing/2014/main" id="{00000000-0008-0000-0000-00009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01" name="Text Box 9">
          <a:extLst>
            <a:ext uri="{FF2B5EF4-FFF2-40B4-BE49-F238E27FC236}">
              <a16:creationId xmlns:a16="http://schemas.microsoft.com/office/drawing/2014/main" id="{00000000-0008-0000-0000-000091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02" name="Text Box 10">
          <a:extLst>
            <a:ext uri="{FF2B5EF4-FFF2-40B4-BE49-F238E27FC236}">
              <a16:creationId xmlns:a16="http://schemas.microsoft.com/office/drawing/2014/main" id="{00000000-0008-0000-0000-00009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03" name="Text Box 26">
          <a:extLst>
            <a:ext uri="{FF2B5EF4-FFF2-40B4-BE49-F238E27FC236}">
              <a16:creationId xmlns:a16="http://schemas.microsoft.com/office/drawing/2014/main" id="{00000000-0008-0000-0000-00009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04" name="Text Box 28">
          <a:extLst>
            <a:ext uri="{FF2B5EF4-FFF2-40B4-BE49-F238E27FC236}">
              <a16:creationId xmlns:a16="http://schemas.microsoft.com/office/drawing/2014/main" id="{00000000-0008-0000-0000-00009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05" name="Text Box 8">
          <a:extLst>
            <a:ext uri="{FF2B5EF4-FFF2-40B4-BE49-F238E27FC236}">
              <a16:creationId xmlns:a16="http://schemas.microsoft.com/office/drawing/2014/main" id="{00000000-0008-0000-0000-000095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406" name="Text Box 9">
          <a:extLst>
            <a:ext uri="{FF2B5EF4-FFF2-40B4-BE49-F238E27FC236}">
              <a16:creationId xmlns:a16="http://schemas.microsoft.com/office/drawing/2014/main" id="{00000000-0008-0000-0000-000096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407" name="Text Box 10">
          <a:extLst>
            <a:ext uri="{FF2B5EF4-FFF2-40B4-BE49-F238E27FC236}">
              <a16:creationId xmlns:a16="http://schemas.microsoft.com/office/drawing/2014/main" id="{00000000-0008-0000-0000-00009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408" name="Text Box 26">
          <a:extLst>
            <a:ext uri="{FF2B5EF4-FFF2-40B4-BE49-F238E27FC236}">
              <a16:creationId xmlns:a16="http://schemas.microsoft.com/office/drawing/2014/main" id="{00000000-0008-0000-0000-00009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09" name="Text Box 28">
          <a:extLst>
            <a:ext uri="{FF2B5EF4-FFF2-40B4-BE49-F238E27FC236}">
              <a16:creationId xmlns:a16="http://schemas.microsoft.com/office/drawing/2014/main" id="{00000000-0008-0000-0000-000099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0" name="Text Box 739">
          <a:extLst>
            <a:ext uri="{FF2B5EF4-FFF2-40B4-BE49-F238E27FC236}">
              <a16:creationId xmlns:a16="http://schemas.microsoft.com/office/drawing/2014/main" id="{00000000-0008-0000-0000-00009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1" name="Text Box 740">
          <a:extLst>
            <a:ext uri="{FF2B5EF4-FFF2-40B4-BE49-F238E27FC236}">
              <a16:creationId xmlns:a16="http://schemas.microsoft.com/office/drawing/2014/main" id="{00000000-0008-0000-0000-00009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2" name="Text Box 741">
          <a:extLst>
            <a:ext uri="{FF2B5EF4-FFF2-40B4-BE49-F238E27FC236}">
              <a16:creationId xmlns:a16="http://schemas.microsoft.com/office/drawing/2014/main" id="{00000000-0008-0000-0000-00009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3" name="Text Box 742">
          <a:extLst>
            <a:ext uri="{FF2B5EF4-FFF2-40B4-BE49-F238E27FC236}">
              <a16:creationId xmlns:a16="http://schemas.microsoft.com/office/drawing/2014/main" id="{00000000-0008-0000-0000-00009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4" name="Text Box 743">
          <a:extLst>
            <a:ext uri="{FF2B5EF4-FFF2-40B4-BE49-F238E27FC236}">
              <a16:creationId xmlns:a16="http://schemas.microsoft.com/office/drawing/2014/main" id="{00000000-0008-0000-0000-00009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5" name="Text Box 744">
          <a:extLst>
            <a:ext uri="{FF2B5EF4-FFF2-40B4-BE49-F238E27FC236}">
              <a16:creationId xmlns:a16="http://schemas.microsoft.com/office/drawing/2014/main" id="{00000000-0008-0000-0000-00009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6" name="Text Box 745">
          <a:extLst>
            <a:ext uri="{FF2B5EF4-FFF2-40B4-BE49-F238E27FC236}">
              <a16:creationId xmlns:a16="http://schemas.microsoft.com/office/drawing/2014/main" id="{00000000-0008-0000-0000-0000A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7" name="Text Box 746">
          <a:extLst>
            <a:ext uri="{FF2B5EF4-FFF2-40B4-BE49-F238E27FC236}">
              <a16:creationId xmlns:a16="http://schemas.microsoft.com/office/drawing/2014/main" id="{00000000-0008-0000-0000-0000A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18" name="Text Box 747">
          <a:extLst>
            <a:ext uri="{FF2B5EF4-FFF2-40B4-BE49-F238E27FC236}">
              <a16:creationId xmlns:a16="http://schemas.microsoft.com/office/drawing/2014/main" id="{00000000-0008-0000-0000-0000A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419" name="Text Box 773">
          <a:extLst>
            <a:ext uri="{FF2B5EF4-FFF2-40B4-BE49-F238E27FC236}">
              <a16:creationId xmlns:a16="http://schemas.microsoft.com/office/drawing/2014/main" id="{00000000-0008-0000-0000-0000A3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420" name="Text Box 778">
          <a:extLst>
            <a:ext uri="{FF2B5EF4-FFF2-40B4-BE49-F238E27FC236}">
              <a16:creationId xmlns:a16="http://schemas.microsoft.com/office/drawing/2014/main" id="{00000000-0008-0000-0000-0000A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21" name="Text Box 8">
          <a:extLst>
            <a:ext uri="{FF2B5EF4-FFF2-40B4-BE49-F238E27FC236}">
              <a16:creationId xmlns:a16="http://schemas.microsoft.com/office/drawing/2014/main" id="{00000000-0008-0000-0000-0000A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22" name="Text Box 9">
          <a:extLst>
            <a:ext uri="{FF2B5EF4-FFF2-40B4-BE49-F238E27FC236}">
              <a16:creationId xmlns:a16="http://schemas.microsoft.com/office/drawing/2014/main" id="{00000000-0008-0000-0000-0000A6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23" name="Text Box 10">
          <a:extLst>
            <a:ext uri="{FF2B5EF4-FFF2-40B4-BE49-F238E27FC236}">
              <a16:creationId xmlns:a16="http://schemas.microsoft.com/office/drawing/2014/main" id="{00000000-0008-0000-0000-0000A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24" name="Text Box 26">
          <a:extLst>
            <a:ext uri="{FF2B5EF4-FFF2-40B4-BE49-F238E27FC236}">
              <a16:creationId xmlns:a16="http://schemas.microsoft.com/office/drawing/2014/main" id="{00000000-0008-0000-0000-0000A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26" name="Text Box 3">
          <a:extLst>
            <a:ext uri="{FF2B5EF4-FFF2-40B4-BE49-F238E27FC236}">
              <a16:creationId xmlns:a16="http://schemas.microsoft.com/office/drawing/2014/main" id="{00000000-0008-0000-0000-0000AA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27" name="Text Box 4">
          <a:extLst>
            <a:ext uri="{FF2B5EF4-FFF2-40B4-BE49-F238E27FC236}">
              <a16:creationId xmlns:a16="http://schemas.microsoft.com/office/drawing/2014/main" id="{00000000-0008-0000-0000-0000AB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28" name="Text Box 5">
          <a:extLst>
            <a:ext uri="{FF2B5EF4-FFF2-40B4-BE49-F238E27FC236}">
              <a16:creationId xmlns:a16="http://schemas.microsoft.com/office/drawing/2014/main" id="{00000000-0008-0000-0000-0000A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29" name="Text Box 6">
          <a:extLst>
            <a:ext uri="{FF2B5EF4-FFF2-40B4-BE49-F238E27FC236}">
              <a16:creationId xmlns:a16="http://schemas.microsoft.com/office/drawing/2014/main" id="{00000000-0008-0000-0000-0000A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30" name="Text Box 7">
          <a:extLst>
            <a:ext uri="{FF2B5EF4-FFF2-40B4-BE49-F238E27FC236}">
              <a16:creationId xmlns:a16="http://schemas.microsoft.com/office/drawing/2014/main" id="{00000000-0008-0000-0000-0000A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31" name="Text Box 8">
          <a:extLst>
            <a:ext uri="{FF2B5EF4-FFF2-40B4-BE49-F238E27FC236}">
              <a16:creationId xmlns:a16="http://schemas.microsoft.com/office/drawing/2014/main" id="{00000000-0008-0000-0000-0000A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32" name="Text Box 28">
          <a:extLst>
            <a:ext uri="{FF2B5EF4-FFF2-40B4-BE49-F238E27FC236}">
              <a16:creationId xmlns:a16="http://schemas.microsoft.com/office/drawing/2014/main" id="{00000000-0008-0000-0000-0000B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33" name="Text Box 37">
          <a:extLst>
            <a:ext uri="{FF2B5EF4-FFF2-40B4-BE49-F238E27FC236}">
              <a16:creationId xmlns:a16="http://schemas.microsoft.com/office/drawing/2014/main" id="{00000000-0008-0000-0000-0000B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34" name="Text Box 38">
          <a:extLst>
            <a:ext uri="{FF2B5EF4-FFF2-40B4-BE49-F238E27FC236}">
              <a16:creationId xmlns:a16="http://schemas.microsoft.com/office/drawing/2014/main" id="{00000000-0008-0000-0000-0000B2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35" name="Text Box 39">
          <a:extLst>
            <a:ext uri="{FF2B5EF4-FFF2-40B4-BE49-F238E27FC236}">
              <a16:creationId xmlns:a16="http://schemas.microsoft.com/office/drawing/2014/main" id="{00000000-0008-0000-0000-0000B3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36" name="Text Box 739">
          <a:extLst>
            <a:ext uri="{FF2B5EF4-FFF2-40B4-BE49-F238E27FC236}">
              <a16:creationId xmlns:a16="http://schemas.microsoft.com/office/drawing/2014/main" id="{00000000-0008-0000-0000-0000B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37" name="Text Box 740">
          <a:extLst>
            <a:ext uri="{FF2B5EF4-FFF2-40B4-BE49-F238E27FC236}">
              <a16:creationId xmlns:a16="http://schemas.microsoft.com/office/drawing/2014/main" id="{00000000-0008-0000-0000-0000B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38" name="Text Box 741">
          <a:extLst>
            <a:ext uri="{FF2B5EF4-FFF2-40B4-BE49-F238E27FC236}">
              <a16:creationId xmlns:a16="http://schemas.microsoft.com/office/drawing/2014/main" id="{00000000-0008-0000-0000-0000B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39" name="Text Box 742">
          <a:extLst>
            <a:ext uri="{FF2B5EF4-FFF2-40B4-BE49-F238E27FC236}">
              <a16:creationId xmlns:a16="http://schemas.microsoft.com/office/drawing/2014/main" id="{00000000-0008-0000-0000-0000B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0" name="Text Box 743">
          <a:extLst>
            <a:ext uri="{FF2B5EF4-FFF2-40B4-BE49-F238E27FC236}">
              <a16:creationId xmlns:a16="http://schemas.microsoft.com/office/drawing/2014/main" id="{00000000-0008-0000-0000-0000B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1" name="Text Box 744">
          <a:extLst>
            <a:ext uri="{FF2B5EF4-FFF2-40B4-BE49-F238E27FC236}">
              <a16:creationId xmlns:a16="http://schemas.microsoft.com/office/drawing/2014/main" id="{00000000-0008-0000-0000-0000B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2" name="Text Box 745">
          <a:extLst>
            <a:ext uri="{FF2B5EF4-FFF2-40B4-BE49-F238E27FC236}">
              <a16:creationId xmlns:a16="http://schemas.microsoft.com/office/drawing/2014/main" id="{00000000-0008-0000-0000-0000B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3" name="Text Box 746">
          <a:extLst>
            <a:ext uri="{FF2B5EF4-FFF2-40B4-BE49-F238E27FC236}">
              <a16:creationId xmlns:a16="http://schemas.microsoft.com/office/drawing/2014/main" id="{00000000-0008-0000-0000-0000B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4" name="Text Box 747">
          <a:extLst>
            <a:ext uri="{FF2B5EF4-FFF2-40B4-BE49-F238E27FC236}">
              <a16:creationId xmlns:a16="http://schemas.microsoft.com/office/drawing/2014/main" id="{00000000-0008-0000-0000-0000B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5" name="Text Box 778">
          <a:extLst>
            <a:ext uri="{FF2B5EF4-FFF2-40B4-BE49-F238E27FC236}">
              <a16:creationId xmlns:a16="http://schemas.microsoft.com/office/drawing/2014/main" id="{00000000-0008-0000-0000-0000B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6" name="Text Box 9">
          <a:extLst>
            <a:ext uri="{FF2B5EF4-FFF2-40B4-BE49-F238E27FC236}">
              <a16:creationId xmlns:a16="http://schemas.microsoft.com/office/drawing/2014/main" id="{00000000-0008-0000-0000-0000B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7" name="Text Box 10">
          <a:extLst>
            <a:ext uri="{FF2B5EF4-FFF2-40B4-BE49-F238E27FC236}">
              <a16:creationId xmlns:a16="http://schemas.microsoft.com/office/drawing/2014/main" id="{00000000-0008-0000-0000-0000B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448" name="Text Box 26">
          <a:extLst>
            <a:ext uri="{FF2B5EF4-FFF2-40B4-BE49-F238E27FC236}">
              <a16:creationId xmlns:a16="http://schemas.microsoft.com/office/drawing/2014/main" id="{00000000-0008-0000-0000-0000C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449" name="Text Box 28">
          <a:extLst>
            <a:ext uri="{FF2B5EF4-FFF2-40B4-BE49-F238E27FC236}">
              <a16:creationId xmlns:a16="http://schemas.microsoft.com/office/drawing/2014/main" id="{00000000-0008-0000-0000-0000C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50" name="Text Box 8">
          <a:extLst>
            <a:ext uri="{FF2B5EF4-FFF2-40B4-BE49-F238E27FC236}">
              <a16:creationId xmlns:a16="http://schemas.microsoft.com/office/drawing/2014/main" id="{00000000-0008-0000-0000-0000C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51" name="Text Box 9">
          <a:extLst>
            <a:ext uri="{FF2B5EF4-FFF2-40B4-BE49-F238E27FC236}">
              <a16:creationId xmlns:a16="http://schemas.microsoft.com/office/drawing/2014/main" id="{00000000-0008-0000-0000-0000C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52" name="Text Box 10">
          <a:extLst>
            <a:ext uri="{FF2B5EF4-FFF2-40B4-BE49-F238E27FC236}">
              <a16:creationId xmlns:a16="http://schemas.microsoft.com/office/drawing/2014/main" id="{00000000-0008-0000-0000-0000C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53" name="Text Box 26">
          <a:extLst>
            <a:ext uri="{FF2B5EF4-FFF2-40B4-BE49-F238E27FC236}">
              <a16:creationId xmlns:a16="http://schemas.microsoft.com/office/drawing/2014/main" id="{00000000-0008-0000-0000-0000C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454" name="Text Box 28">
          <a:extLst>
            <a:ext uri="{FF2B5EF4-FFF2-40B4-BE49-F238E27FC236}">
              <a16:creationId xmlns:a16="http://schemas.microsoft.com/office/drawing/2014/main" id="{00000000-0008-0000-0000-0000C6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55503"/>
    <xdr:sp macro="" textlink="">
      <xdr:nvSpPr>
        <xdr:cNvPr id="455" name="Text Box 8">
          <a:extLst>
            <a:ext uri="{FF2B5EF4-FFF2-40B4-BE49-F238E27FC236}">
              <a16:creationId xmlns:a16="http://schemas.microsoft.com/office/drawing/2014/main" id="{00000000-0008-0000-0000-0000C7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55503"/>
    <xdr:sp macro="" textlink="">
      <xdr:nvSpPr>
        <xdr:cNvPr id="456" name="Text Box 9">
          <a:extLst>
            <a:ext uri="{FF2B5EF4-FFF2-40B4-BE49-F238E27FC236}">
              <a16:creationId xmlns:a16="http://schemas.microsoft.com/office/drawing/2014/main" id="{00000000-0008-0000-0000-0000C8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55503"/>
    <xdr:sp macro="" textlink="">
      <xdr:nvSpPr>
        <xdr:cNvPr id="457" name="Text Box 10">
          <a:extLst>
            <a:ext uri="{FF2B5EF4-FFF2-40B4-BE49-F238E27FC236}">
              <a16:creationId xmlns:a16="http://schemas.microsoft.com/office/drawing/2014/main" id="{00000000-0008-0000-0000-0000C9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55503"/>
    <xdr:sp macro="" textlink="">
      <xdr:nvSpPr>
        <xdr:cNvPr id="458" name="Text Box 26">
          <a:extLst>
            <a:ext uri="{FF2B5EF4-FFF2-40B4-BE49-F238E27FC236}">
              <a16:creationId xmlns:a16="http://schemas.microsoft.com/office/drawing/2014/main" id="{00000000-0008-0000-0000-0000CA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459" name="Text Box 8">
          <a:extLst>
            <a:ext uri="{FF2B5EF4-FFF2-40B4-BE49-F238E27FC236}">
              <a16:creationId xmlns:a16="http://schemas.microsoft.com/office/drawing/2014/main" id="{00000000-0008-0000-0000-0000CB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460" name="Text Box 8">
          <a:extLst>
            <a:ext uri="{FF2B5EF4-FFF2-40B4-BE49-F238E27FC236}">
              <a16:creationId xmlns:a16="http://schemas.microsoft.com/office/drawing/2014/main" id="{00000000-0008-0000-0000-0000CC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461" name="Text Box 745">
          <a:extLst>
            <a:ext uri="{FF2B5EF4-FFF2-40B4-BE49-F238E27FC236}">
              <a16:creationId xmlns:a16="http://schemas.microsoft.com/office/drawing/2014/main" id="{00000000-0008-0000-0000-0000CD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462" name="Text Box 746">
          <a:extLst>
            <a:ext uri="{FF2B5EF4-FFF2-40B4-BE49-F238E27FC236}">
              <a16:creationId xmlns:a16="http://schemas.microsoft.com/office/drawing/2014/main" id="{00000000-0008-0000-0000-0000CE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463" name="Text Box 747">
          <a:extLst>
            <a:ext uri="{FF2B5EF4-FFF2-40B4-BE49-F238E27FC236}">
              <a16:creationId xmlns:a16="http://schemas.microsoft.com/office/drawing/2014/main" id="{00000000-0008-0000-0000-0000CF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99238"/>
    <xdr:sp macro="" textlink="">
      <xdr:nvSpPr>
        <xdr:cNvPr id="464" name="Text Box 8">
          <a:extLst>
            <a:ext uri="{FF2B5EF4-FFF2-40B4-BE49-F238E27FC236}">
              <a16:creationId xmlns:a16="http://schemas.microsoft.com/office/drawing/2014/main" id="{00000000-0008-0000-0000-0000D0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99238"/>
    <xdr:sp macro="" textlink="">
      <xdr:nvSpPr>
        <xdr:cNvPr id="465" name="Text Box 9">
          <a:extLst>
            <a:ext uri="{FF2B5EF4-FFF2-40B4-BE49-F238E27FC236}">
              <a16:creationId xmlns:a16="http://schemas.microsoft.com/office/drawing/2014/main" id="{00000000-0008-0000-0000-0000D1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99238"/>
    <xdr:sp macro="" textlink="">
      <xdr:nvSpPr>
        <xdr:cNvPr id="466" name="Text Box 10">
          <a:extLst>
            <a:ext uri="{FF2B5EF4-FFF2-40B4-BE49-F238E27FC236}">
              <a16:creationId xmlns:a16="http://schemas.microsoft.com/office/drawing/2014/main" id="{00000000-0008-0000-0000-0000D2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99238"/>
    <xdr:sp macro="" textlink="">
      <xdr:nvSpPr>
        <xdr:cNvPr id="467" name="Text Box 26">
          <a:extLst>
            <a:ext uri="{FF2B5EF4-FFF2-40B4-BE49-F238E27FC236}">
              <a16:creationId xmlns:a16="http://schemas.microsoft.com/office/drawing/2014/main" id="{00000000-0008-0000-0000-0000D3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58813"/>
    <xdr:sp macro="" textlink="">
      <xdr:nvSpPr>
        <xdr:cNvPr id="468" name="Text Box 28">
          <a:extLst>
            <a:ext uri="{FF2B5EF4-FFF2-40B4-BE49-F238E27FC236}">
              <a16:creationId xmlns:a16="http://schemas.microsoft.com/office/drawing/2014/main" id="{00000000-0008-0000-0000-0000D4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72148"/>
    <xdr:sp macro="" textlink="">
      <xdr:nvSpPr>
        <xdr:cNvPr id="469" name="Text Box 32">
          <a:extLst>
            <a:ext uri="{FF2B5EF4-FFF2-40B4-BE49-F238E27FC236}">
              <a16:creationId xmlns:a16="http://schemas.microsoft.com/office/drawing/2014/main" id="{00000000-0008-0000-0000-0000D5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72148"/>
    <xdr:sp macro="" textlink="">
      <xdr:nvSpPr>
        <xdr:cNvPr id="470" name="Text Box 33">
          <a:extLst>
            <a:ext uri="{FF2B5EF4-FFF2-40B4-BE49-F238E27FC236}">
              <a16:creationId xmlns:a16="http://schemas.microsoft.com/office/drawing/2014/main" id="{00000000-0008-0000-0000-0000D6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1" name="Text Box 197">
          <a:extLst>
            <a:ext uri="{FF2B5EF4-FFF2-40B4-BE49-F238E27FC236}">
              <a16:creationId xmlns:a16="http://schemas.microsoft.com/office/drawing/2014/main" id="{00000000-0008-0000-0000-0000D7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2" name="Text Box 198">
          <a:extLst>
            <a:ext uri="{FF2B5EF4-FFF2-40B4-BE49-F238E27FC236}">
              <a16:creationId xmlns:a16="http://schemas.microsoft.com/office/drawing/2014/main" id="{00000000-0008-0000-0000-0000D8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3" name="Text Box 199">
          <a:extLst>
            <a:ext uri="{FF2B5EF4-FFF2-40B4-BE49-F238E27FC236}">
              <a16:creationId xmlns:a16="http://schemas.microsoft.com/office/drawing/2014/main" id="{00000000-0008-0000-0000-0000D9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4" name="Text Box 200">
          <a:extLst>
            <a:ext uri="{FF2B5EF4-FFF2-40B4-BE49-F238E27FC236}">
              <a16:creationId xmlns:a16="http://schemas.microsoft.com/office/drawing/2014/main" id="{00000000-0008-0000-0000-0000DA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5" name="Text Box 201">
          <a:extLst>
            <a:ext uri="{FF2B5EF4-FFF2-40B4-BE49-F238E27FC236}">
              <a16:creationId xmlns:a16="http://schemas.microsoft.com/office/drawing/2014/main" id="{00000000-0008-0000-0000-0000DB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6" name="Text Box 202">
          <a:extLst>
            <a:ext uri="{FF2B5EF4-FFF2-40B4-BE49-F238E27FC236}">
              <a16:creationId xmlns:a16="http://schemas.microsoft.com/office/drawing/2014/main" id="{00000000-0008-0000-0000-0000DC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7" name="Text Box 203">
          <a:extLst>
            <a:ext uri="{FF2B5EF4-FFF2-40B4-BE49-F238E27FC236}">
              <a16:creationId xmlns:a16="http://schemas.microsoft.com/office/drawing/2014/main" id="{00000000-0008-0000-0000-0000DD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8" name="Text Box 204">
          <a:extLst>
            <a:ext uri="{FF2B5EF4-FFF2-40B4-BE49-F238E27FC236}">
              <a16:creationId xmlns:a16="http://schemas.microsoft.com/office/drawing/2014/main" id="{00000000-0008-0000-0000-0000DE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79" name="Text Box 32">
          <a:extLst>
            <a:ext uri="{FF2B5EF4-FFF2-40B4-BE49-F238E27FC236}">
              <a16:creationId xmlns:a16="http://schemas.microsoft.com/office/drawing/2014/main" id="{00000000-0008-0000-0000-0000DF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68338"/>
    <xdr:sp macro="" textlink="">
      <xdr:nvSpPr>
        <xdr:cNvPr id="480" name="Text Box 33">
          <a:extLst>
            <a:ext uri="{FF2B5EF4-FFF2-40B4-BE49-F238E27FC236}">
              <a16:creationId xmlns:a16="http://schemas.microsoft.com/office/drawing/2014/main" id="{00000000-0008-0000-0000-0000E0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81" name="Text Box 8">
          <a:extLst>
            <a:ext uri="{FF2B5EF4-FFF2-40B4-BE49-F238E27FC236}">
              <a16:creationId xmlns:a16="http://schemas.microsoft.com/office/drawing/2014/main" id="{00000000-0008-0000-0000-0000E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82" name="Text Box 9">
          <a:extLst>
            <a:ext uri="{FF2B5EF4-FFF2-40B4-BE49-F238E27FC236}">
              <a16:creationId xmlns:a16="http://schemas.microsoft.com/office/drawing/2014/main" id="{00000000-0008-0000-0000-0000E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83" name="Text Box 10">
          <a:extLst>
            <a:ext uri="{FF2B5EF4-FFF2-40B4-BE49-F238E27FC236}">
              <a16:creationId xmlns:a16="http://schemas.microsoft.com/office/drawing/2014/main" id="{00000000-0008-0000-0000-0000E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485" name="Text Box 28">
          <a:extLst>
            <a:ext uri="{FF2B5EF4-FFF2-40B4-BE49-F238E27FC236}">
              <a16:creationId xmlns:a16="http://schemas.microsoft.com/office/drawing/2014/main" id="{00000000-0008-0000-0000-0000E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86" name="Text Box 1">
          <a:extLst>
            <a:ext uri="{FF2B5EF4-FFF2-40B4-BE49-F238E27FC236}">
              <a16:creationId xmlns:a16="http://schemas.microsoft.com/office/drawing/2014/main" id="{00000000-0008-0000-0000-0000E6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87" name="Text Box 2">
          <a:extLst>
            <a:ext uri="{FF2B5EF4-FFF2-40B4-BE49-F238E27FC236}">
              <a16:creationId xmlns:a16="http://schemas.microsoft.com/office/drawing/2014/main" id="{00000000-0008-0000-0000-0000E7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88" name="Text Box 3">
          <a:extLst>
            <a:ext uri="{FF2B5EF4-FFF2-40B4-BE49-F238E27FC236}">
              <a16:creationId xmlns:a16="http://schemas.microsoft.com/office/drawing/2014/main" id="{00000000-0008-0000-0000-0000E8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89" name="Text Box 4">
          <a:extLst>
            <a:ext uri="{FF2B5EF4-FFF2-40B4-BE49-F238E27FC236}">
              <a16:creationId xmlns:a16="http://schemas.microsoft.com/office/drawing/2014/main" id="{00000000-0008-0000-0000-0000E9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90" name="Text Box 5">
          <a:extLst>
            <a:ext uri="{FF2B5EF4-FFF2-40B4-BE49-F238E27FC236}">
              <a16:creationId xmlns:a16="http://schemas.microsoft.com/office/drawing/2014/main" id="{00000000-0008-0000-0000-0000EA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91" name="Text Box 6">
          <a:extLst>
            <a:ext uri="{FF2B5EF4-FFF2-40B4-BE49-F238E27FC236}">
              <a16:creationId xmlns:a16="http://schemas.microsoft.com/office/drawing/2014/main" id="{00000000-0008-0000-0000-0000EB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92" name="Text Box 7">
          <a:extLst>
            <a:ext uri="{FF2B5EF4-FFF2-40B4-BE49-F238E27FC236}">
              <a16:creationId xmlns:a16="http://schemas.microsoft.com/office/drawing/2014/main" id="{00000000-0008-0000-0000-0000EC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249288"/>
    <xdr:sp macro="" textlink="">
      <xdr:nvSpPr>
        <xdr:cNvPr id="493" name="Text Box 8">
          <a:extLst>
            <a:ext uri="{FF2B5EF4-FFF2-40B4-BE49-F238E27FC236}">
              <a16:creationId xmlns:a16="http://schemas.microsoft.com/office/drawing/2014/main" id="{00000000-0008-0000-0000-0000ED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94" name="Text Box 1">
          <a:extLst>
            <a:ext uri="{FF2B5EF4-FFF2-40B4-BE49-F238E27FC236}">
              <a16:creationId xmlns:a16="http://schemas.microsoft.com/office/drawing/2014/main" id="{00000000-0008-0000-0000-0000EE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95" name="Text Box 2">
          <a:extLst>
            <a:ext uri="{FF2B5EF4-FFF2-40B4-BE49-F238E27FC236}">
              <a16:creationId xmlns:a16="http://schemas.microsoft.com/office/drawing/2014/main" id="{00000000-0008-0000-0000-0000EF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96" name="Text Box 3">
          <a:extLst>
            <a:ext uri="{FF2B5EF4-FFF2-40B4-BE49-F238E27FC236}">
              <a16:creationId xmlns:a16="http://schemas.microsoft.com/office/drawing/2014/main" id="{00000000-0008-0000-0000-0000F0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97" name="Text Box 4">
          <a:extLst>
            <a:ext uri="{FF2B5EF4-FFF2-40B4-BE49-F238E27FC236}">
              <a16:creationId xmlns:a16="http://schemas.microsoft.com/office/drawing/2014/main" id="{00000000-0008-0000-0000-0000F1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98" name="Text Box 5">
          <a:extLst>
            <a:ext uri="{FF2B5EF4-FFF2-40B4-BE49-F238E27FC236}">
              <a16:creationId xmlns:a16="http://schemas.microsoft.com/office/drawing/2014/main" id="{00000000-0008-0000-0000-0000F2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499" name="Text Box 6">
          <a:extLst>
            <a:ext uri="{FF2B5EF4-FFF2-40B4-BE49-F238E27FC236}">
              <a16:creationId xmlns:a16="http://schemas.microsoft.com/office/drawing/2014/main" id="{00000000-0008-0000-0000-0000F3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500" name="Text Box 7">
          <a:extLst>
            <a:ext uri="{FF2B5EF4-FFF2-40B4-BE49-F238E27FC236}">
              <a16:creationId xmlns:a16="http://schemas.microsoft.com/office/drawing/2014/main" id="{00000000-0008-0000-0000-0000F4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3"/>
    <xdr:sp macro="" textlink="">
      <xdr:nvSpPr>
        <xdr:cNvPr id="501" name="Text Box 8">
          <a:extLst>
            <a:ext uri="{FF2B5EF4-FFF2-40B4-BE49-F238E27FC236}">
              <a16:creationId xmlns:a16="http://schemas.microsoft.com/office/drawing/2014/main" id="{00000000-0008-0000-0000-0000F5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02" name="Text Box 8">
          <a:extLst>
            <a:ext uri="{FF2B5EF4-FFF2-40B4-BE49-F238E27FC236}">
              <a16:creationId xmlns:a16="http://schemas.microsoft.com/office/drawing/2014/main" id="{00000000-0008-0000-0000-0000F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03" name="Text Box 9">
          <a:extLst>
            <a:ext uri="{FF2B5EF4-FFF2-40B4-BE49-F238E27FC236}">
              <a16:creationId xmlns:a16="http://schemas.microsoft.com/office/drawing/2014/main" id="{00000000-0008-0000-0000-0000F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04" name="Text Box 10">
          <a:extLst>
            <a:ext uri="{FF2B5EF4-FFF2-40B4-BE49-F238E27FC236}">
              <a16:creationId xmlns:a16="http://schemas.microsoft.com/office/drawing/2014/main" id="{00000000-0008-0000-0000-0000F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05" name="Text Box 26">
          <a:extLst>
            <a:ext uri="{FF2B5EF4-FFF2-40B4-BE49-F238E27FC236}">
              <a16:creationId xmlns:a16="http://schemas.microsoft.com/office/drawing/2014/main" id="{00000000-0008-0000-0000-0000F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06" name="Text Box 28">
          <a:extLst>
            <a:ext uri="{FF2B5EF4-FFF2-40B4-BE49-F238E27FC236}">
              <a16:creationId xmlns:a16="http://schemas.microsoft.com/office/drawing/2014/main" id="{00000000-0008-0000-0000-0000F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07" name="Text Box 739">
          <a:extLst>
            <a:ext uri="{FF2B5EF4-FFF2-40B4-BE49-F238E27FC236}">
              <a16:creationId xmlns:a16="http://schemas.microsoft.com/office/drawing/2014/main" id="{00000000-0008-0000-0000-0000F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08" name="Text Box 740">
          <a:extLst>
            <a:ext uri="{FF2B5EF4-FFF2-40B4-BE49-F238E27FC236}">
              <a16:creationId xmlns:a16="http://schemas.microsoft.com/office/drawing/2014/main" id="{00000000-0008-0000-0000-0000F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09" name="Text Box 741">
          <a:extLst>
            <a:ext uri="{FF2B5EF4-FFF2-40B4-BE49-F238E27FC236}">
              <a16:creationId xmlns:a16="http://schemas.microsoft.com/office/drawing/2014/main" id="{00000000-0008-0000-0000-0000F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10" name="Text Box 742">
          <a:extLst>
            <a:ext uri="{FF2B5EF4-FFF2-40B4-BE49-F238E27FC236}">
              <a16:creationId xmlns:a16="http://schemas.microsoft.com/office/drawing/2014/main" id="{00000000-0008-0000-0000-0000F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11" name="Text Box 743">
          <a:extLst>
            <a:ext uri="{FF2B5EF4-FFF2-40B4-BE49-F238E27FC236}">
              <a16:creationId xmlns:a16="http://schemas.microsoft.com/office/drawing/2014/main" id="{00000000-0008-0000-0000-0000F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12" name="Text Box 744">
          <a:extLst>
            <a:ext uri="{FF2B5EF4-FFF2-40B4-BE49-F238E27FC236}">
              <a16:creationId xmlns:a16="http://schemas.microsoft.com/office/drawing/2014/main" id="{00000000-0008-0000-0000-00000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13" name="Text Box 745">
          <a:extLst>
            <a:ext uri="{FF2B5EF4-FFF2-40B4-BE49-F238E27FC236}">
              <a16:creationId xmlns:a16="http://schemas.microsoft.com/office/drawing/2014/main" id="{00000000-0008-0000-0000-00000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14" name="Text Box 746">
          <a:extLst>
            <a:ext uri="{FF2B5EF4-FFF2-40B4-BE49-F238E27FC236}">
              <a16:creationId xmlns:a16="http://schemas.microsoft.com/office/drawing/2014/main" id="{00000000-0008-0000-0000-00000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15" name="Text Box 747">
          <a:extLst>
            <a:ext uri="{FF2B5EF4-FFF2-40B4-BE49-F238E27FC236}">
              <a16:creationId xmlns:a16="http://schemas.microsoft.com/office/drawing/2014/main" id="{00000000-0008-0000-0000-00000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516" name="Text Box 773">
          <a:extLst>
            <a:ext uri="{FF2B5EF4-FFF2-40B4-BE49-F238E27FC236}">
              <a16:creationId xmlns:a16="http://schemas.microsoft.com/office/drawing/2014/main" id="{00000000-0008-0000-0000-000004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17" name="Text Box 778">
          <a:extLst>
            <a:ext uri="{FF2B5EF4-FFF2-40B4-BE49-F238E27FC236}">
              <a16:creationId xmlns:a16="http://schemas.microsoft.com/office/drawing/2014/main" id="{00000000-0008-0000-0000-00000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18" name="Text Box 8">
          <a:extLst>
            <a:ext uri="{FF2B5EF4-FFF2-40B4-BE49-F238E27FC236}">
              <a16:creationId xmlns:a16="http://schemas.microsoft.com/office/drawing/2014/main" id="{00000000-0008-0000-0000-00000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19" name="Text Box 9">
          <a:extLst>
            <a:ext uri="{FF2B5EF4-FFF2-40B4-BE49-F238E27FC236}">
              <a16:creationId xmlns:a16="http://schemas.microsoft.com/office/drawing/2014/main" id="{00000000-0008-0000-0000-00000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20" name="Text Box 10">
          <a:extLst>
            <a:ext uri="{FF2B5EF4-FFF2-40B4-BE49-F238E27FC236}">
              <a16:creationId xmlns:a16="http://schemas.microsoft.com/office/drawing/2014/main" id="{00000000-0008-0000-0000-00000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21" name="Text Box 26">
          <a:extLst>
            <a:ext uri="{FF2B5EF4-FFF2-40B4-BE49-F238E27FC236}">
              <a16:creationId xmlns:a16="http://schemas.microsoft.com/office/drawing/2014/main" id="{00000000-0008-0000-0000-000009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522" name="Text Box 28">
          <a:extLst>
            <a:ext uri="{FF2B5EF4-FFF2-40B4-BE49-F238E27FC236}">
              <a16:creationId xmlns:a16="http://schemas.microsoft.com/office/drawing/2014/main" id="{00000000-0008-0000-0000-00000A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23" name="Text Box 8">
          <a:extLst>
            <a:ext uri="{FF2B5EF4-FFF2-40B4-BE49-F238E27FC236}">
              <a16:creationId xmlns:a16="http://schemas.microsoft.com/office/drawing/2014/main" id="{00000000-0008-0000-0000-00000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24" name="Text Box 9">
          <a:extLst>
            <a:ext uri="{FF2B5EF4-FFF2-40B4-BE49-F238E27FC236}">
              <a16:creationId xmlns:a16="http://schemas.microsoft.com/office/drawing/2014/main" id="{00000000-0008-0000-0000-00000C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25" name="Text Box 10">
          <a:extLst>
            <a:ext uri="{FF2B5EF4-FFF2-40B4-BE49-F238E27FC236}">
              <a16:creationId xmlns:a16="http://schemas.microsoft.com/office/drawing/2014/main" id="{00000000-0008-0000-0000-00000D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526" name="Text Box 26">
          <a:extLst>
            <a:ext uri="{FF2B5EF4-FFF2-40B4-BE49-F238E27FC236}">
              <a16:creationId xmlns:a16="http://schemas.microsoft.com/office/drawing/2014/main" id="{00000000-0008-0000-0000-00000E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27" name="Text Box 28">
          <a:extLst>
            <a:ext uri="{FF2B5EF4-FFF2-40B4-BE49-F238E27FC236}">
              <a16:creationId xmlns:a16="http://schemas.microsoft.com/office/drawing/2014/main" id="{00000000-0008-0000-0000-00000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28" name="Text Box 739">
          <a:extLst>
            <a:ext uri="{FF2B5EF4-FFF2-40B4-BE49-F238E27FC236}">
              <a16:creationId xmlns:a16="http://schemas.microsoft.com/office/drawing/2014/main" id="{00000000-0008-0000-0000-00001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29" name="Text Box 740">
          <a:extLst>
            <a:ext uri="{FF2B5EF4-FFF2-40B4-BE49-F238E27FC236}">
              <a16:creationId xmlns:a16="http://schemas.microsoft.com/office/drawing/2014/main" id="{00000000-0008-0000-0000-00001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30" name="Text Box 741">
          <a:extLst>
            <a:ext uri="{FF2B5EF4-FFF2-40B4-BE49-F238E27FC236}">
              <a16:creationId xmlns:a16="http://schemas.microsoft.com/office/drawing/2014/main" id="{00000000-0008-0000-0000-00001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31" name="Text Box 742">
          <a:extLst>
            <a:ext uri="{FF2B5EF4-FFF2-40B4-BE49-F238E27FC236}">
              <a16:creationId xmlns:a16="http://schemas.microsoft.com/office/drawing/2014/main" id="{00000000-0008-0000-0000-00001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32" name="Text Box 743">
          <a:extLst>
            <a:ext uri="{FF2B5EF4-FFF2-40B4-BE49-F238E27FC236}">
              <a16:creationId xmlns:a16="http://schemas.microsoft.com/office/drawing/2014/main" id="{00000000-0008-0000-0000-00001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33" name="Text Box 744">
          <a:extLst>
            <a:ext uri="{FF2B5EF4-FFF2-40B4-BE49-F238E27FC236}">
              <a16:creationId xmlns:a16="http://schemas.microsoft.com/office/drawing/2014/main" id="{00000000-0008-0000-0000-00001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34" name="Text Box 745">
          <a:extLst>
            <a:ext uri="{FF2B5EF4-FFF2-40B4-BE49-F238E27FC236}">
              <a16:creationId xmlns:a16="http://schemas.microsoft.com/office/drawing/2014/main" id="{00000000-0008-0000-0000-000016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35" name="Text Box 746">
          <a:extLst>
            <a:ext uri="{FF2B5EF4-FFF2-40B4-BE49-F238E27FC236}">
              <a16:creationId xmlns:a16="http://schemas.microsoft.com/office/drawing/2014/main" id="{00000000-0008-0000-0000-00001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36" name="Text Box 747">
          <a:extLst>
            <a:ext uri="{FF2B5EF4-FFF2-40B4-BE49-F238E27FC236}">
              <a16:creationId xmlns:a16="http://schemas.microsoft.com/office/drawing/2014/main" id="{00000000-0008-0000-0000-00001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537" name="Text Box 773">
          <a:extLst>
            <a:ext uri="{FF2B5EF4-FFF2-40B4-BE49-F238E27FC236}">
              <a16:creationId xmlns:a16="http://schemas.microsoft.com/office/drawing/2014/main" id="{00000000-0008-0000-0000-000019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538" name="Text Box 778">
          <a:extLst>
            <a:ext uri="{FF2B5EF4-FFF2-40B4-BE49-F238E27FC236}">
              <a16:creationId xmlns:a16="http://schemas.microsoft.com/office/drawing/2014/main" id="{00000000-0008-0000-0000-00001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39" name="Text Box 8">
          <a:extLst>
            <a:ext uri="{FF2B5EF4-FFF2-40B4-BE49-F238E27FC236}">
              <a16:creationId xmlns:a16="http://schemas.microsoft.com/office/drawing/2014/main" id="{00000000-0008-0000-0000-00001B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40" name="Text Box 9">
          <a:extLst>
            <a:ext uri="{FF2B5EF4-FFF2-40B4-BE49-F238E27FC236}">
              <a16:creationId xmlns:a16="http://schemas.microsoft.com/office/drawing/2014/main" id="{00000000-0008-0000-0000-00001C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41" name="Text Box 10">
          <a:extLst>
            <a:ext uri="{FF2B5EF4-FFF2-40B4-BE49-F238E27FC236}">
              <a16:creationId xmlns:a16="http://schemas.microsoft.com/office/drawing/2014/main" id="{00000000-0008-0000-0000-00001D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42" name="Text Box 26">
          <a:extLst>
            <a:ext uri="{FF2B5EF4-FFF2-40B4-BE49-F238E27FC236}">
              <a16:creationId xmlns:a16="http://schemas.microsoft.com/office/drawing/2014/main" id="{00000000-0008-0000-0000-00001E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543" name="Text Box 28">
          <a:extLst>
            <a:ext uri="{FF2B5EF4-FFF2-40B4-BE49-F238E27FC236}">
              <a16:creationId xmlns:a16="http://schemas.microsoft.com/office/drawing/2014/main" id="{00000000-0008-0000-0000-00001F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544" name="Text Box 1">
          <a:extLst>
            <a:ext uri="{FF2B5EF4-FFF2-40B4-BE49-F238E27FC236}">
              <a16:creationId xmlns:a16="http://schemas.microsoft.com/office/drawing/2014/main" id="{00000000-0008-0000-0000-00002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545" name="Text Box 2">
          <a:extLst>
            <a:ext uri="{FF2B5EF4-FFF2-40B4-BE49-F238E27FC236}">
              <a16:creationId xmlns:a16="http://schemas.microsoft.com/office/drawing/2014/main" id="{00000000-0008-0000-0000-00002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546" name="Text Box 3">
          <a:extLst>
            <a:ext uri="{FF2B5EF4-FFF2-40B4-BE49-F238E27FC236}">
              <a16:creationId xmlns:a16="http://schemas.microsoft.com/office/drawing/2014/main" id="{00000000-0008-0000-0000-00002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547" name="Text Box 4">
          <a:extLst>
            <a:ext uri="{FF2B5EF4-FFF2-40B4-BE49-F238E27FC236}">
              <a16:creationId xmlns:a16="http://schemas.microsoft.com/office/drawing/2014/main" id="{00000000-0008-0000-0000-00002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548" name="Text Box 5">
          <a:extLst>
            <a:ext uri="{FF2B5EF4-FFF2-40B4-BE49-F238E27FC236}">
              <a16:creationId xmlns:a16="http://schemas.microsoft.com/office/drawing/2014/main" id="{00000000-0008-0000-0000-00002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549" name="Text Box 6">
          <a:extLst>
            <a:ext uri="{FF2B5EF4-FFF2-40B4-BE49-F238E27FC236}">
              <a16:creationId xmlns:a16="http://schemas.microsoft.com/office/drawing/2014/main" id="{00000000-0008-0000-0000-00002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550" name="Text Box 7">
          <a:extLst>
            <a:ext uri="{FF2B5EF4-FFF2-40B4-BE49-F238E27FC236}">
              <a16:creationId xmlns:a16="http://schemas.microsoft.com/office/drawing/2014/main" id="{00000000-0008-0000-0000-00002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551" name="Text Box 8">
          <a:extLst>
            <a:ext uri="{FF2B5EF4-FFF2-40B4-BE49-F238E27FC236}">
              <a16:creationId xmlns:a16="http://schemas.microsoft.com/office/drawing/2014/main" id="{00000000-0008-0000-0000-00002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552" name="Text Box 1">
          <a:extLst>
            <a:ext uri="{FF2B5EF4-FFF2-40B4-BE49-F238E27FC236}">
              <a16:creationId xmlns:a16="http://schemas.microsoft.com/office/drawing/2014/main" id="{00000000-0008-0000-0000-00002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553" name="Text Box 2">
          <a:extLst>
            <a:ext uri="{FF2B5EF4-FFF2-40B4-BE49-F238E27FC236}">
              <a16:creationId xmlns:a16="http://schemas.microsoft.com/office/drawing/2014/main" id="{00000000-0008-0000-0000-00002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554" name="Text Box 3">
          <a:extLst>
            <a:ext uri="{FF2B5EF4-FFF2-40B4-BE49-F238E27FC236}">
              <a16:creationId xmlns:a16="http://schemas.microsoft.com/office/drawing/2014/main" id="{00000000-0008-0000-0000-00002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555" name="Text Box 4">
          <a:extLst>
            <a:ext uri="{FF2B5EF4-FFF2-40B4-BE49-F238E27FC236}">
              <a16:creationId xmlns:a16="http://schemas.microsoft.com/office/drawing/2014/main" id="{00000000-0008-0000-0000-00002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556" name="Text Box 5">
          <a:extLst>
            <a:ext uri="{FF2B5EF4-FFF2-40B4-BE49-F238E27FC236}">
              <a16:creationId xmlns:a16="http://schemas.microsoft.com/office/drawing/2014/main" id="{00000000-0008-0000-0000-00002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557" name="Text Box 6">
          <a:extLst>
            <a:ext uri="{FF2B5EF4-FFF2-40B4-BE49-F238E27FC236}">
              <a16:creationId xmlns:a16="http://schemas.microsoft.com/office/drawing/2014/main" id="{00000000-0008-0000-0000-00002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558" name="Text Box 7">
          <a:extLst>
            <a:ext uri="{FF2B5EF4-FFF2-40B4-BE49-F238E27FC236}">
              <a16:creationId xmlns:a16="http://schemas.microsoft.com/office/drawing/2014/main" id="{00000000-0008-0000-0000-00002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559" name="Text Box 8">
          <a:extLst>
            <a:ext uri="{FF2B5EF4-FFF2-40B4-BE49-F238E27FC236}">
              <a16:creationId xmlns:a16="http://schemas.microsoft.com/office/drawing/2014/main" id="{00000000-0008-0000-0000-00002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60" name="Text Box 8">
          <a:extLst>
            <a:ext uri="{FF2B5EF4-FFF2-40B4-BE49-F238E27FC236}">
              <a16:creationId xmlns:a16="http://schemas.microsoft.com/office/drawing/2014/main" id="{00000000-0008-0000-0000-00003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61" name="Text Box 9">
          <a:extLst>
            <a:ext uri="{FF2B5EF4-FFF2-40B4-BE49-F238E27FC236}">
              <a16:creationId xmlns:a16="http://schemas.microsoft.com/office/drawing/2014/main" id="{00000000-0008-0000-0000-00003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62" name="Text Box 10">
          <a:extLst>
            <a:ext uri="{FF2B5EF4-FFF2-40B4-BE49-F238E27FC236}">
              <a16:creationId xmlns:a16="http://schemas.microsoft.com/office/drawing/2014/main" id="{00000000-0008-0000-0000-00003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63" name="Text Box 26">
          <a:extLst>
            <a:ext uri="{FF2B5EF4-FFF2-40B4-BE49-F238E27FC236}">
              <a16:creationId xmlns:a16="http://schemas.microsoft.com/office/drawing/2014/main" id="{00000000-0008-0000-0000-00003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564" name="Text Box 28">
          <a:extLst>
            <a:ext uri="{FF2B5EF4-FFF2-40B4-BE49-F238E27FC236}">
              <a16:creationId xmlns:a16="http://schemas.microsoft.com/office/drawing/2014/main" id="{00000000-0008-0000-0000-00003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60894"/>
    <xdr:sp macro="" textlink="">
      <xdr:nvSpPr>
        <xdr:cNvPr id="565" name="Text Box 8">
          <a:extLst>
            <a:ext uri="{FF2B5EF4-FFF2-40B4-BE49-F238E27FC236}">
              <a16:creationId xmlns:a16="http://schemas.microsoft.com/office/drawing/2014/main" id="{00000000-0008-0000-0000-000035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60894"/>
    <xdr:sp macro="" textlink="">
      <xdr:nvSpPr>
        <xdr:cNvPr id="566" name="Text Box 9">
          <a:extLst>
            <a:ext uri="{FF2B5EF4-FFF2-40B4-BE49-F238E27FC236}">
              <a16:creationId xmlns:a16="http://schemas.microsoft.com/office/drawing/2014/main" id="{00000000-0008-0000-0000-000036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60894"/>
    <xdr:sp macro="" textlink="">
      <xdr:nvSpPr>
        <xdr:cNvPr id="567" name="Text Box 10">
          <a:extLst>
            <a:ext uri="{FF2B5EF4-FFF2-40B4-BE49-F238E27FC236}">
              <a16:creationId xmlns:a16="http://schemas.microsoft.com/office/drawing/2014/main" id="{00000000-0008-0000-0000-000037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60894"/>
    <xdr:sp macro="" textlink="">
      <xdr:nvSpPr>
        <xdr:cNvPr id="568" name="Text Box 26">
          <a:extLst>
            <a:ext uri="{FF2B5EF4-FFF2-40B4-BE49-F238E27FC236}">
              <a16:creationId xmlns:a16="http://schemas.microsoft.com/office/drawing/2014/main" id="{00000000-0008-0000-0000-000038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25806"/>
    <xdr:sp macro="" textlink="">
      <xdr:nvSpPr>
        <xdr:cNvPr id="569" name="Text Box 9">
          <a:extLst>
            <a:ext uri="{FF2B5EF4-FFF2-40B4-BE49-F238E27FC236}">
              <a16:creationId xmlns:a16="http://schemas.microsoft.com/office/drawing/2014/main" id="{00000000-0008-0000-0000-000039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25806"/>
    <xdr:sp macro="" textlink="">
      <xdr:nvSpPr>
        <xdr:cNvPr id="570" name="Text Box 26">
          <a:extLst>
            <a:ext uri="{FF2B5EF4-FFF2-40B4-BE49-F238E27FC236}">
              <a16:creationId xmlns:a16="http://schemas.microsoft.com/office/drawing/2014/main" id="{00000000-0008-0000-0000-00003A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571" name="Text Box 197">
          <a:extLst>
            <a:ext uri="{FF2B5EF4-FFF2-40B4-BE49-F238E27FC236}">
              <a16:creationId xmlns:a16="http://schemas.microsoft.com/office/drawing/2014/main" id="{00000000-0008-0000-0000-00003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572" name="Text Box 198">
          <a:extLst>
            <a:ext uri="{FF2B5EF4-FFF2-40B4-BE49-F238E27FC236}">
              <a16:creationId xmlns:a16="http://schemas.microsoft.com/office/drawing/2014/main" id="{00000000-0008-0000-0000-00003C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573" name="Text Box 199">
          <a:extLst>
            <a:ext uri="{FF2B5EF4-FFF2-40B4-BE49-F238E27FC236}">
              <a16:creationId xmlns:a16="http://schemas.microsoft.com/office/drawing/2014/main" id="{00000000-0008-0000-0000-00003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574" name="Text Box 200">
          <a:extLst>
            <a:ext uri="{FF2B5EF4-FFF2-40B4-BE49-F238E27FC236}">
              <a16:creationId xmlns:a16="http://schemas.microsoft.com/office/drawing/2014/main" id="{00000000-0008-0000-0000-00003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575" name="Text Box 201">
          <a:extLst>
            <a:ext uri="{FF2B5EF4-FFF2-40B4-BE49-F238E27FC236}">
              <a16:creationId xmlns:a16="http://schemas.microsoft.com/office/drawing/2014/main" id="{00000000-0008-0000-0000-00003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576" name="Text Box 202">
          <a:extLst>
            <a:ext uri="{FF2B5EF4-FFF2-40B4-BE49-F238E27FC236}">
              <a16:creationId xmlns:a16="http://schemas.microsoft.com/office/drawing/2014/main" id="{00000000-0008-0000-0000-00004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577" name="Text Box 203">
          <a:extLst>
            <a:ext uri="{FF2B5EF4-FFF2-40B4-BE49-F238E27FC236}">
              <a16:creationId xmlns:a16="http://schemas.microsoft.com/office/drawing/2014/main" id="{00000000-0008-0000-0000-00004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578" name="Text Box 204">
          <a:extLst>
            <a:ext uri="{FF2B5EF4-FFF2-40B4-BE49-F238E27FC236}">
              <a16:creationId xmlns:a16="http://schemas.microsoft.com/office/drawing/2014/main" id="{00000000-0008-0000-0000-00004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79" name="Text Box 8">
          <a:extLst>
            <a:ext uri="{FF2B5EF4-FFF2-40B4-BE49-F238E27FC236}">
              <a16:creationId xmlns:a16="http://schemas.microsoft.com/office/drawing/2014/main" id="{00000000-0008-0000-0000-000043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0" name="Text Box 28">
          <a:extLst>
            <a:ext uri="{FF2B5EF4-FFF2-40B4-BE49-F238E27FC236}">
              <a16:creationId xmlns:a16="http://schemas.microsoft.com/office/drawing/2014/main" id="{00000000-0008-0000-0000-00004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1" name="Text Box 739">
          <a:extLst>
            <a:ext uri="{FF2B5EF4-FFF2-40B4-BE49-F238E27FC236}">
              <a16:creationId xmlns:a16="http://schemas.microsoft.com/office/drawing/2014/main" id="{00000000-0008-0000-0000-00004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2" name="Text Box 740">
          <a:extLst>
            <a:ext uri="{FF2B5EF4-FFF2-40B4-BE49-F238E27FC236}">
              <a16:creationId xmlns:a16="http://schemas.microsoft.com/office/drawing/2014/main" id="{00000000-0008-0000-0000-00004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3" name="Text Box 741">
          <a:extLst>
            <a:ext uri="{FF2B5EF4-FFF2-40B4-BE49-F238E27FC236}">
              <a16:creationId xmlns:a16="http://schemas.microsoft.com/office/drawing/2014/main" id="{00000000-0008-0000-0000-00004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4" name="Text Box 742">
          <a:extLst>
            <a:ext uri="{FF2B5EF4-FFF2-40B4-BE49-F238E27FC236}">
              <a16:creationId xmlns:a16="http://schemas.microsoft.com/office/drawing/2014/main" id="{00000000-0008-0000-0000-00004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5" name="Text Box 743">
          <a:extLst>
            <a:ext uri="{FF2B5EF4-FFF2-40B4-BE49-F238E27FC236}">
              <a16:creationId xmlns:a16="http://schemas.microsoft.com/office/drawing/2014/main" id="{00000000-0008-0000-0000-00004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6" name="Text Box 744">
          <a:extLst>
            <a:ext uri="{FF2B5EF4-FFF2-40B4-BE49-F238E27FC236}">
              <a16:creationId xmlns:a16="http://schemas.microsoft.com/office/drawing/2014/main" id="{00000000-0008-0000-0000-00004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7" name="Text Box 745">
          <a:extLst>
            <a:ext uri="{FF2B5EF4-FFF2-40B4-BE49-F238E27FC236}">
              <a16:creationId xmlns:a16="http://schemas.microsoft.com/office/drawing/2014/main" id="{00000000-0008-0000-0000-00004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8" name="Text Box 746">
          <a:extLst>
            <a:ext uri="{FF2B5EF4-FFF2-40B4-BE49-F238E27FC236}">
              <a16:creationId xmlns:a16="http://schemas.microsoft.com/office/drawing/2014/main" id="{00000000-0008-0000-0000-00004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89" name="Text Box 747">
          <a:extLst>
            <a:ext uri="{FF2B5EF4-FFF2-40B4-BE49-F238E27FC236}">
              <a16:creationId xmlns:a16="http://schemas.microsoft.com/office/drawing/2014/main" id="{00000000-0008-0000-0000-00004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90" name="Text Box 778">
          <a:extLst>
            <a:ext uri="{FF2B5EF4-FFF2-40B4-BE49-F238E27FC236}">
              <a16:creationId xmlns:a16="http://schemas.microsoft.com/office/drawing/2014/main" id="{00000000-0008-0000-0000-00004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91" name="Text Box 8">
          <a:extLst>
            <a:ext uri="{FF2B5EF4-FFF2-40B4-BE49-F238E27FC236}">
              <a16:creationId xmlns:a16="http://schemas.microsoft.com/office/drawing/2014/main" id="{00000000-0008-0000-0000-00004F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92" name="Text Box 9">
          <a:extLst>
            <a:ext uri="{FF2B5EF4-FFF2-40B4-BE49-F238E27FC236}">
              <a16:creationId xmlns:a16="http://schemas.microsoft.com/office/drawing/2014/main" id="{00000000-0008-0000-0000-00005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93" name="Text Box 10">
          <a:extLst>
            <a:ext uri="{FF2B5EF4-FFF2-40B4-BE49-F238E27FC236}">
              <a16:creationId xmlns:a16="http://schemas.microsoft.com/office/drawing/2014/main" id="{00000000-0008-0000-0000-00005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594" name="Text Box 26">
          <a:extLst>
            <a:ext uri="{FF2B5EF4-FFF2-40B4-BE49-F238E27FC236}">
              <a16:creationId xmlns:a16="http://schemas.microsoft.com/office/drawing/2014/main" id="{00000000-0008-0000-0000-00005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595" name="Text Box 28">
          <a:extLst>
            <a:ext uri="{FF2B5EF4-FFF2-40B4-BE49-F238E27FC236}">
              <a16:creationId xmlns:a16="http://schemas.microsoft.com/office/drawing/2014/main" id="{00000000-0008-0000-0000-000053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96" name="Text Box 2">
          <a:extLst>
            <a:ext uri="{FF2B5EF4-FFF2-40B4-BE49-F238E27FC236}">
              <a16:creationId xmlns:a16="http://schemas.microsoft.com/office/drawing/2014/main" id="{00000000-0008-0000-0000-00005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97" name="Text Box 3">
          <a:extLst>
            <a:ext uri="{FF2B5EF4-FFF2-40B4-BE49-F238E27FC236}">
              <a16:creationId xmlns:a16="http://schemas.microsoft.com/office/drawing/2014/main" id="{00000000-0008-0000-0000-00005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98" name="Text Box 4">
          <a:extLst>
            <a:ext uri="{FF2B5EF4-FFF2-40B4-BE49-F238E27FC236}">
              <a16:creationId xmlns:a16="http://schemas.microsoft.com/office/drawing/2014/main" id="{00000000-0008-0000-0000-00005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599" name="Text Box 5">
          <a:extLst>
            <a:ext uri="{FF2B5EF4-FFF2-40B4-BE49-F238E27FC236}">
              <a16:creationId xmlns:a16="http://schemas.microsoft.com/office/drawing/2014/main" id="{00000000-0008-0000-0000-00005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600" name="Text Box 6">
          <a:extLst>
            <a:ext uri="{FF2B5EF4-FFF2-40B4-BE49-F238E27FC236}">
              <a16:creationId xmlns:a16="http://schemas.microsoft.com/office/drawing/2014/main" id="{00000000-0008-0000-0000-00005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601" name="Text Box 7">
          <a:extLst>
            <a:ext uri="{FF2B5EF4-FFF2-40B4-BE49-F238E27FC236}">
              <a16:creationId xmlns:a16="http://schemas.microsoft.com/office/drawing/2014/main" id="{00000000-0008-0000-0000-00005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02" name="Text Box 8">
          <a:extLst>
            <a:ext uri="{FF2B5EF4-FFF2-40B4-BE49-F238E27FC236}">
              <a16:creationId xmlns:a16="http://schemas.microsoft.com/office/drawing/2014/main" id="{00000000-0008-0000-0000-00005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03" name="Text Box 28">
          <a:extLst>
            <a:ext uri="{FF2B5EF4-FFF2-40B4-BE49-F238E27FC236}">
              <a16:creationId xmlns:a16="http://schemas.microsoft.com/office/drawing/2014/main" id="{00000000-0008-0000-0000-00005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604" name="Text Box 37">
          <a:extLst>
            <a:ext uri="{FF2B5EF4-FFF2-40B4-BE49-F238E27FC236}">
              <a16:creationId xmlns:a16="http://schemas.microsoft.com/office/drawing/2014/main" id="{00000000-0008-0000-0000-00005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605" name="Text Box 38">
          <a:extLst>
            <a:ext uri="{FF2B5EF4-FFF2-40B4-BE49-F238E27FC236}">
              <a16:creationId xmlns:a16="http://schemas.microsoft.com/office/drawing/2014/main" id="{00000000-0008-0000-0000-00005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606" name="Text Box 39">
          <a:extLst>
            <a:ext uri="{FF2B5EF4-FFF2-40B4-BE49-F238E27FC236}">
              <a16:creationId xmlns:a16="http://schemas.microsoft.com/office/drawing/2014/main" id="{00000000-0008-0000-0000-00005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07" name="Text Box 739">
          <a:extLst>
            <a:ext uri="{FF2B5EF4-FFF2-40B4-BE49-F238E27FC236}">
              <a16:creationId xmlns:a16="http://schemas.microsoft.com/office/drawing/2014/main" id="{00000000-0008-0000-0000-00005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08" name="Text Box 740">
          <a:extLst>
            <a:ext uri="{FF2B5EF4-FFF2-40B4-BE49-F238E27FC236}">
              <a16:creationId xmlns:a16="http://schemas.microsoft.com/office/drawing/2014/main" id="{00000000-0008-0000-0000-00006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09" name="Text Box 741">
          <a:extLst>
            <a:ext uri="{FF2B5EF4-FFF2-40B4-BE49-F238E27FC236}">
              <a16:creationId xmlns:a16="http://schemas.microsoft.com/office/drawing/2014/main" id="{00000000-0008-0000-0000-00006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0" name="Text Box 742">
          <a:extLst>
            <a:ext uri="{FF2B5EF4-FFF2-40B4-BE49-F238E27FC236}">
              <a16:creationId xmlns:a16="http://schemas.microsoft.com/office/drawing/2014/main" id="{00000000-0008-0000-0000-00006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1" name="Text Box 743">
          <a:extLst>
            <a:ext uri="{FF2B5EF4-FFF2-40B4-BE49-F238E27FC236}">
              <a16:creationId xmlns:a16="http://schemas.microsoft.com/office/drawing/2014/main" id="{00000000-0008-0000-0000-00006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2" name="Text Box 744">
          <a:extLst>
            <a:ext uri="{FF2B5EF4-FFF2-40B4-BE49-F238E27FC236}">
              <a16:creationId xmlns:a16="http://schemas.microsoft.com/office/drawing/2014/main" id="{00000000-0008-0000-0000-00006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3" name="Text Box 745">
          <a:extLst>
            <a:ext uri="{FF2B5EF4-FFF2-40B4-BE49-F238E27FC236}">
              <a16:creationId xmlns:a16="http://schemas.microsoft.com/office/drawing/2014/main" id="{00000000-0008-0000-0000-000065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4" name="Text Box 746">
          <a:extLst>
            <a:ext uri="{FF2B5EF4-FFF2-40B4-BE49-F238E27FC236}">
              <a16:creationId xmlns:a16="http://schemas.microsoft.com/office/drawing/2014/main" id="{00000000-0008-0000-0000-000066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5" name="Text Box 747">
          <a:extLst>
            <a:ext uri="{FF2B5EF4-FFF2-40B4-BE49-F238E27FC236}">
              <a16:creationId xmlns:a16="http://schemas.microsoft.com/office/drawing/2014/main" id="{00000000-0008-0000-0000-000067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6" name="Text Box 778">
          <a:extLst>
            <a:ext uri="{FF2B5EF4-FFF2-40B4-BE49-F238E27FC236}">
              <a16:creationId xmlns:a16="http://schemas.microsoft.com/office/drawing/2014/main" id="{00000000-0008-0000-0000-000068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7" name="Text Box 9">
          <a:extLst>
            <a:ext uri="{FF2B5EF4-FFF2-40B4-BE49-F238E27FC236}">
              <a16:creationId xmlns:a16="http://schemas.microsoft.com/office/drawing/2014/main" id="{00000000-0008-0000-0000-000069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8" name="Text Box 10">
          <a:extLst>
            <a:ext uri="{FF2B5EF4-FFF2-40B4-BE49-F238E27FC236}">
              <a16:creationId xmlns:a16="http://schemas.microsoft.com/office/drawing/2014/main" id="{00000000-0008-0000-0000-00006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619" name="Text Box 26">
          <a:extLst>
            <a:ext uri="{FF2B5EF4-FFF2-40B4-BE49-F238E27FC236}">
              <a16:creationId xmlns:a16="http://schemas.microsoft.com/office/drawing/2014/main" id="{00000000-0008-0000-0000-00006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620" name="Text Box 28">
          <a:extLst>
            <a:ext uri="{FF2B5EF4-FFF2-40B4-BE49-F238E27FC236}">
              <a16:creationId xmlns:a16="http://schemas.microsoft.com/office/drawing/2014/main" id="{00000000-0008-0000-0000-00006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621" name="Text Box 1">
          <a:extLst>
            <a:ext uri="{FF2B5EF4-FFF2-40B4-BE49-F238E27FC236}">
              <a16:creationId xmlns:a16="http://schemas.microsoft.com/office/drawing/2014/main" id="{00000000-0008-0000-0000-00006D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622" name="Text Box 2">
          <a:extLst>
            <a:ext uri="{FF2B5EF4-FFF2-40B4-BE49-F238E27FC236}">
              <a16:creationId xmlns:a16="http://schemas.microsoft.com/office/drawing/2014/main" id="{00000000-0008-0000-0000-00006E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623" name="Text Box 3">
          <a:extLst>
            <a:ext uri="{FF2B5EF4-FFF2-40B4-BE49-F238E27FC236}">
              <a16:creationId xmlns:a16="http://schemas.microsoft.com/office/drawing/2014/main" id="{00000000-0008-0000-0000-00006F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624" name="Text Box 4">
          <a:extLst>
            <a:ext uri="{FF2B5EF4-FFF2-40B4-BE49-F238E27FC236}">
              <a16:creationId xmlns:a16="http://schemas.microsoft.com/office/drawing/2014/main" id="{00000000-0008-0000-0000-000070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625" name="Text Box 5">
          <a:extLst>
            <a:ext uri="{FF2B5EF4-FFF2-40B4-BE49-F238E27FC236}">
              <a16:creationId xmlns:a16="http://schemas.microsoft.com/office/drawing/2014/main" id="{00000000-0008-0000-0000-000071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626" name="Text Box 6">
          <a:extLst>
            <a:ext uri="{FF2B5EF4-FFF2-40B4-BE49-F238E27FC236}">
              <a16:creationId xmlns:a16="http://schemas.microsoft.com/office/drawing/2014/main" id="{00000000-0008-0000-0000-000072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627" name="Text Box 7">
          <a:extLst>
            <a:ext uri="{FF2B5EF4-FFF2-40B4-BE49-F238E27FC236}">
              <a16:creationId xmlns:a16="http://schemas.microsoft.com/office/drawing/2014/main" id="{00000000-0008-0000-0000-000073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628" name="Text Box 8">
          <a:extLst>
            <a:ext uri="{FF2B5EF4-FFF2-40B4-BE49-F238E27FC236}">
              <a16:creationId xmlns:a16="http://schemas.microsoft.com/office/drawing/2014/main" id="{00000000-0008-0000-0000-000074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29" name="Text Box 8">
          <a:extLst>
            <a:ext uri="{FF2B5EF4-FFF2-40B4-BE49-F238E27FC236}">
              <a16:creationId xmlns:a16="http://schemas.microsoft.com/office/drawing/2014/main" id="{00000000-0008-0000-0000-00007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630" name="Text Box 9">
          <a:extLst>
            <a:ext uri="{FF2B5EF4-FFF2-40B4-BE49-F238E27FC236}">
              <a16:creationId xmlns:a16="http://schemas.microsoft.com/office/drawing/2014/main" id="{00000000-0008-0000-0000-00007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631" name="Text Box 10">
          <a:extLst>
            <a:ext uri="{FF2B5EF4-FFF2-40B4-BE49-F238E27FC236}">
              <a16:creationId xmlns:a16="http://schemas.microsoft.com/office/drawing/2014/main" id="{00000000-0008-0000-0000-000077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632" name="Text Box 26">
          <a:extLst>
            <a:ext uri="{FF2B5EF4-FFF2-40B4-BE49-F238E27FC236}">
              <a16:creationId xmlns:a16="http://schemas.microsoft.com/office/drawing/2014/main" id="{00000000-0008-0000-0000-000078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33" name="Text Box 28">
          <a:extLst>
            <a:ext uri="{FF2B5EF4-FFF2-40B4-BE49-F238E27FC236}">
              <a16:creationId xmlns:a16="http://schemas.microsoft.com/office/drawing/2014/main" id="{00000000-0008-0000-0000-00007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34" name="Text Box 739">
          <a:extLst>
            <a:ext uri="{FF2B5EF4-FFF2-40B4-BE49-F238E27FC236}">
              <a16:creationId xmlns:a16="http://schemas.microsoft.com/office/drawing/2014/main" id="{00000000-0008-0000-0000-00007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35" name="Text Box 740">
          <a:extLst>
            <a:ext uri="{FF2B5EF4-FFF2-40B4-BE49-F238E27FC236}">
              <a16:creationId xmlns:a16="http://schemas.microsoft.com/office/drawing/2014/main" id="{00000000-0008-0000-0000-00007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36" name="Text Box 741">
          <a:extLst>
            <a:ext uri="{FF2B5EF4-FFF2-40B4-BE49-F238E27FC236}">
              <a16:creationId xmlns:a16="http://schemas.microsoft.com/office/drawing/2014/main" id="{00000000-0008-0000-0000-00007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37" name="Text Box 742">
          <a:extLst>
            <a:ext uri="{FF2B5EF4-FFF2-40B4-BE49-F238E27FC236}">
              <a16:creationId xmlns:a16="http://schemas.microsoft.com/office/drawing/2014/main" id="{00000000-0008-0000-0000-00007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38" name="Text Box 743">
          <a:extLst>
            <a:ext uri="{FF2B5EF4-FFF2-40B4-BE49-F238E27FC236}">
              <a16:creationId xmlns:a16="http://schemas.microsoft.com/office/drawing/2014/main" id="{00000000-0008-0000-0000-00007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39" name="Text Box 744">
          <a:extLst>
            <a:ext uri="{FF2B5EF4-FFF2-40B4-BE49-F238E27FC236}">
              <a16:creationId xmlns:a16="http://schemas.microsoft.com/office/drawing/2014/main" id="{00000000-0008-0000-0000-00007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40" name="Text Box 745">
          <a:extLst>
            <a:ext uri="{FF2B5EF4-FFF2-40B4-BE49-F238E27FC236}">
              <a16:creationId xmlns:a16="http://schemas.microsoft.com/office/drawing/2014/main" id="{00000000-0008-0000-0000-00008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41" name="Text Box 746">
          <a:extLst>
            <a:ext uri="{FF2B5EF4-FFF2-40B4-BE49-F238E27FC236}">
              <a16:creationId xmlns:a16="http://schemas.microsoft.com/office/drawing/2014/main" id="{00000000-0008-0000-0000-00008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42" name="Text Box 747">
          <a:extLst>
            <a:ext uri="{FF2B5EF4-FFF2-40B4-BE49-F238E27FC236}">
              <a16:creationId xmlns:a16="http://schemas.microsoft.com/office/drawing/2014/main" id="{00000000-0008-0000-0000-00008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643" name="Text Box 773">
          <a:extLst>
            <a:ext uri="{FF2B5EF4-FFF2-40B4-BE49-F238E27FC236}">
              <a16:creationId xmlns:a16="http://schemas.microsoft.com/office/drawing/2014/main" id="{00000000-0008-0000-0000-000083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44" name="Text Box 778">
          <a:extLst>
            <a:ext uri="{FF2B5EF4-FFF2-40B4-BE49-F238E27FC236}">
              <a16:creationId xmlns:a16="http://schemas.microsoft.com/office/drawing/2014/main" id="{00000000-0008-0000-0000-00008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645" name="Text Box 8">
          <a:extLst>
            <a:ext uri="{FF2B5EF4-FFF2-40B4-BE49-F238E27FC236}">
              <a16:creationId xmlns:a16="http://schemas.microsoft.com/office/drawing/2014/main" id="{00000000-0008-0000-0000-00008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646" name="Text Box 9">
          <a:extLst>
            <a:ext uri="{FF2B5EF4-FFF2-40B4-BE49-F238E27FC236}">
              <a16:creationId xmlns:a16="http://schemas.microsoft.com/office/drawing/2014/main" id="{00000000-0008-0000-0000-00008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647" name="Text Box 10">
          <a:extLst>
            <a:ext uri="{FF2B5EF4-FFF2-40B4-BE49-F238E27FC236}">
              <a16:creationId xmlns:a16="http://schemas.microsoft.com/office/drawing/2014/main" id="{00000000-0008-0000-0000-00008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648" name="Text Box 26">
          <a:extLst>
            <a:ext uri="{FF2B5EF4-FFF2-40B4-BE49-F238E27FC236}">
              <a16:creationId xmlns:a16="http://schemas.microsoft.com/office/drawing/2014/main" id="{00000000-0008-0000-0000-00008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649" name="Text Box 28">
          <a:extLst>
            <a:ext uri="{FF2B5EF4-FFF2-40B4-BE49-F238E27FC236}">
              <a16:creationId xmlns:a16="http://schemas.microsoft.com/office/drawing/2014/main" id="{00000000-0008-0000-0000-000089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50" name="Text Box 2">
          <a:extLst>
            <a:ext uri="{FF2B5EF4-FFF2-40B4-BE49-F238E27FC236}">
              <a16:creationId xmlns:a16="http://schemas.microsoft.com/office/drawing/2014/main" id="{00000000-0008-0000-0000-00008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51" name="Text Box 3">
          <a:extLst>
            <a:ext uri="{FF2B5EF4-FFF2-40B4-BE49-F238E27FC236}">
              <a16:creationId xmlns:a16="http://schemas.microsoft.com/office/drawing/2014/main" id="{00000000-0008-0000-0000-00008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52" name="Text Box 4">
          <a:extLst>
            <a:ext uri="{FF2B5EF4-FFF2-40B4-BE49-F238E27FC236}">
              <a16:creationId xmlns:a16="http://schemas.microsoft.com/office/drawing/2014/main" id="{00000000-0008-0000-0000-00008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53" name="Text Box 5">
          <a:extLst>
            <a:ext uri="{FF2B5EF4-FFF2-40B4-BE49-F238E27FC236}">
              <a16:creationId xmlns:a16="http://schemas.microsoft.com/office/drawing/2014/main" id="{00000000-0008-0000-0000-00008D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54" name="Text Box 6">
          <a:extLst>
            <a:ext uri="{FF2B5EF4-FFF2-40B4-BE49-F238E27FC236}">
              <a16:creationId xmlns:a16="http://schemas.microsoft.com/office/drawing/2014/main" id="{00000000-0008-0000-0000-00008E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55" name="Text Box 7">
          <a:extLst>
            <a:ext uri="{FF2B5EF4-FFF2-40B4-BE49-F238E27FC236}">
              <a16:creationId xmlns:a16="http://schemas.microsoft.com/office/drawing/2014/main" id="{00000000-0008-0000-0000-00008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56" name="Text Box 8">
          <a:extLst>
            <a:ext uri="{FF2B5EF4-FFF2-40B4-BE49-F238E27FC236}">
              <a16:creationId xmlns:a16="http://schemas.microsoft.com/office/drawing/2014/main" id="{00000000-0008-0000-0000-00009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57" name="Text Box 28">
          <a:extLst>
            <a:ext uri="{FF2B5EF4-FFF2-40B4-BE49-F238E27FC236}">
              <a16:creationId xmlns:a16="http://schemas.microsoft.com/office/drawing/2014/main" id="{00000000-0008-0000-0000-00009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58" name="Text Box 37">
          <a:extLst>
            <a:ext uri="{FF2B5EF4-FFF2-40B4-BE49-F238E27FC236}">
              <a16:creationId xmlns:a16="http://schemas.microsoft.com/office/drawing/2014/main" id="{00000000-0008-0000-0000-00009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59" name="Text Box 38">
          <a:extLst>
            <a:ext uri="{FF2B5EF4-FFF2-40B4-BE49-F238E27FC236}">
              <a16:creationId xmlns:a16="http://schemas.microsoft.com/office/drawing/2014/main" id="{00000000-0008-0000-0000-000093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60" name="Text Box 39">
          <a:extLst>
            <a:ext uri="{FF2B5EF4-FFF2-40B4-BE49-F238E27FC236}">
              <a16:creationId xmlns:a16="http://schemas.microsoft.com/office/drawing/2014/main" id="{00000000-0008-0000-0000-000094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1" name="Text Box 739">
          <a:extLst>
            <a:ext uri="{FF2B5EF4-FFF2-40B4-BE49-F238E27FC236}">
              <a16:creationId xmlns:a16="http://schemas.microsoft.com/office/drawing/2014/main" id="{00000000-0008-0000-0000-00009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2" name="Text Box 740">
          <a:extLst>
            <a:ext uri="{FF2B5EF4-FFF2-40B4-BE49-F238E27FC236}">
              <a16:creationId xmlns:a16="http://schemas.microsoft.com/office/drawing/2014/main" id="{00000000-0008-0000-0000-00009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3" name="Text Box 741">
          <a:extLst>
            <a:ext uri="{FF2B5EF4-FFF2-40B4-BE49-F238E27FC236}">
              <a16:creationId xmlns:a16="http://schemas.microsoft.com/office/drawing/2014/main" id="{00000000-0008-0000-0000-00009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4" name="Text Box 742">
          <a:extLst>
            <a:ext uri="{FF2B5EF4-FFF2-40B4-BE49-F238E27FC236}">
              <a16:creationId xmlns:a16="http://schemas.microsoft.com/office/drawing/2014/main" id="{00000000-0008-0000-0000-00009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5" name="Text Box 743">
          <a:extLst>
            <a:ext uri="{FF2B5EF4-FFF2-40B4-BE49-F238E27FC236}">
              <a16:creationId xmlns:a16="http://schemas.microsoft.com/office/drawing/2014/main" id="{00000000-0008-0000-0000-00009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6" name="Text Box 744">
          <a:extLst>
            <a:ext uri="{FF2B5EF4-FFF2-40B4-BE49-F238E27FC236}">
              <a16:creationId xmlns:a16="http://schemas.microsoft.com/office/drawing/2014/main" id="{00000000-0008-0000-0000-00009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7" name="Text Box 745">
          <a:extLst>
            <a:ext uri="{FF2B5EF4-FFF2-40B4-BE49-F238E27FC236}">
              <a16:creationId xmlns:a16="http://schemas.microsoft.com/office/drawing/2014/main" id="{00000000-0008-0000-0000-00009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8" name="Text Box 746">
          <a:extLst>
            <a:ext uri="{FF2B5EF4-FFF2-40B4-BE49-F238E27FC236}">
              <a16:creationId xmlns:a16="http://schemas.microsoft.com/office/drawing/2014/main" id="{00000000-0008-0000-0000-00009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69" name="Text Box 747">
          <a:extLst>
            <a:ext uri="{FF2B5EF4-FFF2-40B4-BE49-F238E27FC236}">
              <a16:creationId xmlns:a16="http://schemas.microsoft.com/office/drawing/2014/main" id="{00000000-0008-0000-0000-00009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70" name="Text Box 778">
          <a:extLst>
            <a:ext uri="{FF2B5EF4-FFF2-40B4-BE49-F238E27FC236}">
              <a16:creationId xmlns:a16="http://schemas.microsoft.com/office/drawing/2014/main" id="{00000000-0008-0000-0000-00009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71" name="Text Box 9">
          <a:extLst>
            <a:ext uri="{FF2B5EF4-FFF2-40B4-BE49-F238E27FC236}">
              <a16:creationId xmlns:a16="http://schemas.microsoft.com/office/drawing/2014/main" id="{00000000-0008-0000-0000-00009F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72" name="Text Box 10">
          <a:extLst>
            <a:ext uri="{FF2B5EF4-FFF2-40B4-BE49-F238E27FC236}">
              <a16:creationId xmlns:a16="http://schemas.microsoft.com/office/drawing/2014/main" id="{00000000-0008-0000-0000-0000A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673" name="Text Box 26">
          <a:extLst>
            <a:ext uri="{FF2B5EF4-FFF2-40B4-BE49-F238E27FC236}">
              <a16:creationId xmlns:a16="http://schemas.microsoft.com/office/drawing/2014/main" id="{00000000-0008-0000-0000-0000A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74" name="Text Box 28">
          <a:extLst>
            <a:ext uri="{FF2B5EF4-FFF2-40B4-BE49-F238E27FC236}">
              <a16:creationId xmlns:a16="http://schemas.microsoft.com/office/drawing/2014/main" id="{00000000-0008-0000-0000-0000A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75" name="Text Box 8">
          <a:extLst>
            <a:ext uri="{FF2B5EF4-FFF2-40B4-BE49-F238E27FC236}">
              <a16:creationId xmlns:a16="http://schemas.microsoft.com/office/drawing/2014/main" id="{00000000-0008-0000-0000-0000A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676" name="Text Box 9">
          <a:extLst>
            <a:ext uri="{FF2B5EF4-FFF2-40B4-BE49-F238E27FC236}">
              <a16:creationId xmlns:a16="http://schemas.microsoft.com/office/drawing/2014/main" id="{00000000-0008-0000-0000-0000A4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677" name="Text Box 10">
          <a:extLst>
            <a:ext uri="{FF2B5EF4-FFF2-40B4-BE49-F238E27FC236}">
              <a16:creationId xmlns:a16="http://schemas.microsoft.com/office/drawing/2014/main" id="{00000000-0008-0000-0000-0000A5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678" name="Text Box 26">
          <a:extLst>
            <a:ext uri="{FF2B5EF4-FFF2-40B4-BE49-F238E27FC236}">
              <a16:creationId xmlns:a16="http://schemas.microsoft.com/office/drawing/2014/main" id="{00000000-0008-0000-0000-0000A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79" name="Text Box 28">
          <a:extLst>
            <a:ext uri="{FF2B5EF4-FFF2-40B4-BE49-F238E27FC236}">
              <a16:creationId xmlns:a16="http://schemas.microsoft.com/office/drawing/2014/main" id="{00000000-0008-0000-0000-0000A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0" name="Text Box 739">
          <a:extLst>
            <a:ext uri="{FF2B5EF4-FFF2-40B4-BE49-F238E27FC236}">
              <a16:creationId xmlns:a16="http://schemas.microsoft.com/office/drawing/2014/main" id="{00000000-0008-0000-0000-0000A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1" name="Text Box 740">
          <a:extLst>
            <a:ext uri="{FF2B5EF4-FFF2-40B4-BE49-F238E27FC236}">
              <a16:creationId xmlns:a16="http://schemas.microsoft.com/office/drawing/2014/main" id="{00000000-0008-0000-0000-0000A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2" name="Text Box 741">
          <a:extLst>
            <a:ext uri="{FF2B5EF4-FFF2-40B4-BE49-F238E27FC236}">
              <a16:creationId xmlns:a16="http://schemas.microsoft.com/office/drawing/2014/main" id="{00000000-0008-0000-0000-0000A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3" name="Text Box 742">
          <a:extLst>
            <a:ext uri="{FF2B5EF4-FFF2-40B4-BE49-F238E27FC236}">
              <a16:creationId xmlns:a16="http://schemas.microsoft.com/office/drawing/2014/main" id="{00000000-0008-0000-0000-0000A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4" name="Text Box 743">
          <a:extLst>
            <a:ext uri="{FF2B5EF4-FFF2-40B4-BE49-F238E27FC236}">
              <a16:creationId xmlns:a16="http://schemas.microsoft.com/office/drawing/2014/main" id="{00000000-0008-0000-0000-0000A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5" name="Text Box 744">
          <a:extLst>
            <a:ext uri="{FF2B5EF4-FFF2-40B4-BE49-F238E27FC236}">
              <a16:creationId xmlns:a16="http://schemas.microsoft.com/office/drawing/2014/main" id="{00000000-0008-0000-0000-0000A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6" name="Text Box 745">
          <a:extLst>
            <a:ext uri="{FF2B5EF4-FFF2-40B4-BE49-F238E27FC236}">
              <a16:creationId xmlns:a16="http://schemas.microsoft.com/office/drawing/2014/main" id="{00000000-0008-0000-0000-0000A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7" name="Text Box 746">
          <a:extLst>
            <a:ext uri="{FF2B5EF4-FFF2-40B4-BE49-F238E27FC236}">
              <a16:creationId xmlns:a16="http://schemas.microsoft.com/office/drawing/2014/main" id="{00000000-0008-0000-0000-0000A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88" name="Text Box 747">
          <a:extLst>
            <a:ext uri="{FF2B5EF4-FFF2-40B4-BE49-F238E27FC236}">
              <a16:creationId xmlns:a16="http://schemas.microsoft.com/office/drawing/2014/main" id="{00000000-0008-0000-0000-0000B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689" name="Text Box 773">
          <a:extLst>
            <a:ext uri="{FF2B5EF4-FFF2-40B4-BE49-F238E27FC236}">
              <a16:creationId xmlns:a16="http://schemas.microsoft.com/office/drawing/2014/main" id="{00000000-0008-0000-0000-0000B1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690" name="Text Box 778">
          <a:extLst>
            <a:ext uri="{FF2B5EF4-FFF2-40B4-BE49-F238E27FC236}">
              <a16:creationId xmlns:a16="http://schemas.microsoft.com/office/drawing/2014/main" id="{00000000-0008-0000-0000-0000B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691" name="Text Box 8">
          <a:extLst>
            <a:ext uri="{FF2B5EF4-FFF2-40B4-BE49-F238E27FC236}">
              <a16:creationId xmlns:a16="http://schemas.microsoft.com/office/drawing/2014/main" id="{00000000-0008-0000-0000-0000B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692" name="Text Box 9">
          <a:extLst>
            <a:ext uri="{FF2B5EF4-FFF2-40B4-BE49-F238E27FC236}">
              <a16:creationId xmlns:a16="http://schemas.microsoft.com/office/drawing/2014/main" id="{00000000-0008-0000-0000-0000B4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693" name="Text Box 10">
          <a:extLst>
            <a:ext uri="{FF2B5EF4-FFF2-40B4-BE49-F238E27FC236}">
              <a16:creationId xmlns:a16="http://schemas.microsoft.com/office/drawing/2014/main" id="{00000000-0008-0000-0000-0000B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694" name="Text Box 26">
          <a:extLst>
            <a:ext uri="{FF2B5EF4-FFF2-40B4-BE49-F238E27FC236}">
              <a16:creationId xmlns:a16="http://schemas.microsoft.com/office/drawing/2014/main" id="{00000000-0008-0000-0000-0000B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95" name="Text Box 2">
          <a:extLst>
            <a:ext uri="{FF2B5EF4-FFF2-40B4-BE49-F238E27FC236}">
              <a16:creationId xmlns:a16="http://schemas.microsoft.com/office/drawing/2014/main" id="{00000000-0008-0000-0000-0000B7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96" name="Text Box 3">
          <a:extLst>
            <a:ext uri="{FF2B5EF4-FFF2-40B4-BE49-F238E27FC236}">
              <a16:creationId xmlns:a16="http://schemas.microsoft.com/office/drawing/2014/main" id="{00000000-0008-0000-0000-0000B8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97" name="Text Box 4">
          <a:extLst>
            <a:ext uri="{FF2B5EF4-FFF2-40B4-BE49-F238E27FC236}">
              <a16:creationId xmlns:a16="http://schemas.microsoft.com/office/drawing/2014/main" id="{00000000-0008-0000-0000-0000B9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98" name="Text Box 5">
          <a:extLst>
            <a:ext uri="{FF2B5EF4-FFF2-40B4-BE49-F238E27FC236}">
              <a16:creationId xmlns:a16="http://schemas.microsoft.com/office/drawing/2014/main" id="{00000000-0008-0000-0000-0000B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699" name="Text Box 6">
          <a:extLst>
            <a:ext uri="{FF2B5EF4-FFF2-40B4-BE49-F238E27FC236}">
              <a16:creationId xmlns:a16="http://schemas.microsoft.com/office/drawing/2014/main" id="{00000000-0008-0000-0000-0000B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700" name="Text Box 7">
          <a:extLst>
            <a:ext uri="{FF2B5EF4-FFF2-40B4-BE49-F238E27FC236}">
              <a16:creationId xmlns:a16="http://schemas.microsoft.com/office/drawing/2014/main" id="{00000000-0008-0000-0000-0000B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01" name="Text Box 8">
          <a:extLst>
            <a:ext uri="{FF2B5EF4-FFF2-40B4-BE49-F238E27FC236}">
              <a16:creationId xmlns:a16="http://schemas.microsoft.com/office/drawing/2014/main" id="{00000000-0008-0000-0000-0000B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02" name="Text Box 28">
          <a:extLst>
            <a:ext uri="{FF2B5EF4-FFF2-40B4-BE49-F238E27FC236}">
              <a16:creationId xmlns:a16="http://schemas.microsoft.com/office/drawing/2014/main" id="{00000000-0008-0000-0000-0000B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703" name="Text Box 37">
          <a:extLst>
            <a:ext uri="{FF2B5EF4-FFF2-40B4-BE49-F238E27FC236}">
              <a16:creationId xmlns:a16="http://schemas.microsoft.com/office/drawing/2014/main" id="{00000000-0008-0000-0000-0000B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704" name="Text Box 38">
          <a:extLst>
            <a:ext uri="{FF2B5EF4-FFF2-40B4-BE49-F238E27FC236}">
              <a16:creationId xmlns:a16="http://schemas.microsoft.com/office/drawing/2014/main" id="{00000000-0008-0000-0000-0000C0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705" name="Text Box 39">
          <a:extLst>
            <a:ext uri="{FF2B5EF4-FFF2-40B4-BE49-F238E27FC236}">
              <a16:creationId xmlns:a16="http://schemas.microsoft.com/office/drawing/2014/main" id="{00000000-0008-0000-0000-0000C1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06" name="Text Box 739">
          <a:extLst>
            <a:ext uri="{FF2B5EF4-FFF2-40B4-BE49-F238E27FC236}">
              <a16:creationId xmlns:a16="http://schemas.microsoft.com/office/drawing/2014/main" id="{00000000-0008-0000-0000-0000C2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07" name="Text Box 740">
          <a:extLst>
            <a:ext uri="{FF2B5EF4-FFF2-40B4-BE49-F238E27FC236}">
              <a16:creationId xmlns:a16="http://schemas.microsoft.com/office/drawing/2014/main" id="{00000000-0008-0000-0000-0000C3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08" name="Text Box 741">
          <a:extLst>
            <a:ext uri="{FF2B5EF4-FFF2-40B4-BE49-F238E27FC236}">
              <a16:creationId xmlns:a16="http://schemas.microsoft.com/office/drawing/2014/main" id="{00000000-0008-0000-0000-0000C4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09" name="Text Box 742">
          <a:extLst>
            <a:ext uri="{FF2B5EF4-FFF2-40B4-BE49-F238E27FC236}">
              <a16:creationId xmlns:a16="http://schemas.microsoft.com/office/drawing/2014/main" id="{00000000-0008-0000-0000-0000C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0" name="Text Box 743">
          <a:extLst>
            <a:ext uri="{FF2B5EF4-FFF2-40B4-BE49-F238E27FC236}">
              <a16:creationId xmlns:a16="http://schemas.microsoft.com/office/drawing/2014/main" id="{00000000-0008-0000-0000-0000C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1" name="Text Box 744">
          <a:extLst>
            <a:ext uri="{FF2B5EF4-FFF2-40B4-BE49-F238E27FC236}">
              <a16:creationId xmlns:a16="http://schemas.microsoft.com/office/drawing/2014/main" id="{00000000-0008-0000-0000-0000C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2" name="Text Box 745">
          <a:extLst>
            <a:ext uri="{FF2B5EF4-FFF2-40B4-BE49-F238E27FC236}">
              <a16:creationId xmlns:a16="http://schemas.microsoft.com/office/drawing/2014/main" id="{00000000-0008-0000-0000-0000C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3" name="Text Box 746">
          <a:extLst>
            <a:ext uri="{FF2B5EF4-FFF2-40B4-BE49-F238E27FC236}">
              <a16:creationId xmlns:a16="http://schemas.microsoft.com/office/drawing/2014/main" id="{00000000-0008-0000-0000-0000C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4" name="Text Box 747">
          <a:extLst>
            <a:ext uri="{FF2B5EF4-FFF2-40B4-BE49-F238E27FC236}">
              <a16:creationId xmlns:a16="http://schemas.microsoft.com/office/drawing/2014/main" id="{00000000-0008-0000-0000-0000C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5" name="Text Box 778">
          <a:extLst>
            <a:ext uri="{FF2B5EF4-FFF2-40B4-BE49-F238E27FC236}">
              <a16:creationId xmlns:a16="http://schemas.microsoft.com/office/drawing/2014/main" id="{00000000-0008-0000-0000-0000C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6" name="Text Box 9">
          <a:extLst>
            <a:ext uri="{FF2B5EF4-FFF2-40B4-BE49-F238E27FC236}">
              <a16:creationId xmlns:a16="http://schemas.microsoft.com/office/drawing/2014/main" id="{00000000-0008-0000-0000-0000C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7" name="Text Box 10">
          <a:extLst>
            <a:ext uri="{FF2B5EF4-FFF2-40B4-BE49-F238E27FC236}">
              <a16:creationId xmlns:a16="http://schemas.microsoft.com/office/drawing/2014/main" id="{00000000-0008-0000-0000-0000C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718" name="Text Box 26">
          <a:extLst>
            <a:ext uri="{FF2B5EF4-FFF2-40B4-BE49-F238E27FC236}">
              <a16:creationId xmlns:a16="http://schemas.microsoft.com/office/drawing/2014/main" id="{00000000-0008-0000-0000-0000C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719" name="Text Box 28">
          <a:extLst>
            <a:ext uri="{FF2B5EF4-FFF2-40B4-BE49-F238E27FC236}">
              <a16:creationId xmlns:a16="http://schemas.microsoft.com/office/drawing/2014/main" id="{00000000-0008-0000-0000-0000C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720" name="Text Box 1">
          <a:extLst>
            <a:ext uri="{FF2B5EF4-FFF2-40B4-BE49-F238E27FC236}">
              <a16:creationId xmlns:a16="http://schemas.microsoft.com/office/drawing/2014/main" id="{00000000-0008-0000-0000-0000D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721" name="Text Box 2">
          <a:extLst>
            <a:ext uri="{FF2B5EF4-FFF2-40B4-BE49-F238E27FC236}">
              <a16:creationId xmlns:a16="http://schemas.microsoft.com/office/drawing/2014/main" id="{00000000-0008-0000-0000-0000D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722" name="Text Box 3">
          <a:extLst>
            <a:ext uri="{FF2B5EF4-FFF2-40B4-BE49-F238E27FC236}">
              <a16:creationId xmlns:a16="http://schemas.microsoft.com/office/drawing/2014/main" id="{00000000-0008-0000-0000-0000D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723" name="Text Box 4">
          <a:extLst>
            <a:ext uri="{FF2B5EF4-FFF2-40B4-BE49-F238E27FC236}">
              <a16:creationId xmlns:a16="http://schemas.microsoft.com/office/drawing/2014/main" id="{00000000-0008-0000-0000-0000D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724" name="Text Box 5">
          <a:extLst>
            <a:ext uri="{FF2B5EF4-FFF2-40B4-BE49-F238E27FC236}">
              <a16:creationId xmlns:a16="http://schemas.microsoft.com/office/drawing/2014/main" id="{00000000-0008-0000-0000-0000D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725" name="Text Box 6">
          <a:extLst>
            <a:ext uri="{FF2B5EF4-FFF2-40B4-BE49-F238E27FC236}">
              <a16:creationId xmlns:a16="http://schemas.microsoft.com/office/drawing/2014/main" id="{00000000-0008-0000-0000-0000D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726" name="Text Box 7">
          <a:extLst>
            <a:ext uri="{FF2B5EF4-FFF2-40B4-BE49-F238E27FC236}">
              <a16:creationId xmlns:a16="http://schemas.microsoft.com/office/drawing/2014/main" id="{00000000-0008-0000-0000-0000D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14631"/>
    <xdr:sp macro="" textlink="">
      <xdr:nvSpPr>
        <xdr:cNvPr id="727" name="Text Box 8">
          <a:extLst>
            <a:ext uri="{FF2B5EF4-FFF2-40B4-BE49-F238E27FC236}">
              <a16:creationId xmlns:a16="http://schemas.microsoft.com/office/drawing/2014/main" id="{00000000-0008-0000-0000-0000D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728" name="Text Box 1">
          <a:extLst>
            <a:ext uri="{FF2B5EF4-FFF2-40B4-BE49-F238E27FC236}">
              <a16:creationId xmlns:a16="http://schemas.microsoft.com/office/drawing/2014/main" id="{00000000-0008-0000-0000-0000D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729" name="Text Box 2">
          <a:extLst>
            <a:ext uri="{FF2B5EF4-FFF2-40B4-BE49-F238E27FC236}">
              <a16:creationId xmlns:a16="http://schemas.microsoft.com/office/drawing/2014/main" id="{00000000-0008-0000-0000-0000D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730" name="Text Box 3">
          <a:extLst>
            <a:ext uri="{FF2B5EF4-FFF2-40B4-BE49-F238E27FC236}">
              <a16:creationId xmlns:a16="http://schemas.microsoft.com/office/drawing/2014/main" id="{00000000-0008-0000-0000-0000D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731" name="Text Box 4">
          <a:extLst>
            <a:ext uri="{FF2B5EF4-FFF2-40B4-BE49-F238E27FC236}">
              <a16:creationId xmlns:a16="http://schemas.microsoft.com/office/drawing/2014/main" id="{00000000-0008-0000-0000-0000D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732" name="Text Box 5">
          <a:extLst>
            <a:ext uri="{FF2B5EF4-FFF2-40B4-BE49-F238E27FC236}">
              <a16:creationId xmlns:a16="http://schemas.microsoft.com/office/drawing/2014/main" id="{00000000-0008-0000-0000-0000D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733" name="Text Box 6">
          <a:extLst>
            <a:ext uri="{FF2B5EF4-FFF2-40B4-BE49-F238E27FC236}">
              <a16:creationId xmlns:a16="http://schemas.microsoft.com/office/drawing/2014/main" id="{00000000-0008-0000-0000-0000D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734" name="Text Box 7">
          <a:extLst>
            <a:ext uri="{FF2B5EF4-FFF2-40B4-BE49-F238E27FC236}">
              <a16:creationId xmlns:a16="http://schemas.microsoft.com/office/drawing/2014/main" id="{00000000-0008-0000-0000-0000D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35585"/>
    <xdr:sp macro="" textlink="">
      <xdr:nvSpPr>
        <xdr:cNvPr id="735" name="Text Box 8">
          <a:extLst>
            <a:ext uri="{FF2B5EF4-FFF2-40B4-BE49-F238E27FC236}">
              <a16:creationId xmlns:a16="http://schemas.microsoft.com/office/drawing/2014/main" id="{00000000-0008-0000-0000-0000D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36" name="Text Box 8">
          <a:extLst>
            <a:ext uri="{FF2B5EF4-FFF2-40B4-BE49-F238E27FC236}">
              <a16:creationId xmlns:a16="http://schemas.microsoft.com/office/drawing/2014/main" id="{00000000-0008-0000-0000-0000E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37" name="Text Box 9">
          <a:extLst>
            <a:ext uri="{FF2B5EF4-FFF2-40B4-BE49-F238E27FC236}">
              <a16:creationId xmlns:a16="http://schemas.microsoft.com/office/drawing/2014/main" id="{00000000-0008-0000-0000-0000E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38" name="Text Box 10">
          <a:extLst>
            <a:ext uri="{FF2B5EF4-FFF2-40B4-BE49-F238E27FC236}">
              <a16:creationId xmlns:a16="http://schemas.microsoft.com/office/drawing/2014/main" id="{00000000-0008-0000-0000-0000E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39" name="Text Box 26">
          <a:extLst>
            <a:ext uri="{FF2B5EF4-FFF2-40B4-BE49-F238E27FC236}">
              <a16:creationId xmlns:a16="http://schemas.microsoft.com/office/drawing/2014/main" id="{00000000-0008-0000-0000-0000E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740" name="Text Box 28">
          <a:extLst>
            <a:ext uri="{FF2B5EF4-FFF2-40B4-BE49-F238E27FC236}">
              <a16:creationId xmlns:a16="http://schemas.microsoft.com/office/drawing/2014/main" id="{00000000-0008-0000-0000-0000E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26133"/>
    <xdr:sp macro="" textlink="">
      <xdr:nvSpPr>
        <xdr:cNvPr id="741" name="Text Box 8">
          <a:extLst>
            <a:ext uri="{FF2B5EF4-FFF2-40B4-BE49-F238E27FC236}">
              <a16:creationId xmlns:a16="http://schemas.microsoft.com/office/drawing/2014/main" id="{00000000-0008-0000-0000-0000E5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26133"/>
    <xdr:sp macro="" textlink="">
      <xdr:nvSpPr>
        <xdr:cNvPr id="742" name="Text Box 9">
          <a:extLst>
            <a:ext uri="{FF2B5EF4-FFF2-40B4-BE49-F238E27FC236}">
              <a16:creationId xmlns:a16="http://schemas.microsoft.com/office/drawing/2014/main" id="{00000000-0008-0000-0000-0000E6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26133"/>
    <xdr:sp macro="" textlink="">
      <xdr:nvSpPr>
        <xdr:cNvPr id="743" name="Text Box 10">
          <a:extLst>
            <a:ext uri="{FF2B5EF4-FFF2-40B4-BE49-F238E27FC236}">
              <a16:creationId xmlns:a16="http://schemas.microsoft.com/office/drawing/2014/main" id="{00000000-0008-0000-0000-0000E7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26133"/>
    <xdr:sp macro="" textlink="">
      <xdr:nvSpPr>
        <xdr:cNvPr id="744" name="Text Box 26">
          <a:extLst>
            <a:ext uri="{FF2B5EF4-FFF2-40B4-BE49-F238E27FC236}">
              <a16:creationId xmlns:a16="http://schemas.microsoft.com/office/drawing/2014/main" id="{00000000-0008-0000-0000-0000E8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87706"/>
    <xdr:sp macro="" textlink="">
      <xdr:nvSpPr>
        <xdr:cNvPr id="745" name="Text Box 8">
          <a:extLst>
            <a:ext uri="{FF2B5EF4-FFF2-40B4-BE49-F238E27FC236}">
              <a16:creationId xmlns:a16="http://schemas.microsoft.com/office/drawing/2014/main" id="{00000000-0008-0000-0000-0000E9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87706"/>
    <xdr:sp macro="" textlink="">
      <xdr:nvSpPr>
        <xdr:cNvPr id="746" name="Text Box 9">
          <a:extLst>
            <a:ext uri="{FF2B5EF4-FFF2-40B4-BE49-F238E27FC236}">
              <a16:creationId xmlns:a16="http://schemas.microsoft.com/office/drawing/2014/main" id="{00000000-0008-0000-0000-0000EA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87706"/>
    <xdr:sp macro="" textlink="">
      <xdr:nvSpPr>
        <xdr:cNvPr id="747" name="Text Box 10">
          <a:extLst>
            <a:ext uri="{FF2B5EF4-FFF2-40B4-BE49-F238E27FC236}">
              <a16:creationId xmlns:a16="http://schemas.microsoft.com/office/drawing/2014/main" id="{00000000-0008-0000-0000-0000EB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687706"/>
    <xdr:sp macro="" textlink="">
      <xdr:nvSpPr>
        <xdr:cNvPr id="748" name="Text Box 26">
          <a:extLst>
            <a:ext uri="{FF2B5EF4-FFF2-40B4-BE49-F238E27FC236}">
              <a16:creationId xmlns:a16="http://schemas.microsoft.com/office/drawing/2014/main" id="{00000000-0008-0000-0000-0000EC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49" name="Text Box 197">
          <a:extLst>
            <a:ext uri="{FF2B5EF4-FFF2-40B4-BE49-F238E27FC236}">
              <a16:creationId xmlns:a16="http://schemas.microsoft.com/office/drawing/2014/main" id="{00000000-0008-0000-0000-0000E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50" name="Text Box 198">
          <a:extLst>
            <a:ext uri="{FF2B5EF4-FFF2-40B4-BE49-F238E27FC236}">
              <a16:creationId xmlns:a16="http://schemas.microsoft.com/office/drawing/2014/main" id="{00000000-0008-0000-0000-0000E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51" name="Text Box 199">
          <a:extLst>
            <a:ext uri="{FF2B5EF4-FFF2-40B4-BE49-F238E27FC236}">
              <a16:creationId xmlns:a16="http://schemas.microsoft.com/office/drawing/2014/main" id="{00000000-0008-0000-0000-0000E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52" name="Text Box 200">
          <a:extLst>
            <a:ext uri="{FF2B5EF4-FFF2-40B4-BE49-F238E27FC236}">
              <a16:creationId xmlns:a16="http://schemas.microsoft.com/office/drawing/2014/main" id="{00000000-0008-0000-0000-0000F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53" name="Text Box 201">
          <a:extLst>
            <a:ext uri="{FF2B5EF4-FFF2-40B4-BE49-F238E27FC236}">
              <a16:creationId xmlns:a16="http://schemas.microsoft.com/office/drawing/2014/main" id="{00000000-0008-0000-0000-0000F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54" name="Text Box 202">
          <a:extLst>
            <a:ext uri="{FF2B5EF4-FFF2-40B4-BE49-F238E27FC236}">
              <a16:creationId xmlns:a16="http://schemas.microsoft.com/office/drawing/2014/main" id="{00000000-0008-0000-0000-0000F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55" name="Text Box 203">
          <a:extLst>
            <a:ext uri="{FF2B5EF4-FFF2-40B4-BE49-F238E27FC236}">
              <a16:creationId xmlns:a16="http://schemas.microsoft.com/office/drawing/2014/main" id="{00000000-0008-0000-0000-0000F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56" name="Text Box 204">
          <a:extLst>
            <a:ext uri="{FF2B5EF4-FFF2-40B4-BE49-F238E27FC236}">
              <a16:creationId xmlns:a16="http://schemas.microsoft.com/office/drawing/2014/main" id="{00000000-0008-0000-0000-0000F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57" name="Text Box 8">
          <a:extLst>
            <a:ext uri="{FF2B5EF4-FFF2-40B4-BE49-F238E27FC236}">
              <a16:creationId xmlns:a16="http://schemas.microsoft.com/office/drawing/2014/main" id="{00000000-0008-0000-0000-0000F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58" name="Text Box 28">
          <a:extLst>
            <a:ext uri="{FF2B5EF4-FFF2-40B4-BE49-F238E27FC236}">
              <a16:creationId xmlns:a16="http://schemas.microsoft.com/office/drawing/2014/main" id="{00000000-0008-0000-0000-0000F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59" name="Text Box 739">
          <a:extLst>
            <a:ext uri="{FF2B5EF4-FFF2-40B4-BE49-F238E27FC236}">
              <a16:creationId xmlns:a16="http://schemas.microsoft.com/office/drawing/2014/main" id="{00000000-0008-0000-0000-0000F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0" name="Text Box 740">
          <a:extLst>
            <a:ext uri="{FF2B5EF4-FFF2-40B4-BE49-F238E27FC236}">
              <a16:creationId xmlns:a16="http://schemas.microsoft.com/office/drawing/2014/main" id="{00000000-0008-0000-0000-0000F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1" name="Text Box 741">
          <a:extLst>
            <a:ext uri="{FF2B5EF4-FFF2-40B4-BE49-F238E27FC236}">
              <a16:creationId xmlns:a16="http://schemas.microsoft.com/office/drawing/2014/main" id="{00000000-0008-0000-0000-0000F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2" name="Text Box 742">
          <a:extLst>
            <a:ext uri="{FF2B5EF4-FFF2-40B4-BE49-F238E27FC236}">
              <a16:creationId xmlns:a16="http://schemas.microsoft.com/office/drawing/2014/main" id="{00000000-0008-0000-0000-0000F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3" name="Text Box 743">
          <a:extLst>
            <a:ext uri="{FF2B5EF4-FFF2-40B4-BE49-F238E27FC236}">
              <a16:creationId xmlns:a16="http://schemas.microsoft.com/office/drawing/2014/main" id="{00000000-0008-0000-0000-0000F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4" name="Text Box 744">
          <a:extLst>
            <a:ext uri="{FF2B5EF4-FFF2-40B4-BE49-F238E27FC236}">
              <a16:creationId xmlns:a16="http://schemas.microsoft.com/office/drawing/2014/main" id="{00000000-0008-0000-0000-0000F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5" name="Text Box 745">
          <a:extLst>
            <a:ext uri="{FF2B5EF4-FFF2-40B4-BE49-F238E27FC236}">
              <a16:creationId xmlns:a16="http://schemas.microsoft.com/office/drawing/2014/main" id="{00000000-0008-0000-0000-0000F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6" name="Text Box 746">
          <a:extLst>
            <a:ext uri="{FF2B5EF4-FFF2-40B4-BE49-F238E27FC236}">
              <a16:creationId xmlns:a16="http://schemas.microsoft.com/office/drawing/2014/main" id="{00000000-0008-0000-0000-0000F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7" name="Text Box 747">
          <a:extLst>
            <a:ext uri="{FF2B5EF4-FFF2-40B4-BE49-F238E27FC236}">
              <a16:creationId xmlns:a16="http://schemas.microsoft.com/office/drawing/2014/main" id="{00000000-0008-0000-0000-0000FF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68" name="Text Box 778">
          <a:extLst>
            <a:ext uri="{FF2B5EF4-FFF2-40B4-BE49-F238E27FC236}">
              <a16:creationId xmlns:a16="http://schemas.microsoft.com/office/drawing/2014/main" id="{00000000-0008-0000-0000-00000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69" name="Text Box 8">
          <a:extLst>
            <a:ext uri="{FF2B5EF4-FFF2-40B4-BE49-F238E27FC236}">
              <a16:creationId xmlns:a16="http://schemas.microsoft.com/office/drawing/2014/main" id="{00000000-0008-0000-0000-00000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70" name="Text Box 9">
          <a:extLst>
            <a:ext uri="{FF2B5EF4-FFF2-40B4-BE49-F238E27FC236}">
              <a16:creationId xmlns:a16="http://schemas.microsoft.com/office/drawing/2014/main" id="{00000000-0008-0000-0000-00000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71" name="Text Box 10">
          <a:extLst>
            <a:ext uri="{FF2B5EF4-FFF2-40B4-BE49-F238E27FC236}">
              <a16:creationId xmlns:a16="http://schemas.microsoft.com/office/drawing/2014/main" id="{00000000-0008-0000-0000-00000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772" name="Text Box 26">
          <a:extLst>
            <a:ext uri="{FF2B5EF4-FFF2-40B4-BE49-F238E27FC236}">
              <a16:creationId xmlns:a16="http://schemas.microsoft.com/office/drawing/2014/main" id="{00000000-0008-0000-0000-00000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773" name="Text Box 28">
          <a:extLst>
            <a:ext uri="{FF2B5EF4-FFF2-40B4-BE49-F238E27FC236}">
              <a16:creationId xmlns:a16="http://schemas.microsoft.com/office/drawing/2014/main" id="{00000000-0008-0000-0000-000005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74" name="Text Box 2">
          <a:extLst>
            <a:ext uri="{FF2B5EF4-FFF2-40B4-BE49-F238E27FC236}">
              <a16:creationId xmlns:a16="http://schemas.microsoft.com/office/drawing/2014/main" id="{00000000-0008-0000-0000-000006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75" name="Text Box 3">
          <a:extLst>
            <a:ext uri="{FF2B5EF4-FFF2-40B4-BE49-F238E27FC236}">
              <a16:creationId xmlns:a16="http://schemas.microsoft.com/office/drawing/2014/main" id="{00000000-0008-0000-0000-000007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76" name="Text Box 4">
          <a:extLst>
            <a:ext uri="{FF2B5EF4-FFF2-40B4-BE49-F238E27FC236}">
              <a16:creationId xmlns:a16="http://schemas.microsoft.com/office/drawing/2014/main" id="{00000000-0008-0000-0000-000008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77" name="Text Box 5">
          <a:extLst>
            <a:ext uri="{FF2B5EF4-FFF2-40B4-BE49-F238E27FC236}">
              <a16:creationId xmlns:a16="http://schemas.microsoft.com/office/drawing/2014/main" id="{00000000-0008-0000-0000-00000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78" name="Text Box 6">
          <a:extLst>
            <a:ext uri="{FF2B5EF4-FFF2-40B4-BE49-F238E27FC236}">
              <a16:creationId xmlns:a16="http://schemas.microsoft.com/office/drawing/2014/main" id="{00000000-0008-0000-0000-00000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79" name="Text Box 7">
          <a:extLst>
            <a:ext uri="{FF2B5EF4-FFF2-40B4-BE49-F238E27FC236}">
              <a16:creationId xmlns:a16="http://schemas.microsoft.com/office/drawing/2014/main" id="{00000000-0008-0000-0000-00000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80" name="Text Box 8">
          <a:extLst>
            <a:ext uri="{FF2B5EF4-FFF2-40B4-BE49-F238E27FC236}">
              <a16:creationId xmlns:a16="http://schemas.microsoft.com/office/drawing/2014/main" id="{00000000-0008-0000-0000-00000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81" name="Text Box 28">
          <a:extLst>
            <a:ext uri="{FF2B5EF4-FFF2-40B4-BE49-F238E27FC236}">
              <a16:creationId xmlns:a16="http://schemas.microsoft.com/office/drawing/2014/main" id="{00000000-0008-0000-0000-00000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82" name="Text Box 37">
          <a:extLst>
            <a:ext uri="{FF2B5EF4-FFF2-40B4-BE49-F238E27FC236}">
              <a16:creationId xmlns:a16="http://schemas.microsoft.com/office/drawing/2014/main" id="{00000000-0008-0000-0000-00000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83" name="Text Box 38">
          <a:extLst>
            <a:ext uri="{FF2B5EF4-FFF2-40B4-BE49-F238E27FC236}">
              <a16:creationId xmlns:a16="http://schemas.microsoft.com/office/drawing/2014/main" id="{00000000-0008-0000-0000-00000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84" name="Text Box 39">
          <a:extLst>
            <a:ext uri="{FF2B5EF4-FFF2-40B4-BE49-F238E27FC236}">
              <a16:creationId xmlns:a16="http://schemas.microsoft.com/office/drawing/2014/main" id="{00000000-0008-0000-0000-00001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85" name="Text Box 739">
          <a:extLst>
            <a:ext uri="{FF2B5EF4-FFF2-40B4-BE49-F238E27FC236}">
              <a16:creationId xmlns:a16="http://schemas.microsoft.com/office/drawing/2014/main" id="{00000000-0008-0000-0000-00001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86" name="Text Box 740">
          <a:extLst>
            <a:ext uri="{FF2B5EF4-FFF2-40B4-BE49-F238E27FC236}">
              <a16:creationId xmlns:a16="http://schemas.microsoft.com/office/drawing/2014/main" id="{00000000-0008-0000-0000-00001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87" name="Text Box 741">
          <a:extLst>
            <a:ext uri="{FF2B5EF4-FFF2-40B4-BE49-F238E27FC236}">
              <a16:creationId xmlns:a16="http://schemas.microsoft.com/office/drawing/2014/main" id="{00000000-0008-0000-0000-00001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88" name="Text Box 742">
          <a:extLst>
            <a:ext uri="{FF2B5EF4-FFF2-40B4-BE49-F238E27FC236}">
              <a16:creationId xmlns:a16="http://schemas.microsoft.com/office/drawing/2014/main" id="{00000000-0008-0000-0000-00001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89" name="Text Box 743">
          <a:extLst>
            <a:ext uri="{FF2B5EF4-FFF2-40B4-BE49-F238E27FC236}">
              <a16:creationId xmlns:a16="http://schemas.microsoft.com/office/drawing/2014/main" id="{00000000-0008-0000-0000-00001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90" name="Text Box 744">
          <a:extLst>
            <a:ext uri="{FF2B5EF4-FFF2-40B4-BE49-F238E27FC236}">
              <a16:creationId xmlns:a16="http://schemas.microsoft.com/office/drawing/2014/main" id="{00000000-0008-0000-0000-00001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91" name="Text Box 745">
          <a:extLst>
            <a:ext uri="{FF2B5EF4-FFF2-40B4-BE49-F238E27FC236}">
              <a16:creationId xmlns:a16="http://schemas.microsoft.com/office/drawing/2014/main" id="{00000000-0008-0000-0000-00001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92" name="Text Box 746">
          <a:extLst>
            <a:ext uri="{FF2B5EF4-FFF2-40B4-BE49-F238E27FC236}">
              <a16:creationId xmlns:a16="http://schemas.microsoft.com/office/drawing/2014/main" id="{00000000-0008-0000-0000-00001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93" name="Text Box 747">
          <a:extLst>
            <a:ext uri="{FF2B5EF4-FFF2-40B4-BE49-F238E27FC236}">
              <a16:creationId xmlns:a16="http://schemas.microsoft.com/office/drawing/2014/main" id="{00000000-0008-0000-0000-000019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94" name="Text Box 778">
          <a:extLst>
            <a:ext uri="{FF2B5EF4-FFF2-40B4-BE49-F238E27FC236}">
              <a16:creationId xmlns:a16="http://schemas.microsoft.com/office/drawing/2014/main" id="{00000000-0008-0000-0000-00001A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95" name="Text Box 9">
          <a:extLst>
            <a:ext uri="{FF2B5EF4-FFF2-40B4-BE49-F238E27FC236}">
              <a16:creationId xmlns:a16="http://schemas.microsoft.com/office/drawing/2014/main" id="{00000000-0008-0000-0000-00001B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96" name="Text Box 10">
          <a:extLst>
            <a:ext uri="{FF2B5EF4-FFF2-40B4-BE49-F238E27FC236}">
              <a16:creationId xmlns:a16="http://schemas.microsoft.com/office/drawing/2014/main" id="{00000000-0008-0000-0000-00001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797" name="Text Box 26">
          <a:extLst>
            <a:ext uri="{FF2B5EF4-FFF2-40B4-BE49-F238E27FC236}">
              <a16:creationId xmlns:a16="http://schemas.microsoft.com/office/drawing/2014/main" id="{00000000-0008-0000-0000-00001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798" name="Text Box 28">
          <a:extLst>
            <a:ext uri="{FF2B5EF4-FFF2-40B4-BE49-F238E27FC236}">
              <a16:creationId xmlns:a16="http://schemas.microsoft.com/office/drawing/2014/main" id="{00000000-0008-0000-0000-00001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799" name="Text Box 1">
          <a:extLst>
            <a:ext uri="{FF2B5EF4-FFF2-40B4-BE49-F238E27FC236}">
              <a16:creationId xmlns:a16="http://schemas.microsoft.com/office/drawing/2014/main" id="{00000000-0008-0000-0000-00001F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800" name="Text Box 2">
          <a:extLst>
            <a:ext uri="{FF2B5EF4-FFF2-40B4-BE49-F238E27FC236}">
              <a16:creationId xmlns:a16="http://schemas.microsoft.com/office/drawing/2014/main" id="{00000000-0008-0000-0000-000020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801" name="Text Box 3">
          <a:extLst>
            <a:ext uri="{FF2B5EF4-FFF2-40B4-BE49-F238E27FC236}">
              <a16:creationId xmlns:a16="http://schemas.microsoft.com/office/drawing/2014/main" id="{00000000-0008-0000-0000-000021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802" name="Text Box 4">
          <a:extLst>
            <a:ext uri="{FF2B5EF4-FFF2-40B4-BE49-F238E27FC236}">
              <a16:creationId xmlns:a16="http://schemas.microsoft.com/office/drawing/2014/main" id="{00000000-0008-0000-0000-000022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803" name="Text Box 5">
          <a:extLst>
            <a:ext uri="{FF2B5EF4-FFF2-40B4-BE49-F238E27FC236}">
              <a16:creationId xmlns:a16="http://schemas.microsoft.com/office/drawing/2014/main" id="{00000000-0008-0000-0000-000023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804" name="Text Box 6">
          <a:extLst>
            <a:ext uri="{FF2B5EF4-FFF2-40B4-BE49-F238E27FC236}">
              <a16:creationId xmlns:a16="http://schemas.microsoft.com/office/drawing/2014/main" id="{00000000-0008-0000-0000-000024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805" name="Text Box 7">
          <a:extLst>
            <a:ext uri="{FF2B5EF4-FFF2-40B4-BE49-F238E27FC236}">
              <a16:creationId xmlns:a16="http://schemas.microsoft.com/office/drawing/2014/main" id="{00000000-0008-0000-0000-000025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4"/>
    <xdr:sp macro="" textlink="">
      <xdr:nvSpPr>
        <xdr:cNvPr id="806" name="Text Box 8">
          <a:extLst>
            <a:ext uri="{FF2B5EF4-FFF2-40B4-BE49-F238E27FC236}">
              <a16:creationId xmlns:a16="http://schemas.microsoft.com/office/drawing/2014/main" id="{00000000-0008-0000-0000-000026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07" name="Text Box 8">
          <a:extLst>
            <a:ext uri="{FF2B5EF4-FFF2-40B4-BE49-F238E27FC236}">
              <a16:creationId xmlns:a16="http://schemas.microsoft.com/office/drawing/2014/main" id="{00000000-0008-0000-0000-00002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808" name="Text Box 9">
          <a:extLst>
            <a:ext uri="{FF2B5EF4-FFF2-40B4-BE49-F238E27FC236}">
              <a16:creationId xmlns:a16="http://schemas.microsoft.com/office/drawing/2014/main" id="{00000000-0008-0000-0000-00002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809" name="Text Box 10">
          <a:extLst>
            <a:ext uri="{FF2B5EF4-FFF2-40B4-BE49-F238E27FC236}">
              <a16:creationId xmlns:a16="http://schemas.microsoft.com/office/drawing/2014/main" id="{00000000-0008-0000-0000-000029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810" name="Text Box 26">
          <a:extLst>
            <a:ext uri="{FF2B5EF4-FFF2-40B4-BE49-F238E27FC236}">
              <a16:creationId xmlns:a16="http://schemas.microsoft.com/office/drawing/2014/main" id="{00000000-0008-0000-0000-00002A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1" name="Text Box 28">
          <a:extLst>
            <a:ext uri="{FF2B5EF4-FFF2-40B4-BE49-F238E27FC236}">
              <a16:creationId xmlns:a16="http://schemas.microsoft.com/office/drawing/2014/main" id="{00000000-0008-0000-0000-00002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2" name="Text Box 739">
          <a:extLst>
            <a:ext uri="{FF2B5EF4-FFF2-40B4-BE49-F238E27FC236}">
              <a16:creationId xmlns:a16="http://schemas.microsoft.com/office/drawing/2014/main" id="{00000000-0008-0000-0000-00002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3" name="Text Box 740">
          <a:extLst>
            <a:ext uri="{FF2B5EF4-FFF2-40B4-BE49-F238E27FC236}">
              <a16:creationId xmlns:a16="http://schemas.microsoft.com/office/drawing/2014/main" id="{00000000-0008-0000-0000-00002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4" name="Text Box 741">
          <a:extLst>
            <a:ext uri="{FF2B5EF4-FFF2-40B4-BE49-F238E27FC236}">
              <a16:creationId xmlns:a16="http://schemas.microsoft.com/office/drawing/2014/main" id="{00000000-0008-0000-0000-00002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5" name="Text Box 742">
          <a:extLst>
            <a:ext uri="{FF2B5EF4-FFF2-40B4-BE49-F238E27FC236}">
              <a16:creationId xmlns:a16="http://schemas.microsoft.com/office/drawing/2014/main" id="{00000000-0008-0000-0000-00002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6" name="Text Box 743">
          <a:extLst>
            <a:ext uri="{FF2B5EF4-FFF2-40B4-BE49-F238E27FC236}">
              <a16:creationId xmlns:a16="http://schemas.microsoft.com/office/drawing/2014/main" id="{00000000-0008-0000-0000-00003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7" name="Text Box 744">
          <a:extLst>
            <a:ext uri="{FF2B5EF4-FFF2-40B4-BE49-F238E27FC236}">
              <a16:creationId xmlns:a16="http://schemas.microsoft.com/office/drawing/2014/main" id="{00000000-0008-0000-0000-00003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8" name="Text Box 745">
          <a:extLst>
            <a:ext uri="{FF2B5EF4-FFF2-40B4-BE49-F238E27FC236}">
              <a16:creationId xmlns:a16="http://schemas.microsoft.com/office/drawing/2014/main" id="{00000000-0008-0000-0000-00003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19" name="Text Box 746">
          <a:extLst>
            <a:ext uri="{FF2B5EF4-FFF2-40B4-BE49-F238E27FC236}">
              <a16:creationId xmlns:a16="http://schemas.microsoft.com/office/drawing/2014/main" id="{00000000-0008-0000-0000-00003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20" name="Text Box 747">
          <a:extLst>
            <a:ext uri="{FF2B5EF4-FFF2-40B4-BE49-F238E27FC236}">
              <a16:creationId xmlns:a16="http://schemas.microsoft.com/office/drawing/2014/main" id="{00000000-0008-0000-0000-00003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821" name="Text Box 773">
          <a:extLst>
            <a:ext uri="{FF2B5EF4-FFF2-40B4-BE49-F238E27FC236}">
              <a16:creationId xmlns:a16="http://schemas.microsoft.com/office/drawing/2014/main" id="{00000000-0008-0000-0000-000035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22" name="Text Box 778">
          <a:extLst>
            <a:ext uri="{FF2B5EF4-FFF2-40B4-BE49-F238E27FC236}">
              <a16:creationId xmlns:a16="http://schemas.microsoft.com/office/drawing/2014/main" id="{00000000-0008-0000-0000-00003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23" name="Text Box 8">
          <a:extLst>
            <a:ext uri="{FF2B5EF4-FFF2-40B4-BE49-F238E27FC236}">
              <a16:creationId xmlns:a16="http://schemas.microsoft.com/office/drawing/2014/main" id="{00000000-0008-0000-0000-00003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24" name="Text Box 9">
          <a:extLst>
            <a:ext uri="{FF2B5EF4-FFF2-40B4-BE49-F238E27FC236}">
              <a16:creationId xmlns:a16="http://schemas.microsoft.com/office/drawing/2014/main" id="{00000000-0008-0000-0000-00003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25" name="Text Box 10">
          <a:extLst>
            <a:ext uri="{FF2B5EF4-FFF2-40B4-BE49-F238E27FC236}">
              <a16:creationId xmlns:a16="http://schemas.microsoft.com/office/drawing/2014/main" id="{00000000-0008-0000-0000-00003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26" name="Text Box 26">
          <a:extLst>
            <a:ext uri="{FF2B5EF4-FFF2-40B4-BE49-F238E27FC236}">
              <a16:creationId xmlns:a16="http://schemas.microsoft.com/office/drawing/2014/main" id="{00000000-0008-0000-0000-00003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827" name="Text Box 28">
          <a:extLst>
            <a:ext uri="{FF2B5EF4-FFF2-40B4-BE49-F238E27FC236}">
              <a16:creationId xmlns:a16="http://schemas.microsoft.com/office/drawing/2014/main" id="{00000000-0008-0000-0000-00003B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28" name="Text Box 2">
          <a:extLst>
            <a:ext uri="{FF2B5EF4-FFF2-40B4-BE49-F238E27FC236}">
              <a16:creationId xmlns:a16="http://schemas.microsoft.com/office/drawing/2014/main" id="{00000000-0008-0000-0000-00003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29" name="Text Box 3">
          <a:extLst>
            <a:ext uri="{FF2B5EF4-FFF2-40B4-BE49-F238E27FC236}">
              <a16:creationId xmlns:a16="http://schemas.microsoft.com/office/drawing/2014/main" id="{00000000-0008-0000-0000-00003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30" name="Text Box 4">
          <a:extLst>
            <a:ext uri="{FF2B5EF4-FFF2-40B4-BE49-F238E27FC236}">
              <a16:creationId xmlns:a16="http://schemas.microsoft.com/office/drawing/2014/main" id="{00000000-0008-0000-0000-00003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31" name="Text Box 5">
          <a:extLst>
            <a:ext uri="{FF2B5EF4-FFF2-40B4-BE49-F238E27FC236}">
              <a16:creationId xmlns:a16="http://schemas.microsoft.com/office/drawing/2014/main" id="{00000000-0008-0000-0000-00003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32" name="Text Box 6">
          <a:extLst>
            <a:ext uri="{FF2B5EF4-FFF2-40B4-BE49-F238E27FC236}">
              <a16:creationId xmlns:a16="http://schemas.microsoft.com/office/drawing/2014/main" id="{00000000-0008-0000-0000-000040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33" name="Text Box 7">
          <a:extLst>
            <a:ext uri="{FF2B5EF4-FFF2-40B4-BE49-F238E27FC236}">
              <a16:creationId xmlns:a16="http://schemas.microsoft.com/office/drawing/2014/main" id="{00000000-0008-0000-0000-000041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34" name="Text Box 8">
          <a:extLst>
            <a:ext uri="{FF2B5EF4-FFF2-40B4-BE49-F238E27FC236}">
              <a16:creationId xmlns:a16="http://schemas.microsoft.com/office/drawing/2014/main" id="{00000000-0008-0000-0000-00004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35" name="Text Box 28">
          <a:extLst>
            <a:ext uri="{FF2B5EF4-FFF2-40B4-BE49-F238E27FC236}">
              <a16:creationId xmlns:a16="http://schemas.microsoft.com/office/drawing/2014/main" id="{00000000-0008-0000-0000-00004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36" name="Text Box 37">
          <a:extLst>
            <a:ext uri="{FF2B5EF4-FFF2-40B4-BE49-F238E27FC236}">
              <a16:creationId xmlns:a16="http://schemas.microsoft.com/office/drawing/2014/main" id="{00000000-0008-0000-0000-00004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37" name="Text Box 38">
          <a:extLst>
            <a:ext uri="{FF2B5EF4-FFF2-40B4-BE49-F238E27FC236}">
              <a16:creationId xmlns:a16="http://schemas.microsoft.com/office/drawing/2014/main" id="{00000000-0008-0000-0000-000045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38" name="Text Box 39">
          <a:extLst>
            <a:ext uri="{FF2B5EF4-FFF2-40B4-BE49-F238E27FC236}">
              <a16:creationId xmlns:a16="http://schemas.microsoft.com/office/drawing/2014/main" id="{00000000-0008-0000-0000-000046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39" name="Text Box 739">
          <a:extLst>
            <a:ext uri="{FF2B5EF4-FFF2-40B4-BE49-F238E27FC236}">
              <a16:creationId xmlns:a16="http://schemas.microsoft.com/office/drawing/2014/main" id="{00000000-0008-0000-0000-00004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0" name="Text Box 740">
          <a:extLst>
            <a:ext uri="{FF2B5EF4-FFF2-40B4-BE49-F238E27FC236}">
              <a16:creationId xmlns:a16="http://schemas.microsoft.com/office/drawing/2014/main" id="{00000000-0008-0000-0000-00004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1" name="Text Box 741">
          <a:extLst>
            <a:ext uri="{FF2B5EF4-FFF2-40B4-BE49-F238E27FC236}">
              <a16:creationId xmlns:a16="http://schemas.microsoft.com/office/drawing/2014/main" id="{00000000-0008-0000-0000-00004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2" name="Text Box 742">
          <a:extLst>
            <a:ext uri="{FF2B5EF4-FFF2-40B4-BE49-F238E27FC236}">
              <a16:creationId xmlns:a16="http://schemas.microsoft.com/office/drawing/2014/main" id="{00000000-0008-0000-0000-00004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3" name="Text Box 743">
          <a:extLst>
            <a:ext uri="{FF2B5EF4-FFF2-40B4-BE49-F238E27FC236}">
              <a16:creationId xmlns:a16="http://schemas.microsoft.com/office/drawing/2014/main" id="{00000000-0008-0000-0000-00004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4" name="Text Box 744">
          <a:extLst>
            <a:ext uri="{FF2B5EF4-FFF2-40B4-BE49-F238E27FC236}">
              <a16:creationId xmlns:a16="http://schemas.microsoft.com/office/drawing/2014/main" id="{00000000-0008-0000-0000-00004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5" name="Text Box 745">
          <a:extLst>
            <a:ext uri="{FF2B5EF4-FFF2-40B4-BE49-F238E27FC236}">
              <a16:creationId xmlns:a16="http://schemas.microsoft.com/office/drawing/2014/main" id="{00000000-0008-0000-0000-00004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6" name="Text Box 746">
          <a:extLst>
            <a:ext uri="{FF2B5EF4-FFF2-40B4-BE49-F238E27FC236}">
              <a16:creationId xmlns:a16="http://schemas.microsoft.com/office/drawing/2014/main" id="{00000000-0008-0000-0000-00004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7" name="Text Box 747">
          <a:extLst>
            <a:ext uri="{FF2B5EF4-FFF2-40B4-BE49-F238E27FC236}">
              <a16:creationId xmlns:a16="http://schemas.microsoft.com/office/drawing/2014/main" id="{00000000-0008-0000-0000-00004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8" name="Text Box 778">
          <a:extLst>
            <a:ext uri="{FF2B5EF4-FFF2-40B4-BE49-F238E27FC236}">
              <a16:creationId xmlns:a16="http://schemas.microsoft.com/office/drawing/2014/main" id="{00000000-0008-0000-0000-00005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49" name="Text Box 9">
          <a:extLst>
            <a:ext uri="{FF2B5EF4-FFF2-40B4-BE49-F238E27FC236}">
              <a16:creationId xmlns:a16="http://schemas.microsoft.com/office/drawing/2014/main" id="{00000000-0008-0000-0000-00005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50" name="Text Box 10">
          <a:extLst>
            <a:ext uri="{FF2B5EF4-FFF2-40B4-BE49-F238E27FC236}">
              <a16:creationId xmlns:a16="http://schemas.microsoft.com/office/drawing/2014/main" id="{00000000-0008-0000-0000-00005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51" name="Text Box 26">
          <a:extLst>
            <a:ext uri="{FF2B5EF4-FFF2-40B4-BE49-F238E27FC236}">
              <a16:creationId xmlns:a16="http://schemas.microsoft.com/office/drawing/2014/main" id="{00000000-0008-0000-0000-00005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52" name="Text Box 28">
          <a:extLst>
            <a:ext uri="{FF2B5EF4-FFF2-40B4-BE49-F238E27FC236}">
              <a16:creationId xmlns:a16="http://schemas.microsoft.com/office/drawing/2014/main" id="{00000000-0008-0000-0000-00005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53" name="Text Box 8">
          <a:extLst>
            <a:ext uri="{FF2B5EF4-FFF2-40B4-BE49-F238E27FC236}">
              <a16:creationId xmlns:a16="http://schemas.microsoft.com/office/drawing/2014/main" id="{00000000-0008-0000-0000-00005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854" name="Text Box 9">
          <a:extLst>
            <a:ext uri="{FF2B5EF4-FFF2-40B4-BE49-F238E27FC236}">
              <a16:creationId xmlns:a16="http://schemas.microsoft.com/office/drawing/2014/main" id="{00000000-0008-0000-0000-000056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855" name="Text Box 10">
          <a:extLst>
            <a:ext uri="{FF2B5EF4-FFF2-40B4-BE49-F238E27FC236}">
              <a16:creationId xmlns:a16="http://schemas.microsoft.com/office/drawing/2014/main" id="{00000000-0008-0000-0000-000057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856" name="Text Box 26">
          <a:extLst>
            <a:ext uri="{FF2B5EF4-FFF2-40B4-BE49-F238E27FC236}">
              <a16:creationId xmlns:a16="http://schemas.microsoft.com/office/drawing/2014/main" id="{00000000-0008-0000-0000-00005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57" name="Text Box 28">
          <a:extLst>
            <a:ext uri="{FF2B5EF4-FFF2-40B4-BE49-F238E27FC236}">
              <a16:creationId xmlns:a16="http://schemas.microsoft.com/office/drawing/2014/main" id="{00000000-0008-0000-0000-00005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58" name="Text Box 739">
          <a:extLst>
            <a:ext uri="{FF2B5EF4-FFF2-40B4-BE49-F238E27FC236}">
              <a16:creationId xmlns:a16="http://schemas.microsoft.com/office/drawing/2014/main" id="{00000000-0008-0000-0000-00005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59" name="Text Box 740">
          <a:extLst>
            <a:ext uri="{FF2B5EF4-FFF2-40B4-BE49-F238E27FC236}">
              <a16:creationId xmlns:a16="http://schemas.microsoft.com/office/drawing/2014/main" id="{00000000-0008-0000-0000-00005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0" name="Text Box 741">
          <a:extLst>
            <a:ext uri="{FF2B5EF4-FFF2-40B4-BE49-F238E27FC236}">
              <a16:creationId xmlns:a16="http://schemas.microsoft.com/office/drawing/2014/main" id="{00000000-0008-0000-0000-00005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1" name="Text Box 742">
          <a:extLst>
            <a:ext uri="{FF2B5EF4-FFF2-40B4-BE49-F238E27FC236}">
              <a16:creationId xmlns:a16="http://schemas.microsoft.com/office/drawing/2014/main" id="{00000000-0008-0000-0000-00005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2" name="Text Box 743">
          <a:extLst>
            <a:ext uri="{FF2B5EF4-FFF2-40B4-BE49-F238E27FC236}">
              <a16:creationId xmlns:a16="http://schemas.microsoft.com/office/drawing/2014/main" id="{00000000-0008-0000-0000-00005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3" name="Text Box 744">
          <a:extLst>
            <a:ext uri="{FF2B5EF4-FFF2-40B4-BE49-F238E27FC236}">
              <a16:creationId xmlns:a16="http://schemas.microsoft.com/office/drawing/2014/main" id="{00000000-0008-0000-0000-00005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4" name="Text Box 745">
          <a:extLst>
            <a:ext uri="{FF2B5EF4-FFF2-40B4-BE49-F238E27FC236}">
              <a16:creationId xmlns:a16="http://schemas.microsoft.com/office/drawing/2014/main" id="{00000000-0008-0000-0000-00006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5" name="Text Box 746">
          <a:extLst>
            <a:ext uri="{FF2B5EF4-FFF2-40B4-BE49-F238E27FC236}">
              <a16:creationId xmlns:a16="http://schemas.microsoft.com/office/drawing/2014/main" id="{00000000-0008-0000-0000-00006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6" name="Text Box 747">
          <a:extLst>
            <a:ext uri="{FF2B5EF4-FFF2-40B4-BE49-F238E27FC236}">
              <a16:creationId xmlns:a16="http://schemas.microsoft.com/office/drawing/2014/main" id="{00000000-0008-0000-0000-00006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867" name="Text Box 773">
          <a:extLst>
            <a:ext uri="{FF2B5EF4-FFF2-40B4-BE49-F238E27FC236}">
              <a16:creationId xmlns:a16="http://schemas.microsoft.com/office/drawing/2014/main" id="{00000000-0008-0000-0000-000063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868" name="Text Box 778">
          <a:extLst>
            <a:ext uri="{FF2B5EF4-FFF2-40B4-BE49-F238E27FC236}">
              <a16:creationId xmlns:a16="http://schemas.microsoft.com/office/drawing/2014/main" id="{00000000-0008-0000-0000-00006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69" name="Text Box 8">
          <a:extLst>
            <a:ext uri="{FF2B5EF4-FFF2-40B4-BE49-F238E27FC236}">
              <a16:creationId xmlns:a16="http://schemas.microsoft.com/office/drawing/2014/main" id="{00000000-0008-0000-0000-00006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70" name="Text Box 9">
          <a:extLst>
            <a:ext uri="{FF2B5EF4-FFF2-40B4-BE49-F238E27FC236}">
              <a16:creationId xmlns:a16="http://schemas.microsoft.com/office/drawing/2014/main" id="{00000000-0008-0000-0000-00006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71" name="Text Box 10">
          <a:extLst>
            <a:ext uri="{FF2B5EF4-FFF2-40B4-BE49-F238E27FC236}">
              <a16:creationId xmlns:a16="http://schemas.microsoft.com/office/drawing/2014/main" id="{00000000-0008-0000-0000-00006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72" name="Text Box 26">
          <a:extLst>
            <a:ext uri="{FF2B5EF4-FFF2-40B4-BE49-F238E27FC236}">
              <a16:creationId xmlns:a16="http://schemas.microsoft.com/office/drawing/2014/main" id="{00000000-0008-0000-0000-00006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873" name="Text Box 28">
          <a:extLst>
            <a:ext uri="{FF2B5EF4-FFF2-40B4-BE49-F238E27FC236}">
              <a16:creationId xmlns:a16="http://schemas.microsoft.com/office/drawing/2014/main" id="{00000000-0008-0000-0000-000069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74" name="Text Box 2">
          <a:extLst>
            <a:ext uri="{FF2B5EF4-FFF2-40B4-BE49-F238E27FC236}">
              <a16:creationId xmlns:a16="http://schemas.microsoft.com/office/drawing/2014/main" id="{00000000-0008-0000-0000-00006A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75" name="Text Box 3">
          <a:extLst>
            <a:ext uri="{FF2B5EF4-FFF2-40B4-BE49-F238E27FC236}">
              <a16:creationId xmlns:a16="http://schemas.microsoft.com/office/drawing/2014/main" id="{00000000-0008-0000-0000-00006B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76" name="Text Box 4">
          <a:extLst>
            <a:ext uri="{FF2B5EF4-FFF2-40B4-BE49-F238E27FC236}">
              <a16:creationId xmlns:a16="http://schemas.microsoft.com/office/drawing/2014/main" id="{00000000-0008-0000-0000-00006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77" name="Text Box 5">
          <a:extLst>
            <a:ext uri="{FF2B5EF4-FFF2-40B4-BE49-F238E27FC236}">
              <a16:creationId xmlns:a16="http://schemas.microsoft.com/office/drawing/2014/main" id="{00000000-0008-0000-0000-00006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78" name="Text Box 6">
          <a:extLst>
            <a:ext uri="{FF2B5EF4-FFF2-40B4-BE49-F238E27FC236}">
              <a16:creationId xmlns:a16="http://schemas.microsoft.com/office/drawing/2014/main" id="{00000000-0008-0000-0000-00006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79" name="Text Box 7">
          <a:extLst>
            <a:ext uri="{FF2B5EF4-FFF2-40B4-BE49-F238E27FC236}">
              <a16:creationId xmlns:a16="http://schemas.microsoft.com/office/drawing/2014/main" id="{00000000-0008-0000-0000-00006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80" name="Text Box 8">
          <a:extLst>
            <a:ext uri="{FF2B5EF4-FFF2-40B4-BE49-F238E27FC236}">
              <a16:creationId xmlns:a16="http://schemas.microsoft.com/office/drawing/2014/main" id="{00000000-0008-0000-0000-00007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81" name="Text Box 28">
          <a:extLst>
            <a:ext uri="{FF2B5EF4-FFF2-40B4-BE49-F238E27FC236}">
              <a16:creationId xmlns:a16="http://schemas.microsoft.com/office/drawing/2014/main" id="{00000000-0008-0000-0000-00007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82" name="Text Box 37">
          <a:extLst>
            <a:ext uri="{FF2B5EF4-FFF2-40B4-BE49-F238E27FC236}">
              <a16:creationId xmlns:a16="http://schemas.microsoft.com/office/drawing/2014/main" id="{00000000-0008-0000-0000-00007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83" name="Text Box 38">
          <a:extLst>
            <a:ext uri="{FF2B5EF4-FFF2-40B4-BE49-F238E27FC236}">
              <a16:creationId xmlns:a16="http://schemas.microsoft.com/office/drawing/2014/main" id="{00000000-0008-0000-0000-000073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84" name="Text Box 39">
          <a:extLst>
            <a:ext uri="{FF2B5EF4-FFF2-40B4-BE49-F238E27FC236}">
              <a16:creationId xmlns:a16="http://schemas.microsoft.com/office/drawing/2014/main" id="{00000000-0008-0000-0000-00007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85" name="Text Box 739">
          <a:extLst>
            <a:ext uri="{FF2B5EF4-FFF2-40B4-BE49-F238E27FC236}">
              <a16:creationId xmlns:a16="http://schemas.microsoft.com/office/drawing/2014/main" id="{00000000-0008-0000-0000-000075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86" name="Text Box 740">
          <a:extLst>
            <a:ext uri="{FF2B5EF4-FFF2-40B4-BE49-F238E27FC236}">
              <a16:creationId xmlns:a16="http://schemas.microsoft.com/office/drawing/2014/main" id="{00000000-0008-0000-0000-000076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87" name="Text Box 741">
          <a:extLst>
            <a:ext uri="{FF2B5EF4-FFF2-40B4-BE49-F238E27FC236}">
              <a16:creationId xmlns:a16="http://schemas.microsoft.com/office/drawing/2014/main" id="{00000000-0008-0000-0000-00007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88" name="Text Box 742">
          <a:extLst>
            <a:ext uri="{FF2B5EF4-FFF2-40B4-BE49-F238E27FC236}">
              <a16:creationId xmlns:a16="http://schemas.microsoft.com/office/drawing/2014/main" id="{00000000-0008-0000-0000-00007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89" name="Text Box 743">
          <a:extLst>
            <a:ext uri="{FF2B5EF4-FFF2-40B4-BE49-F238E27FC236}">
              <a16:creationId xmlns:a16="http://schemas.microsoft.com/office/drawing/2014/main" id="{00000000-0008-0000-0000-00007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90" name="Text Box 744">
          <a:extLst>
            <a:ext uri="{FF2B5EF4-FFF2-40B4-BE49-F238E27FC236}">
              <a16:creationId xmlns:a16="http://schemas.microsoft.com/office/drawing/2014/main" id="{00000000-0008-0000-0000-00007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91" name="Text Box 745">
          <a:extLst>
            <a:ext uri="{FF2B5EF4-FFF2-40B4-BE49-F238E27FC236}">
              <a16:creationId xmlns:a16="http://schemas.microsoft.com/office/drawing/2014/main" id="{00000000-0008-0000-0000-00007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92" name="Text Box 746">
          <a:extLst>
            <a:ext uri="{FF2B5EF4-FFF2-40B4-BE49-F238E27FC236}">
              <a16:creationId xmlns:a16="http://schemas.microsoft.com/office/drawing/2014/main" id="{00000000-0008-0000-0000-00007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93" name="Text Box 747">
          <a:extLst>
            <a:ext uri="{FF2B5EF4-FFF2-40B4-BE49-F238E27FC236}">
              <a16:creationId xmlns:a16="http://schemas.microsoft.com/office/drawing/2014/main" id="{00000000-0008-0000-0000-00007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94" name="Text Box 778">
          <a:extLst>
            <a:ext uri="{FF2B5EF4-FFF2-40B4-BE49-F238E27FC236}">
              <a16:creationId xmlns:a16="http://schemas.microsoft.com/office/drawing/2014/main" id="{00000000-0008-0000-0000-00007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95" name="Text Box 9">
          <a:extLst>
            <a:ext uri="{FF2B5EF4-FFF2-40B4-BE49-F238E27FC236}">
              <a16:creationId xmlns:a16="http://schemas.microsoft.com/office/drawing/2014/main" id="{00000000-0008-0000-0000-00007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96" name="Text Box 10">
          <a:extLst>
            <a:ext uri="{FF2B5EF4-FFF2-40B4-BE49-F238E27FC236}">
              <a16:creationId xmlns:a16="http://schemas.microsoft.com/office/drawing/2014/main" id="{00000000-0008-0000-0000-00008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897" name="Text Box 26">
          <a:extLst>
            <a:ext uri="{FF2B5EF4-FFF2-40B4-BE49-F238E27FC236}">
              <a16:creationId xmlns:a16="http://schemas.microsoft.com/office/drawing/2014/main" id="{00000000-0008-0000-0000-00008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898" name="Text Box 28">
          <a:extLst>
            <a:ext uri="{FF2B5EF4-FFF2-40B4-BE49-F238E27FC236}">
              <a16:creationId xmlns:a16="http://schemas.microsoft.com/office/drawing/2014/main" id="{00000000-0008-0000-0000-00008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899" name="Text Box 8">
          <a:extLst>
            <a:ext uri="{FF2B5EF4-FFF2-40B4-BE49-F238E27FC236}">
              <a16:creationId xmlns:a16="http://schemas.microsoft.com/office/drawing/2014/main" id="{00000000-0008-0000-0000-00008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00" name="Text Box 9">
          <a:extLst>
            <a:ext uri="{FF2B5EF4-FFF2-40B4-BE49-F238E27FC236}">
              <a16:creationId xmlns:a16="http://schemas.microsoft.com/office/drawing/2014/main" id="{00000000-0008-0000-0000-00008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01" name="Text Box 10">
          <a:extLst>
            <a:ext uri="{FF2B5EF4-FFF2-40B4-BE49-F238E27FC236}">
              <a16:creationId xmlns:a16="http://schemas.microsoft.com/office/drawing/2014/main" id="{00000000-0008-0000-0000-00008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02" name="Text Box 26">
          <a:extLst>
            <a:ext uri="{FF2B5EF4-FFF2-40B4-BE49-F238E27FC236}">
              <a16:creationId xmlns:a16="http://schemas.microsoft.com/office/drawing/2014/main" id="{00000000-0008-0000-0000-00008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903" name="Text Box 28">
          <a:extLst>
            <a:ext uri="{FF2B5EF4-FFF2-40B4-BE49-F238E27FC236}">
              <a16:creationId xmlns:a16="http://schemas.microsoft.com/office/drawing/2014/main" id="{00000000-0008-0000-0000-000087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84077"/>
    <xdr:sp macro="" textlink="">
      <xdr:nvSpPr>
        <xdr:cNvPr id="904" name="Text Box 8">
          <a:extLst>
            <a:ext uri="{FF2B5EF4-FFF2-40B4-BE49-F238E27FC236}">
              <a16:creationId xmlns:a16="http://schemas.microsoft.com/office/drawing/2014/main" id="{00000000-0008-0000-0000-000088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84077"/>
    <xdr:sp macro="" textlink="">
      <xdr:nvSpPr>
        <xdr:cNvPr id="905" name="Text Box 9">
          <a:extLst>
            <a:ext uri="{FF2B5EF4-FFF2-40B4-BE49-F238E27FC236}">
              <a16:creationId xmlns:a16="http://schemas.microsoft.com/office/drawing/2014/main" id="{00000000-0008-0000-0000-000089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84077"/>
    <xdr:sp macro="" textlink="">
      <xdr:nvSpPr>
        <xdr:cNvPr id="906" name="Text Box 10">
          <a:extLst>
            <a:ext uri="{FF2B5EF4-FFF2-40B4-BE49-F238E27FC236}">
              <a16:creationId xmlns:a16="http://schemas.microsoft.com/office/drawing/2014/main" id="{00000000-0008-0000-0000-00008A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84077"/>
    <xdr:sp macro="" textlink="">
      <xdr:nvSpPr>
        <xdr:cNvPr id="907" name="Text Box 26">
          <a:extLst>
            <a:ext uri="{FF2B5EF4-FFF2-40B4-BE49-F238E27FC236}">
              <a16:creationId xmlns:a16="http://schemas.microsoft.com/office/drawing/2014/main" id="{00000000-0008-0000-0000-00008B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8287"/>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8287"/>
    <xdr:sp macro="" textlink="">
      <xdr:nvSpPr>
        <xdr:cNvPr id="909" name="Text Box 9">
          <a:extLst>
            <a:ext uri="{FF2B5EF4-FFF2-40B4-BE49-F238E27FC236}">
              <a16:creationId xmlns:a16="http://schemas.microsoft.com/office/drawing/2014/main" id="{00000000-0008-0000-0000-00008D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8287"/>
    <xdr:sp macro="" textlink="">
      <xdr:nvSpPr>
        <xdr:cNvPr id="910" name="Text Box 10">
          <a:extLst>
            <a:ext uri="{FF2B5EF4-FFF2-40B4-BE49-F238E27FC236}">
              <a16:creationId xmlns:a16="http://schemas.microsoft.com/office/drawing/2014/main" id="{00000000-0008-0000-0000-00008E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8287"/>
    <xdr:sp macro="" textlink="">
      <xdr:nvSpPr>
        <xdr:cNvPr id="911" name="Text Box 26">
          <a:extLst>
            <a:ext uri="{FF2B5EF4-FFF2-40B4-BE49-F238E27FC236}">
              <a16:creationId xmlns:a16="http://schemas.microsoft.com/office/drawing/2014/main" id="{00000000-0008-0000-0000-00008F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917" name="Text Box 1">
          <a:extLst>
            <a:ext uri="{FF2B5EF4-FFF2-40B4-BE49-F238E27FC236}">
              <a16:creationId xmlns:a16="http://schemas.microsoft.com/office/drawing/2014/main" id="{00000000-0008-0000-0000-000095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918" name="Text Box 2">
          <a:extLst>
            <a:ext uri="{FF2B5EF4-FFF2-40B4-BE49-F238E27FC236}">
              <a16:creationId xmlns:a16="http://schemas.microsoft.com/office/drawing/2014/main" id="{00000000-0008-0000-0000-000096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919" name="Text Box 3">
          <a:extLst>
            <a:ext uri="{FF2B5EF4-FFF2-40B4-BE49-F238E27FC236}">
              <a16:creationId xmlns:a16="http://schemas.microsoft.com/office/drawing/2014/main" id="{00000000-0008-0000-0000-000097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920" name="Text Box 4">
          <a:extLst>
            <a:ext uri="{FF2B5EF4-FFF2-40B4-BE49-F238E27FC236}">
              <a16:creationId xmlns:a16="http://schemas.microsoft.com/office/drawing/2014/main" id="{00000000-0008-0000-0000-000098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921" name="Text Box 5">
          <a:extLst>
            <a:ext uri="{FF2B5EF4-FFF2-40B4-BE49-F238E27FC236}">
              <a16:creationId xmlns:a16="http://schemas.microsoft.com/office/drawing/2014/main" id="{00000000-0008-0000-0000-000099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922" name="Text Box 6">
          <a:extLst>
            <a:ext uri="{FF2B5EF4-FFF2-40B4-BE49-F238E27FC236}">
              <a16:creationId xmlns:a16="http://schemas.microsoft.com/office/drawing/2014/main" id="{00000000-0008-0000-0000-00009A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923" name="Text Box 7">
          <a:extLst>
            <a:ext uri="{FF2B5EF4-FFF2-40B4-BE49-F238E27FC236}">
              <a16:creationId xmlns:a16="http://schemas.microsoft.com/office/drawing/2014/main" id="{00000000-0008-0000-0000-00009B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924" name="Text Box 8">
          <a:extLst>
            <a:ext uri="{FF2B5EF4-FFF2-40B4-BE49-F238E27FC236}">
              <a16:creationId xmlns:a16="http://schemas.microsoft.com/office/drawing/2014/main" id="{00000000-0008-0000-0000-00009C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25" name="Text Box 8">
          <a:extLst>
            <a:ext uri="{FF2B5EF4-FFF2-40B4-BE49-F238E27FC236}">
              <a16:creationId xmlns:a16="http://schemas.microsoft.com/office/drawing/2014/main" id="{00000000-0008-0000-0000-00009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926" name="Text Box 9">
          <a:extLst>
            <a:ext uri="{FF2B5EF4-FFF2-40B4-BE49-F238E27FC236}">
              <a16:creationId xmlns:a16="http://schemas.microsoft.com/office/drawing/2014/main" id="{00000000-0008-0000-0000-00009E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927" name="Text Box 10">
          <a:extLst>
            <a:ext uri="{FF2B5EF4-FFF2-40B4-BE49-F238E27FC236}">
              <a16:creationId xmlns:a16="http://schemas.microsoft.com/office/drawing/2014/main" id="{00000000-0008-0000-0000-00009F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928" name="Text Box 26">
          <a:extLst>
            <a:ext uri="{FF2B5EF4-FFF2-40B4-BE49-F238E27FC236}">
              <a16:creationId xmlns:a16="http://schemas.microsoft.com/office/drawing/2014/main" id="{00000000-0008-0000-0000-0000A0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29" name="Text Box 28">
          <a:extLst>
            <a:ext uri="{FF2B5EF4-FFF2-40B4-BE49-F238E27FC236}">
              <a16:creationId xmlns:a16="http://schemas.microsoft.com/office/drawing/2014/main" id="{00000000-0008-0000-0000-0000A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0" name="Text Box 739">
          <a:extLst>
            <a:ext uri="{FF2B5EF4-FFF2-40B4-BE49-F238E27FC236}">
              <a16:creationId xmlns:a16="http://schemas.microsoft.com/office/drawing/2014/main" id="{00000000-0008-0000-0000-0000A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1" name="Text Box 740">
          <a:extLst>
            <a:ext uri="{FF2B5EF4-FFF2-40B4-BE49-F238E27FC236}">
              <a16:creationId xmlns:a16="http://schemas.microsoft.com/office/drawing/2014/main" id="{00000000-0008-0000-0000-0000A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2" name="Text Box 741">
          <a:extLst>
            <a:ext uri="{FF2B5EF4-FFF2-40B4-BE49-F238E27FC236}">
              <a16:creationId xmlns:a16="http://schemas.microsoft.com/office/drawing/2014/main" id="{00000000-0008-0000-0000-0000A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3" name="Text Box 742">
          <a:extLst>
            <a:ext uri="{FF2B5EF4-FFF2-40B4-BE49-F238E27FC236}">
              <a16:creationId xmlns:a16="http://schemas.microsoft.com/office/drawing/2014/main" id="{00000000-0008-0000-0000-0000A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4" name="Text Box 743">
          <a:extLst>
            <a:ext uri="{FF2B5EF4-FFF2-40B4-BE49-F238E27FC236}">
              <a16:creationId xmlns:a16="http://schemas.microsoft.com/office/drawing/2014/main" id="{00000000-0008-0000-0000-0000A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5" name="Text Box 744">
          <a:extLst>
            <a:ext uri="{FF2B5EF4-FFF2-40B4-BE49-F238E27FC236}">
              <a16:creationId xmlns:a16="http://schemas.microsoft.com/office/drawing/2014/main" id="{00000000-0008-0000-0000-0000A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6" name="Text Box 745">
          <a:extLst>
            <a:ext uri="{FF2B5EF4-FFF2-40B4-BE49-F238E27FC236}">
              <a16:creationId xmlns:a16="http://schemas.microsoft.com/office/drawing/2014/main" id="{00000000-0008-0000-0000-0000A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7" name="Text Box 746">
          <a:extLst>
            <a:ext uri="{FF2B5EF4-FFF2-40B4-BE49-F238E27FC236}">
              <a16:creationId xmlns:a16="http://schemas.microsoft.com/office/drawing/2014/main" id="{00000000-0008-0000-0000-0000A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38" name="Text Box 747">
          <a:extLst>
            <a:ext uri="{FF2B5EF4-FFF2-40B4-BE49-F238E27FC236}">
              <a16:creationId xmlns:a16="http://schemas.microsoft.com/office/drawing/2014/main" id="{00000000-0008-0000-0000-0000A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939" name="Text Box 773">
          <a:extLst>
            <a:ext uri="{FF2B5EF4-FFF2-40B4-BE49-F238E27FC236}">
              <a16:creationId xmlns:a16="http://schemas.microsoft.com/office/drawing/2014/main" id="{00000000-0008-0000-0000-0000AB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40" name="Text Box 778">
          <a:extLst>
            <a:ext uri="{FF2B5EF4-FFF2-40B4-BE49-F238E27FC236}">
              <a16:creationId xmlns:a16="http://schemas.microsoft.com/office/drawing/2014/main" id="{00000000-0008-0000-0000-0000A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42" name="Text Box 9">
          <a:extLst>
            <a:ext uri="{FF2B5EF4-FFF2-40B4-BE49-F238E27FC236}">
              <a16:creationId xmlns:a16="http://schemas.microsoft.com/office/drawing/2014/main" id="{00000000-0008-0000-0000-0000AE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43" name="Text Box 10">
          <a:extLst>
            <a:ext uri="{FF2B5EF4-FFF2-40B4-BE49-F238E27FC236}">
              <a16:creationId xmlns:a16="http://schemas.microsoft.com/office/drawing/2014/main" id="{00000000-0008-0000-0000-0000AF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44" name="Text Box 26">
          <a:extLst>
            <a:ext uri="{FF2B5EF4-FFF2-40B4-BE49-F238E27FC236}">
              <a16:creationId xmlns:a16="http://schemas.microsoft.com/office/drawing/2014/main" id="{00000000-0008-0000-0000-0000B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945" name="Text Box 28">
          <a:extLst>
            <a:ext uri="{FF2B5EF4-FFF2-40B4-BE49-F238E27FC236}">
              <a16:creationId xmlns:a16="http://schemas.microsoft.com/office/drawing/2014/main" id="{00000000-0008-0000-0000-0000B1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46" name="Text Box 8">
          <a:extLst>
            <a:ext uri="{FF2B5EF4-FFF2-40B4-BE49-F238E27FC236}">
              <a16:creationId xmlns:a16="http://schemas.microsoft.com/office/drawing/2014/main" id="{00000000-0008-0000-0000-0000B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947" name="Text Box 9">
          <a:extLst>
            <a:ext uri="{FF2B5EF4-FFF2-40B4-BE49-F238E27FC236}">
              <a16:creationId xmlns:a16="http://schemas.microsoft.com/office/drawing/2014/main" id="{00000000-0008-0000-0000-0000B3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948" name="Text Box 10">
          <a:extLst>
            <a:ext uri="{FF2B5EF4-FFF2-40B4-BE49-F238E27FC236}">
              <a16:creationId xmlns:a16="http://schemas.microsoft.com/office/drawing/2014/main" id="{00000000-0008-0000-0000-0000B4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949" name="Text Box 26">
          <a:extLst>
            <a:ext uri="{FF2B5EF4-FFF2-40B4-BE49-F238E27FC236}">
              <a16:creationId xmlns:a16="http://schemas.microsoft.com/office/drawing/2014/main" id="{00000000-0008-0000-0000-0000B5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0" name="Text Box 28">
          <a:extLst>
            <a:ext uri="{FF2B5EF4-FFF2-40B4-BE49-F238E27FC236}">
              <a16:creationId xmlns:a16="http://schemas.microsoft.com/office/drawing/2014/main" id="{00000000-0008-0000-0000-0000B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1" name="Text Box 739">
          <a:extLst>
            <a:ext uri="{FF2B5EF4-FFF2-40B4-BE49-F238E27FC236}">
              <a16:creationId xmlns:a16="http://schemas.microsoft.com/office/drawing/2014/main" id="{00000000-0008-0000-0000-0000B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2" name="Text Box 740">
          <a:extLst>
            <a:ext uri="{FF2B5EF4-FFF2-40B4-BE49-F238E27FC236}">
              <a16:creationId xmlns:a16="http://schemas.microsoft.com/office/drawing/2014/main" id="{00000000-0008-0000-0000-0000B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3" name="Text Box 741">
          <a:extLst>
            <a:ext uri="{FF2B5EF4-FFF2-40B4-BE49-F238E27FC236}">
              <a16:creationId xmlns:a16="http://schemas.microsoft.com/office/drawing/2014/main" id="{00000000-0008-0000-0000-0000B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4" name="Text Box 742">
          <a:extLst>
            <a:ext uri="{FF2B5EF4-FFF2-40B4-BE49-F238E27FC236}">
              <a16:creationId xmlns:a16="http://schemas.microsoft.com/office/drawing/2014/main" id="{00000000-0008-0000-0000-0000B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5" name="Text Box 743">
          <a:extLst>
            <a:ext uri="{FF2B5EF4-FFF2-40B4-BE49-F238E27FC236}">
              <a16:creationId xmlns:a16="http://schemas.microsoft.com/office/drawing/2014/main" id="{00000000-0008-0000-0000-0000B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6" name="Text Box 744">
          <a:extLst>
            <a:ext uri="{FF2B5EF4-FFF2-40B4-BE49-F238E27FC236}">
              <a16:creationId xmlns:a16="http://schemas.microsoft.com/office/drawing/2014/main" id="{00000000-0008-0000-0000-0000B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7" name="Text Box 745">
          <a:extLst>
            <a:ext uri="{FF2B5EF4-FFF2-40B4-BE49-F238E27FC236}">
              <a16:creationId xmlns:a16="http://schemas.microsoft.com/office/drawing/2014/main" id="{00000000-0008-0000-0000-0000B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8" name="Text Box 746">
          <a:extLst>
            <a:ext uri="{FF2B5EF4-FFF2-40B4-BE49-F238E27FC236}">
              <a16:creationId xmlns:a16="http://schemas.microsoft.com/office/drawing/2014/main" id="{00000000-0008-0000-0000-0000B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59" name="Text Box 747">
          <a:extLst>
            <a:ext uri="{FF2B5EF4-FFF2-40B4-BE49-F238E27FC236}">
              <a16:creationId xmlns:a16="http://schemas.microsoft.com/office/drawing/2014/main" id="{00000000-0008-0000-0000-0000B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960" name="Text Box 773">
          <a:extLst>
            <a:ext uri="{FF2B5EF4-FFF2-40B4-BE49-F238E27FC236}">
              <a16:creationId xmlns:a16="http://schemas.microsoft.com/office/drawing/2014/main" id="{00000000-0008-0000-0000-0000C0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961" name="Text Box 778">
          <a:extLst>
            <a:ext uri="{FF2B5EF4-FFF2-40B4-BE49-F238E27FC236}">
              <a16:creationId xmlns:a16="http://schemas.microsoft.com/office/drawing/2014/main" id="{00000000-0008-0000-0000-0000C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62" name="Text Box 8">
          <a:extLst>
            <a:ext uri="{FF2B5EF4-FFF2-40B4-BE49-F238E27FC236}">
              <a16:creationId xmlns:a16="http://schemas.microsoft.com/office/drawing/2014/main" id="{00000000-0008-0000-0000-0000C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63" name="Text Box 9">
          <a:extLst>
            <a:ext uri="{FF2B5EF4-FFF2-40B4-BE49-F238E27FC236}">
              <a16:creationId xmlns:a16="http://schemas.microsoft.com/office/drawing/2014/main" id="{00000000-0008-0000-0000-0000C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64" name="Text Box 10">
          <a:extLst>
            <a:ext uri="{FF2B5EF4-FFF2-40B4-BE49-F238E27FC236}">
              <a16:creationId xmlns:a16="http://schemas.microsoft.com/office/drawing/2014/main" id="{00000000-0008-0000-0000-0000C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65" name="Text Box 26">
          <a:extLst>
            <a:ext uri="{FF2B5EF4-FFF2-40B4-BE49-F238E27FC236}">
              <a16:creationId xmlns:a16="http://schemas.microsoft.com/office/drawing/2014/main" id="{00000000-0008-0000-0000-0000C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966" name="Text Box 28">
          <a:extLst>
            <a:ext uri="{FF2B5EF4-FFF2-40B4-BE49-F238E27FC236}">
              <a16:creationId xmlns:a16="http://schemas.microsoft.com/office/drawing/2014/main" id="{00000000-0008-0000-0000-0000C6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967" name="Text Box 1">
          <a:extLst>
            <a:ext uri="{FF2B5EF4-FFF2-40B4-BE49-F238E27FC236}">
              <a16:creationId xmlns:a16="http://schemas.microsoft.com/office/drawing/2014/main" id="{00000000-0008-0000-0000-0000C7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968" name="Text Box 2">
          <a:extLst>
            <a:ext uri="{FF2B5EF4-FFF2-40B4-BE49-F238E27FC236}">
              <a16:creationId xmlns:a16="http://schemas.microsoft.com/office/drawing/2014/main" id="{00000000-0008-0000-0000-0000C8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969" name="Text Box 3">
          <a:extLst>
            <a:ext uri="{FF2B5EF4-FFF2-40B4-BE49-F238E27FC236}">
              <a16:creationId xmlns:a16="http://schemas.microsoft.com/office/drawing/2014/main" id="{00000000-0008-0000-0000-0000C9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970" name="Text Box 4">
          <a:extLst>
            <a:ext uri="{FF2B5EF4-FFF2-40B4-BE49-F238E27FC236}">
              <a16:creationId xmlns:a16="http://schemas.microsoft.com/office/drawing/2014/main" id="{00000000-0008-0000-0000-0000CA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971" name="Text Box 5">
          <a:extLst>
            <a:ext uri="{FF2B5EF4-FFF2-40B4-BE49-F238E27FC236}">
              <a16:creationId xmlns:a16="http://schemas.microsoft.com/office/drawing/2014/main" id="{00000000-0008-0000-0000-0000CB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972" name="Text Box 6">
          <a:extLst>
            <a:ext uri="{FF2B5EF4-FFF2-40B4-BE49-F238E27FC236}">
              <a16:creationId xmlns:a16="http://schemas.microsoft.com/office/drawing/2014/main" id="{00000000-0008-0000-0000-0000CC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973" name="Text Box 7">
          <a:extLst>
            <a:ext uri="{FF2B5EF4-FFF2-40B4-BE49-F238E27FC236}">
              <a16:creationId xmlns:a16="http://schemas.microsoft.com/office/drawing/2014/main" id="{00000000-0008-0000-0000-0000CD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974" name="Text Box 8">
          <a:extLst>
            <a:ext uri="{FF2B5EF4-FFF2-40B4-BE49-F238E27FC236}">
              <a16:creationId xmlns:a16="http://schemas.microsoft.com/office/drawing/2014/main" id="{00000000-0008-0000-0000-0000CE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975" name="Text Box 1">
          <a:extLst>
            <a:ext uri="{FF2B5EF4-FFF2-40B4-BE49-F238E27FC236}">
              <a16:creationId xmlns:a16="http://schemas.microsoft.com/office/drawing/2014/main" id="{00000000-0008-0000-0000-0000CF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976" name="Text Box 2">
          <a:extLst>
            <a:ext uri="{FF2B5EF4-FFF2-40B4-BE49-F238E27FC236}">
              <a16:creationId xmlns:a16="http://schemas.microsoft.com/office/drawing/2014/main" id="{00000000-0008-0000-0000-0000D0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977" name="Text Box 3">
          <a:extLst>
            <a:ext uri="{FF2B5EF4-FFF2-40B4-BE49-F238E27FC236}">
              <a16:creationId xmlns:a16="http://schemas.microsoft.com/office/drawing/2014/main" id="{00000000-0008-0000-0000-0000D1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978" name="Text Box 4">
          <a:extLst>
            <a:ext uri="{FF2B5EF4-FFF2-40B4-BE49-F238E27FC236}">
              <a16:creationId xmlns:a16="http://schemas.microsoft.com/office/drawing/2014/main" id="{00000000-0008-0000-0000-0000D2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979" name="Text Box 5">
          <a:extLst>
            <a:ext uri="{FF2B5EF4-FFF2-40B4-BE49-F238E27FC236}">
              <a16:creationId xmlns:a16="http://schemas.microsoft.com/office/drawing/2014/main" id="{00000000-0008-0000-0000-0000D3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980" name="Text Box 6">
          <a:extLst>
            <a:ext uri="{FF2B5EF4-FFF2-40B4-BE49-F238E27FC236}">
              <a16:creationId xmlns:a16="http://schemas.microsoft.com/office/drawing/2014/main" id="{00000000-0008-0000-0000-0000D4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981" name="Text Box 7">
          <a:extLst>
            <a:ext uri="{FF2B5EF4-FFF2-40B4-BE49-F238E27FC236}">
              <a16:creationId xmlns:a16="http://schemas.microsoft.com/office/drawing/2014/main" id="{00000000-0008-0000-0000-0000D5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982" name="Text Box 8">
          <a:extLst>
            <a:ext uri="{FF2B5EF4-FFF2-40B4-BE49-F238E27FC236}">
              <a16:creationId xmlns:a16="http://schemas.microsoft.com/office/drawing/2014/main" id="{00000000-0008-0000-0000-0000D6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83" name="Text Box 8">
          <a:extLst>
            <a:ext uri="{FF2B5EF4-FFF2-40B4-BE49-F238E27FC236}">
              <a16:creationId xmlns:a16="http://schemas.microsoft.com/office/drawing/2014/main" id="{00000000-0008-0000-0000-0000D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84" name="Text Box 9">
          <a:extLst>
            <a:ext uri="{FF2B5EF4-FFF2-40B4-BE49-F238E27FC236}">
              <a16:creationId xmlns:a16="http://schemas.microsoft.com/office/drawing/2014/main" id="{00000000-0008-0000-0000-0000D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85" name="Text Box 10">
          <a:extLst>
            <a:ext uri="{FF2B5EF4-FFF2-40B4-BE49-F238E27FC236}">
              <a16:creationId xmlns:a16="http://schemas.microsoft.com/office/drawing/2014/main" id="{00000000-0008-0000-0000-0000D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986" name="Text Box 26">
          <a:extLst>
            <a:ext uri="{FF2B5EF4-FFF2-40B4-BE49-F238E27FC236}">
              <a16:creationId xmlns:a16="http://schemas.microsoft.com/office/drawing/2014/main" id="{00000000-0008-0000-0000-0000D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98996"/>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98996"/>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98996"/>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98996"/>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54383"/>
    <xdr:sp macro="" textlink="">
      <xdr:nvSpPr>
        <xdr:cNvPr id="991" name="Text Box 9">
          <a:extLst>
            <a:ext uri="{FF2B5EF4-FFF2-40B4-BE49-F238E27FC236}">
              <a16:creationId xmlns:a16="http://schemas.microsoft.com/office/drawing/2014/main" id="{00000000-0008-0000-0000-0000DF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54383"/>
    <xdr:sp macro="" textlink="">
      <xdr:nvSpPr>
        <xdr:cNvPr id="992" name="Text Box 26">
          <a:extLst>
            <a:ext uri="{FF2B5EF4-FFF2-40B4-BE49-F238E27FC236}">
              <a16:creationId xmlns:a16="http://schemas.microsoft.com/office/drawing/2014/main" id="{00000000-0008-0000-0000-0000E0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993" name="Text Box 197">
          <a:extLst>
            <a:ext uri="{FF2B5EF4-FFF2-40B4-BE49-F238E27FC236}">
              <a16:creationId xmlns:a16="http://schemas.microsoft.com/office/drawing/2014/main" id="{00000000-0008-0000-0000-0000E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994" name="Text Box 198">
          <a:extLst>
            <a:ext uri="{FF2B5EF4-FFF2-40B4-BE49-F238E27FC236}">
              <a16:creationId xmlns:a16="http://schemas.microsoft.com/office/drawing/2014/main" id="{00000000-0008-0000-0000-0000E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995" name="Text Box 199">
          <a:extLst>
            <a:ext uri="{FF2B5EF4-FFF2-40B4-BE49-F238E27FC236}">
              <a16:creationId xmlns:a16="http://schemas.microsoft.com/office/drawing/2014/main" id="{00000000-0008-0000-0000-0000E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996" name="Text Box 200">
          <a:extLst>
            <a:ext uri="{FF2B5EF4-FFF2-40B4-BE49-F238E27FC236}">
              <a16:creationId xmlns:a16="http://schemas.microsoft.com/office/drawing/2014/main" id="{00000000-0008-0000-0000-0000E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997" name="Text Box 201">
          <a:extLst>
            <a:ext uri="{FF2B5EF4-FFF2-40B4-BE49-F238E27FC236}">
              <a16:creationId xmlns:a16="http://schemas.microsoft.com/office/drawing/2014/main" id="{00000000-0008-0000-0000-0000E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998" name="Text Box 202">
          <a:extLst>
            <a:ext uri="{FF2B5EF4-FFF2-40B4-BE49-F238E27FC236}">
              <a16:creationId xmlns:a16="http://schemas.microsoft.com/office/drawing/2014/main" id="{00000000-0008-0000-0000-0000E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999" name="Text Box 203">
          <a:extLst>
            <a:ext uri="{FF2B5EF4-FFF2-40B4-BE49-F238E27FC236}">
              <a16:creationId xmlns:a16="http://schemas.microsoft.com/office/drawing/2014/main" id="{00000000-0008-0000-0000-0000E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00" name="Text Box 204">
          <a:extLst>
            <a:ext uri="{FF2B5EF4-FFF2-40B4-BE49-F238E27FC236}">
              <a16:creationId xmlns:a16="http://schemas.microsoft.com/office/drawing/2014/main" id="{00000000-0008-0000-0000-0000E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1" name="Text Box 8">
          <a:extLst>
            <a:ext uri="{FF2B5EF4-FFF2-40B4-BE49-F238E27FC236}">
              <a16:creationId xmlns:a16="http://schemas.microsoft.com/office/drawing/2014/main" id="{00000000-0008-0000-0000-0000E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2" name="Text Box 28">
          <a:extLst>
            <a:ext uri="{FF2B5EF4-FFF2-40B4-BE49-F238E27FC236}">
              <a16:creationId xmlns:a16="http://schemas.microsoft.com/office/drawing/2014/main" id="{00000000-0008-0000-0000-0000E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3" name="Text Box 739">
          <a:extLst>
            <a:ext uri="{FF2B5EF4-FFF2-40B4-BE49-F238E27FC236}">
              <a16:creationId xmlns:a16="http://schemas.microsoft.com/office/drawing/2014/main" id="{00000000-0008-0000-0000-0000E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4" name="Text Box 740">
          <a:extLst>
            <a:ext uri="{FF2B5EF4-FFF2-40B4-BE49-F238E27FC236}">
              <a16:creationId xmlns:a16="http://schemas.microsoft.com/office/drawing/2014/main" id="{00000000-0008-0000-0000-0000E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5" name="Text Box 741">
          <a:extLst>
            <a:ext uri="{FF2B5EF4-FFF2-40B4-BE49-F238E27FC236}">
              <a16:creationId xmlns:a16="http://schemas.microsoft.com/office/drawing/2014/main" id="{00000000-0008-0000-0000-0000E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6" name="Text Box 742">
          <a:extLst>
            <a:ext uri="{FF2B5EF4-FFF2-40B4-BE49-F238E27FC236}">
              <a16:creationId xmlns:a16="http://schemas.microsoft.com/office/drawing/2014/main" id="{00000000-0008-0000-0000-0000E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7" name="Text Box 743">
          <a:extLst>
            <a:ext uri="{FF2B5EF4-FFF2-40B4-BE49-F238E27FC236}">
              <a16:creationId xmlns:a16="http://schemas.microsoft.com/office/drawing/2014/main" id="{00000000-0008-0000-0000-0000E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8" name="Text Box 744">
          <a:extLst>
            <a:ext uri="{FF2B5EF4-FFF2-40B4-BE49-F238E27FC236}">
              <a16:creationId xmlns:a16="http://schemas.microsoft.com/office/drawing/2014/main" id="{00000000-0008-0000-0000-0000F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09" name="Text Box 745">
          <a:extLst>
            <a:ext uri="{FF2B5EF4-FFF2-40B4-BE49-F238E27FC236}">
              <a16:creationId xmlns:a16="http://schemas.microsoft.com/office/drawing/2014/main" id="{00000000-0008-0000-0000-0000F1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10" name="Text Box 746">
          <a:extLst>
            <a:ext uri="{FF2B5EF4-FFF2-40B4-BE49-F238E27FC236}">
              <a16:creationId xmlns:a16="http://schemas.microsoft.com/office/drawing/2014/main" id="{00000000-0008-0000-0000-0000F2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11" name="Text Box 747">
          <a:extLst>
            <a:ext uri="{FF2B5EF4-FFF2-40B4-BE49-F238E27FC236}">
              <a16:creationId xmlns:a16="http://schemas.microsoft.com/office/drawing/2014/main" id="{00000000-0008-0000-0000-0000F3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12" name="Text Box 778">
          <a:extLst>
            <a:ext uri="{FF2B5EF4-FFF2-40B4-BE49-F238E27FC236}">
              <a16:creationId xmlns:a16="http://schemas.microsoft.com/office/drawing/2014/main" id="{00000000-0008-0000-0000-0000F4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17" name="Text Box 2">
          <a:extLst>
            <a:ext uri="{FF2B5EF4-FFF2-40B4-BE49-F238E27FC236}">
              <a16:creationId xmlns:a16="http://schemas.microsoft.com/office/drawing/2014/main" id="{00000000-0008-0000-0000-0000F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18" name="Text Box 3">
          <a:extLst>
            <a:ext uri="{FF2B5EF4-FFF2-40B4-BE49-F238E27FC236}">
              <a16:creationId xmlns:a16="http://schemas.microsoft.com/office/drawing/2014/main" id="{00000000-0008-0000-0000-0000F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19" name="Text Box 4">
          <a:extLst>
            <a:ext uri="{FF2B5EF4-FFF2-40B4-BE49-F238E27FC236}">
              <a16:creationId xmlns:a16="http://schemas.microsoft.com/office/drawing/2014/main" id="{00000000-0008-0000-0000-0000F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20" name="Text Box 5">
          <a:extLst>
            <a:ext uri="{FF2B5EF4-FFF2-40B4-BE49-F238E27FC236}">
              <a16:creationId xmlns:a16="http://schemas.microsoft.com/office/drawing/2014/main" id="{00000000-0008-0000-0000-0000F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21" name="Text Box 6">
          <a:extLst>
            <a:ext uri="{FF2B5EF4-FFF2-40B4-BE49-F238E27FC236}">
              <a16:creationId xmlns:a16="http://schemas.microsoft.com/office/drawing/2014/main" id="{00000000-0008-0000-0000-0000F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22" name="Text Box 7">
          <a:extLst>
            <a:ext uri="{FF2B5EF4-FFF2-40B4-BE49-F238E27FC236}">
              <a16:creationId xmlns:a16="http://schemas.microsoft.com/office/drawing/2014/main" id="{00000000-0008-0000-0000-0000F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23" name="Text Box 8">
          <a:extLst>
            <a:ext uri="{FF2B5EF4-FFF2-40B4-BE49-F238E27FC236}">
              <a16:creationId xmlns:a16="http://schemas.microsoft.com/office/drawing/2014/main" id="{00000000-0008-0000-0000-0000FF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24" name="Text Box 28">
          <a:extLst>
            <a:ext uri="{FF2B5EF4-FFF2-40B4-BE49-F238E27FC236}">
              <a16:creationId xmlns:a16="http://schemas.microsoft.com/office/drawing/2014/main" id="{00000000-0008-0000-0000-00000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25" name="Text Box 37">
          <a:extLst>
            <a:ext uri="{FF2B5EF4-FFF2-40B4-BE49-F238E27FC236}">
              <a16:creationId xmlns:a16="http://schemas.microsoft.com/office/drawing/2014/main" id="{00000000-0008-0000-0000-00000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26" name="Text Box 38">
          <a:extLst>
            <a:ext uri="{FF2B5EF4-FFF2-40B4-BE49-F238E27FC236}">
              <a16:creationId xmlns:a16="http://schemas.microsoft.com/office/drawing/2014/main" id="{00000000-0008-0000-0000-00000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27" name="Text Box 39">
          <a:extLst>
            <a:ext uri="{FF2B5EF4-FFF2-40B4-BE49-F238E27FC236}">
              <a16:creationId xmlns:a16="http://schemas.microsoft.com/office/drawing/2014/main" id="{00000000-0008-0000-0000-00000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28" name="Text Box 739">
          <a:extLst>
            <a:ext uri="{FF2B5EF4-FFF2-40B4-BE49-F238E27FC236}">
              <a16:creationId xmlns:a16="http://schemas.microsoft.com/office/drawing/2014/main" id="{00000000-0008-0000-0000-00000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29" name="Text Box 740">
          <a:extLst>
            <a:ext uri="{FF2B5EF4-FFF2-40B4-BE49-F238E27FC236}">
              <a16:creationId xmlns:a16="http://schemas.microsoft.com/office/drawing/2014/main" id="{00000000-0008-0000-0000-00000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0" name="Text Box 741">
          <a:extLst>
            <a:ext uri="{FF2B5EF4-FFF2-40B4-BE49-F238E27FC236}">
              <a16:creationId xmlns:a16="http://schemas.microsoft.com/office/drawing/2014/main" id="{00000000-0008-0000-0000-00000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1" name="Text Box 742">
          <a:extLst>
            <a:ext uri="{FF2B5EF4-FFF2-40B4-BE49-F238E27FC236}">
              <a16:creationId xmlns:a16="http://schemas.microsoft.com/office/drawing/2014/main" id="{00000000-0008-0000-0000-00000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2" name="Text Box 743">
          <a:extLst>
            <a:ext uri="{FF2B5EF4-FFF2-40B4-BE49-F238E27FC236}">
              <a16:creationId xmlns:a16="http://schemas.microsoft.com/office/drawing/2014/main" id="{00000000-0008-0000-0000-00000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3" name="Text Box 744">
          <a:extLst>
            <a:ext uri="{FF2B5EF4-FFF2-40B4-BE49-F238E27FC236}">
              <a16:creationId xmlns:a16="http://schemas.microsoft.com/office/drawing/2014/main" id="{00000000-0008-0000-0000-00000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4" name="Text Box 745">
          <a:extLst>
            <a:ext uri="{FF2B5EF4-FFF2-40B4-BE49-F238E27FC236}">
              <a16:creationId xmlns:a16="http://schemas.microsoft.com/office/drawing/2014/main" id="{00000000-0008-0000-0000-00000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5" name="Text Box 746">
          <a:extLst>
            <a:ext uri="{FF2B5EF4-FFF2-40B4-BE49-F238E27FC236}">
              <a16:creationId xmlns:a16="http://schemas.microsoft.com/office/drawing/2014/main" id="{00000000-0008-0000-0000-00000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6" name="Text Box 747">
          <a:extLst>
            <a:ext uri="{FF2B5EF4-FFF2-40B4-BE49-F238E27FC236}">
              <a16:creationId xmlns:a16="http://schemas.microsoft.com/office/drawing/2014/main" id="{00000000-0008-0000-0000-00000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7" name="Text Box 778">
          <a:extLst>
            <a:ext uri="{FF2B5EF4-FFF2-40B4-BE49-F238E27FC236}">
              <a16:creationId xmlns:a16="http://schemas.microsoft.com/office/drawing/2014/main" id="{00000000-0008-0000-0000-00000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8" name="Text Box 9">
          <a:extLst>
            <a:ext uri="{FF2B5EF4-FFF2-40B4-BE49-F238E27FC236}">
              <a16:creationId xmlns:a16="http://schemas.microsoft.com/office/drawing/2014/main" id="{00000000-0008-0000-0000-00000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39" name="Text Box 10">
          <a:extLst>
            <a:ext uri="{FF2B5EF4-FFF2-40B4-BE49-F238E27FC236}">
              <a16:creationId xmlns:a16="http://schemas.microsoft.com/office/drawing/2014/main" id="{00000000-0008-0000-0000-00000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040" name="Text Box 26">
          <a:extLst>
            <a:ext uri="{FF2B5EF4-FFF2-40B4-BE49-F238E27FC236}">
              <a16:creationId xmlns:a16="http://schemas.microsoft.com/office/drawing/2014/main" id="{00000000-0008-0000-0000-00001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041" name="Text Box 28">
          <a:extLst>
            <a:ext uri="{FF2B5EF4-FFF2-40B4-BE49-F238E27FC236}">
              <a16:creationId xmlns:a16="http://schemas.microsoft.com/office/drawing/2014/main" id="{00000000-0008-0000-0000-00001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051" name="Text Box 9">
          <a:extLst>
            <a:ext uri="{FF2B5EF4-FFF2-40B4-BE49-F238E27FC236}">
              <a16:creationId xmlns:a16="http://schemas.microsoft.com/office/drawing/2014/main" id="{00000000-0008-0000-0000-00001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052" name="Text Box 10">
          <a:extLst>
            <a:ext uri="{FF2B5EF4-FFF2-40B4-BE49-F238E27FC236}">
              <a16:creationId xmlns:a16="http://schemas.microsoft.com/office/drawing/2014/main" id="{00000000-0008-0000-0000-00001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053" name="Text Box 26">
          <a:extLst>
            <a:ext uri="{FF2B5EF4-FFF2-40B4-BE49-F238E27FC236}">
              <a16:creationId xmlns:a16="http://schemas.microsoft.com/office/drawing/2014/main" id="{00000000-0008-0000-0000-00001D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54" name="Text Box 28">
          <a:extLst>
            <a:ext uri="{FF2B5EF4-FFF2-40B4-BE49-F238E27FC236}">
              <a16:creationId xmlns:a16="http://schemas.microsoft.com/office/drawing/2014/main" id="{00000000-0008-0000-0000-00001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064" name="Text Box 773">
          <a:extLst>
            <a:ext uri="{FF2B5EF4-FFF2-40B4-BE49-F238E27FC236}">
              <a16:creationId xmlns:a16="http://schemas.microsoft.com/office/drawing/2014/main" id="{00000000-0008-0000-0000-000028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65" name="Text Box 778">
          <a:extLst>
            <a:ext uri="{FF2B5EF4-FFF2-40B4-BE49-F238E27FC236}">
              <a16:creationId xmlns:a16="http://schemas.microsoft.com/office/drawing/2014/main" id="{00000000-0008-0000-0000-00002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066" name="Text Box 8">
          <a:extLst>
            <a:ext uri="{FF2B5EF4-FFF2-40B4-BE49-F238E27FC236}">
              <a16:creationId xmlns:a16="http://schemas.microsoft.com/office/drawing/2014/main" id="{00000000-0008-0000-0000-00002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067" name="Text Box 9">
          <a:extLst>
            <a:ext uri="{FF2B5EF4-FFF2-40B4-BE49-F238E27FC236}">
              <a16:creationId xmlns:a16="http://schemas.microsoft.com/office/drawing/2014/main" id="{00000000-0008-0000-0000-00002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068" name="Text Box 10">
          <a:extLst>
            <a:ext uri="{FF2B5EF4-FFF2-40B4-BE49-F238E27FC236}">
              <a16:creationId xmlns:a16="http://schemas.microsoft.com/office/drawing/2014/main" id="{00000000-0008-0000-0000-00002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069" name="Text Box 26">
          <a:extLst>
            <a:ext uri="{FF2B5EF4-FFF2-40B4-BE49-F238E27FC236}">
              <a16:creationId xmlns:a16="http://schemas.microsoft.com/office/drawing/2014/main" id="{00000000-0008-0000-0000-00002D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77" name="Text Box 28">
          <a:extLst>
            <a:ext uri="{FF2B5EF4-FFF2-40B4-BE49-F238E27FC236}">
              <a16:creationId xmlns:a16="http://schemas.microsoft.com/office/drawing/2014/main" id="{00000000-0008-0000-0000-00003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1" name="Text Box 739">
          <a:extLst>
            <a:ext uri="{FF2B5EF4-FFF2-40B4-BE49-F238E27FC236}">
              <a16:creationId xmlns:a16="http://schemas.microsoft.com/office/drawing/2014/main" id="{00000000-0008-0000-0000-00003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2" name="Text Box 740">
          <a:extLst>
            <a:ext uri="{FF2B5EF4-FFF2-40B4-BE49-F238E27FC236}">
              <a16:creationId xmlns:a16="http://schemas.microsoft.com/office/drawing/2014/main" id="{00000000-0008-0000-0000-00003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3" name="Text Box 741">
          <a:extLst>
            <a:ext uri="{FF2B5EF4-FFF2-40B4-BE49-F238E27FC236}">
              <a16:creationId xmlns:a16="http://schemas.microsoft.com/office/drawing/2014/main" id="{00000000-0008-0000-0000-00003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4" name="Text Box 742">
          <a:extLst>
            <a:ext uri="{FF2B5EF4-FFF2-40B4-BE49-F238E27FC236}">
              <a16:creationId xmlns:a16="http://schemas.microsoft.com/office/drawing/2014/main" id="{00000000-0008-0000-0000-00003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5" name="Text Box 743">
          <a:extLst>
            <a:ext uri="{FF2B5EF4-FFF2-40B4-BE49-F238E27FC236}">
              <a16:creationId xmlns:a16="http://schemas.microsoft.com/office/drawing/2014/main" id="{00000000-0008-0000-0000-00003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6" name="Text Box 744">
          <a:extLst>
            <a:ext uri="{FF2B5EF4-FFF2-40B4-BE49-F238E27FC236}">
              <a16:creationId xmlns:a16="http://schemas.microsoft.com/office/drawing/2014/main" id="{00000000-0008-0000-0000-00003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7" name="Text Box 745">
          <a:extLst>
            <a:ext uri="{FF2B5EF4-FFF2-40B4-BE49-F238E27FC236}">
              <a16:creationId xmlns:a16="http://schemas.microsoft.com/office/drawing/2014/main" id="{00000000-0008-0000-0000-00003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8" name="Text Box 746">
          <a:extLst>
            <a:ext uri="{FF2B5EF4-FFF2-40B4-BE49-F238E27FC236}">
              <a16:creationId xmlns:a16="http://schemas.microsoft.com/office/drawing/2014/main" id="{00000000-0008-0000-0000-00004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89" name="Text Box 747">
          <a:extLst>
            <a:ext uri="{FF2B5EF4-FFF2-40B4-BE49-F238E27FC236}">
              <a16:creationId xmlns:a16="http://schemas.microsoft.com/office/drawing/2014/main" id="{00000000-0008-0000-0000-00004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90" name="Text Box 778">
          <a:extLst>
            <a:ext uri="{FF2B5EF4-FFF2-40B4-BE49-F238E27FC236}">
              <a16:creationId xmlns:a16="http://schemas.microsoft.com/office/drawing/2014/main" id="{00000000-0008-0000-0000-00004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91" name="Text Box 9">
          <a:extLst>
            <a:ext uri="{FF2B5EF4-FFF2-40B4-BE49-F238E27FC236}">
              <a16:creationId xmlns:a16="http://schemas.microsoft.com/office/drawing/2014/main" id="{00000000-0008-0000-0000-00004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92" name="Text Box 10">
          <a:extLst>
            <a:ext uri="{FF2B5EF4-FFF2-40B4-BE49-F238E27FC236}">
              <a16:creationId xmlns:a16="http://schemas.microsoft.com/office/drawing/2014/main" id="{00000000-0008-0000-0000-00004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093" name="Text Box 26">
          <a:extLst>
            <a:ext uri="{FF2B5EF4-FFF2-40B4-BE49-F238E27FC236}">
              <a16:creationId xmlns:a16="http://schemas.microsoft.com/office/drawing/2014/main" id="{00000000-0008-0000-0000-00004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094" name="Text Box 28">
          <a:extLst>
            <a:ext uri="{FF2B5EF4-FFF2-40B4-BE49-F238E27FC236}">
              <a16:creationId xmlns:a16="http://schemas.microsoft.com/office/drawing/2014/main" id="{00000000-0008-0000-0000-00004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95" name="Text Box 8">
          <a:extLst>
            <a:ext uri="{FF2B5EF4-FFF2-40B4-BE49-F238E27FC236}">
              <a16:creationId xmlns:a16="http://schemas.microsoft.com/office/drawing/2014/main" id="{00000000-0008-0000-0000-00004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096" name="Text Box 9">
          <a:extLst>
            <a:ext uri="{FF2B5EF4-FFF2-40B4-BE49-F238E27FC236}">
              <a16:creationId xmlns:a16="http://schemas.microsoft.com/office/drawing/2014/main" id="{00000000-0008-0000-0000-00004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097" name="Text Box 10">
          <a:extLst>
            <a:ext uri="{FF2B5EF4-FFF2-40B4-BE49-F238E27FC236}">
              <a16:creationId xmlns:a16="http://schemas.microsoft.com/office/drawing/2014/main" id="{00000000-0008-0000-0000-00004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098" name="Text Box 26">
          <a:extLst>
            <a:ext uri="{FF2B5EF4-FFF2-40B4-BE49-F238E27FC236}">
              <a16:creationId xmlns:a16="http://schemas.microsoft.com/office/drawing/2014/main" id="{00000000-0008-0000-0000-00004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099" name="Text Box 28">
          <a:extLst>
            <a:ext uri="{FF2B5EF4-FFF2-40B4-BE49-F238E27FC236}">
              <a16:creationId xmlns:a16="http://schemas.microsoft.com/office/drawing/2014/main" id="{00000000-0008-0000-0000-00004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0" name="Text Box 739">
          <a:extLst>
            <a:ext uri="{FF2B5EF4-FFF2-40B4-BE49-F238E27FC236}">
              <a16:creationId xmlns:a16="http://schemas.microsoft.com/office/drawing/2014/main" id="{00000000-0008-0000-0000-00004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1" name="Text Box 740">
          <a:extLst>
            <a:ext uri="{FF2B5EF4-FFF2-40B4-BE49-F238E27FC236}">
              <a16:creationId xmlns:a16="http://schemas.microsoft.com/office/drawing/2014/main" id="{00000000-0008-0000-0000-00004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2" name="Text Box 741">
          <a:extLst>
            <a:ext uri="{FF2B5EF4-FFF2-40B4-BE49-F238E27FC236}">
              <a16:creationId xmlns:a16="http://schemas.microsoft.com/office/drawing/2014/main" id="{00000000-0008-0000-0000-00004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3" name="Text Box 742">
          <a:extLst>
            <a:ext uri="{FF2B5EF4-FFF2-40B4-BE49-F238E27FC236}">
              <a16:creationId xmlns:a16="http://schemas.microsoft.com/office/drawing/2014/main" id="{00000000-0008-0000-0000-00004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4" name="Text Box 743">
          <a:extLst>
            <a:ext uri="{FF2B5EF4-FFF2-40B4-BE49-F238E27FC236}">
              <a16:creationId xmlns:a16="http://schemas.microsoft.com/office/drawing/2014/main" id="{00000000-0008-0000-0000-00005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5" name="Text Box 744">
          <a:extLst>
            <a:ext uri="{FF2B5EF4-FFF2-40B4-BE49-F238E27FC236}">
              <a16:creationId xmlns:a16="http://schemas.microsoft.com/office/drawing/2014/main" id="{00000000-0008-0000-0000-00005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6" name="Text Box 745">
          <a:extLst>
            <a:ext uri="{FF2B5EF4-FFF2-40B4-BE49-F238E27FC236}">
              <a16:creationId xmlns:a16="http://schemas.microsoft.com/office/drawing/2014/main" id="{00000000-0008-0000-0000-00005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7" name="Text Box 746">
          <a:extLst>
            <a:ext uri="{FF2B5EF4-FFF2-40B4-BE49-F238E27FC236}">
              <a16:creationId xmlns:a16="http://schemas.microsoft.com/office/drawing/2014/main" id="{00000000-0008-0000-0000-00005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08" name="Text Box 747">
          <a:extLst>
            <a:ext uri="{FF2B5EF4-FFF2-40B4-BE49-F238E27FC236}">
              <a16:creationId xmlns:a16="http://schemas.microsoft.com/office/drawing/2014/main" id="{00000000-0008-0000-0000-00005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109" name="Text Box 773">
          <a:extLst>
            <a:ext uri="{FF2B5EF4-FFF2-40B4-BE49-F238E27FC236}">
              <a16:creationId xmlns:a16="http://schemas.microsoft.com/office/drawing/2014/main" id="{00000000-0008-0000-0000-000055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110" name="Text Box 778">
          <a:extLst>
            <a:ext uri="{FF2B5EF4-FFF2-40B4-BE49-F238E27FC236}">
              <a16:creationId xmlns:a16="http://schemas.microsoft.com/office/drawing/2014/main" id="{00000000-0008-0000-0000-00005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11" name="Text Box 8">
          <a:extLst>
            <a:ext uri="{FF2B5EF4-FFF2-40B4-BE49-F238E27FC236}">
              <a16:creationId xmlns:a16="http://schemas.microsoft.com/office/drawing/2014/main" id="{00000000-0008-0000-0000-00005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12" name="Text Box 9">
          <a:extLst>
            <a:ext uri="{FF2B5EF4-FFF2-40B4-BE49-F238E27FC236}">
              <a16:creationId xmlns:a16="http://schemas.microsoft.com/office/drawing/2014/main" id="{00000000-0008-0000-0000-000058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13" name="Text Box 10">
          <a:extLst>
            <a:ext uri="{FF2B5EF4-FFF2-40B4-BE49-F238E27FC236}">
              <a16:creationId xmlns:a16="http://schemas.microsoft.com/office/drawing/2014/main" id="{00000000-0008-0000-0000-00005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14" name="Text Box 26">
          <a:extLst>
            <a:ext uri="{FF2B5EF4-FFF2-40B4-BE49-F238E27FC236}">
              <a16:creationId xmlns:a16="http://schemas.microsoft.com/office/drawing/2014/main" id="{00000000-0008-0000-0000-00005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15" name="Text Box 2">
          <a:extLst>
            <a:ext uri="{FF2B5EF4-FFF2-40B4-BE49-F238E27FC236}">
              <a16:creationId xmlns:a16="http://schemas.microsoft.com/office/drawing/2014/main" id="{00000000-0008-0000-0000-00005B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16" name="Text Box 3">
          <a:extLst>
            <a:ext uri="{FF2B5EF4-FFF2-40B4-BE49-F238E27FC236}">
              <a16:creationId xmlns:a16="http://schemas.microsoft.com/office/drawing/2014/main" id="{00000000-0008-0000-0000-00005C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17" name="Text Box 4">
          <a:extLst>
            <a:ext uri="{FF2B5EF4-FFF2-40B4-BE49-F238E27FC236}">
              <a16:creationId xmlns:a16="http://schemas.microsoft.com/office/drawing/2014/main" id="{00000000-0008-0000-0000-00005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18" name="Text Box 5">
          <a:extLst>
            <a:ext uri="{FF2B5EF4-FFF2-40B4-BE49-F238E27FC236}">
              <a16:creationId xmlns:a16="http://schemas.microsoft.com/office/drawing/2014/main" id="{00000000-0008-0000-0000-00005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19" name="Text Box 6">
          <a:extLst>
            <a:ext uri="{FF2B5EF4-FFF2-40B4-BE49-F238E27FC236}">
              <a16:creationId xmlns:a16="http://schemas.microsoft.com/office/drawing/2014/main" id="{00000000-0008-0000-0000-00005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20" name="Text Box 7">
          <a:extLst>
            <a:ext uri="{FF2B5EF4-FFF2-40B4-BE49-F238E27FC236}">
              <a16:creationId xmlns:a16="http://schemas.microsoft.com/office/drawing/2014/main" id="{00000000-0008-0000-0000-00006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21" name="Text Box 8">
          <a:extLst>
            <a:ext uri="{FF2B5EF4-FFF2-40B4-BE49-F238E27FC236}">
              <a16:creationId xmlns:a16="http://schemas.microsoft.com/office/drawing/2014/main" id="{00000000-0008-0000-0000-00006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23" name="Text Box 37">
          <a:extLst>
            <a:ext uri="{FF2B5EF4-FFF2-40B4-BE49-F238E27FC236}">
              <a16:creationId xmlns:a16="http://schemas.microsoft.com/office/drawing/2014/main" id="{00000000-0008-0000-0000-00006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24" name="Text Box 38">
          <a:extLst>
            <a:ext uri="{FF2B5EF4-FFF2-40B4-BE49-F238E27FC236}">
              <a16:creationId xmlns:a16="http://schemas.microsoft.com/office/drawing/2014/main" id="{00000000-0008-0000-0000-000064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25" name="Text Box 39">
          <a:extLst>
            <a:ext uri="{FF2B5EF4-FFF2-40B4-BE49-F238E27FC236}">
              <a16:creationId xmlns:a16="http://schemas.microsoft.com/office/drawing/2014/main" id="{00000000-0008-0000-0000-00006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26" name="Text Box 739">
          <a:extLst>
            <a:ext uri="{FF2B5EF4-FFF2-40B4-BE49-F238E27FC236}">
              <a16:creationId xmlns:a16="http://schemas.microsoft.com/office/drawing/2014/main" id="{00000000-0008-0000-0000-000066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27" name="Text Box 740">
          <a:extLst>
            <a:ext uri="{FF2B5EF4-FFF2-40B4-BE49-F238E27FC236}">
              <a16:creationId xmlns:a16="http://schemas.microsoft.com/office/drawing/2014/main" id="{00000000-0008-0000-0000-000067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28" name="Text Box 741">
          <a:extLst>
            <a:ext uri="{FF2B5EF4-FFF2-40B4-BE49-F238E27FC236}">
              <a16:creationId xmlns:a16="http://schemas.microsoft.com/office/drawing/2014/main" id="{00000000-0008-0000-0000-00006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29" name="Text Box 742">
          <a:extLst>
            <a:ext uri="{FF2B5EF4-FFF2-40B4-BE49-F238E27FC236}">
              <a16:creationId xmlns:a16="http://schemas.microsoft.com/office/drawing/2014/main" id="{00000000-0008-0000-0000-00006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0" name="Text Box 743">
          <a:extLst>
            <a:ext uri="{FF2B5EF4-FFF2-40B4-BE49-F238E27FC236}">
              <a16:creationId xmlns:a16="http://schemas.microsoft.com/office/drawing/2014/main" id="{00000000-0008-0000-0000-00006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1" name="Text Box 744">
          <a:extLst>
            <a:ext uri="{FF2B5EF4-FFF2-40B4-BE49-F238E27FC236}">
              <a16:creationId xmlns:a16="http://schemas.microsoft.com/office/drawing/2014/main" id="{00000000-0008-0000-0000-00006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2" name="Text Box 745">
          <a:extLst>
            <a:ext uri="{FF2B5EF4-FFF2-40B4-BE49-F238E27FC236}">
              <a16:creationId xmlns:a16="http://schemas.microsoft.com/office/drawing/2014/main" id="{00000000-0008-0000-0000-00006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3" name="Text Box 746">
          <a:extLst>
            <a:ext uri="{FF2B5EF4-FFF2-40B4-BE49-F238E27FC236}">
              <a16:creationId xmlns:a16="http://schemas.microsoft.com/office/drawing/2014/main" id="{00000000-0008-0000-0000-00006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4" name="Text Box 747">
          <a:extLst>
            <a:ext uri="{FF2B5EF4-FFF2-40B4-BE49-F238E27FC236}">
              <a16:creationId xmlns:a16="http://schemas.microsoft.com/office/drawing/2014/main" id="{00000000-0008-0000-0000-00006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5" name="Text Box 778">
          <a:extLst>
            <a:ext uri="{FF2B5EF4-FFF2-40B4-BE49-F238E27FC236}">
              <a16:creationId xmlns:a16="http://schemas.microsoft.com/office/drawing/2014/main" id="{00000000-0008-0000-0000-00006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6" name="Text Box 9">
          <a:extLst>
            <a:ext uri="{FF2B5EF4-FFF2-40B4-BE49-F238E27FC236}">
              <a16:creationId xmlns:a16="http://schemas.microsoft.com/office/drawing/2014/main" id="{00000000-0008-0000-0000-00007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7" name="Text Box 10">
          <a:extLst>
            <a:ext uri="{FF2B5EF4-FFF2-40B4-BE49-F238E27FC236}">
              <a16:creationId xmlns:a16="http://schemas.microsoft.com/office/drawing/2014/main" id="{00000000-0008-0000-0000-00007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138" name="Text Box 26">
          <a:extLst>
            <a:ext uri="{FF2B5EF4-FFF2-40B4-BE49-F238E27FC236}">
              <a16:creationId xmlns:a16="http://schemas.microsoft.com/office/drawing/2014/main" id="{00000000-0008-0000-0000-00007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139" name="Text Box 28">
          <a:extLst>
            <a:ext uri="{FF2B5EF4-FFF2-40B4-BE49-F238E27FC236}">
              <a16:creationId xmlns:a16="http://schemas.microsoft.com/office/drawing/2014/main" id="{00000000-0008-0000-0000-00007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140" name="Text Box 1">
          <a:extLst>
            <a:ext uri="{FF2B5EF4-FFF2-40B4-BE49-F238E27FC236}">
              <a16:creationId xmlns:a16="http://schemas.microsoft.com/office/drawing/2014/main" id="{00000000-0008-0000-0000-000074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141" name="Text Box 2">
          <a:extLst>
            <a:ext uri="{FF2B5EF4-FFF2-40B4-BE49-F238E27FC236}">
              <a16:creationId xmlns:a16="http://schemas.microsoft.com/office/drawing/2014/main" id="{00000000-0008-0000-0000-000075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142" name="Text Box 3">
          <a:extLst>
            <a:ext uri="{FF2B5EF4-FFF2-40B4-BE49-F238E27FC236}">
              <a16:creationId xmlns:a16="http://schemas.microsoft.com/office/drawing/2014/main" id="{00000000-0008-0000-0000-000076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143" name="Text Box 4">
          <a:extLst>
            <a:ext uri="{FF2B5EF4-FFF2-40B4-BE49-F238E27FC236}">
              <a16:creationId xmlns:a16="http://schemas.microsoft.com/office/drawing/2014/main" id="{00000000-0008-0000-0000-000077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144" name="Text Box 5">
          <a:extLst>
            <a:ext uri="{FF2B5EF4-FFF2-40B4-BE49-F238E27FC236}">
              <a16:creationId xmlns:a16="http://schemas.microsoft.com/office/drawing/2014/main" id="{00000000-0008-0000-0000-000078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145" name="Text Box 6">
          <a:extLst>
            <a:ext uri="{FF2B5EF4-FFF2-40B4-BE49-F238E27FC236}">
              <a16:creationId xmlns:a16="http://schemas.microsoft.com/office/drawing/2014/main" id="{00000000-0008-0000-0000-000079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146" name="Text Box 7">
          <a:extLst>
            <a:ext uri="{FF2B5EF4-FFF2-40B4-BE49-F238E27FC236}">
              <a16:creationId xmlns:a16="http://schemas.microsoft.com/office/drawing/2014/main" id="{00000000-0008-0000-0000-00007A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147" name="Text Box 8">
          <a:extLst>
            <a:ext uri="{FF2B5EF4-FFF2-40B4-BE49-F238E27FC236}">
              <a16:creationId xmlns:a16="http://schemas.microsoft.com/office/drawing/2014/main" id="{00000000-0008-0000-0000-00007B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148" name="Text Box 1">
          <a:extLst>
            <a:ext uri="{FF2B5EF4-FFF2-40B4-BE49-F238E27FC236}">
              <a16:creationId xmlns:a16="http://schemas.microsoft.com/office/drawing/2014/main" id="{00000000-0008-0000-0000-00007C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149" name="Text Box 2">
          <a:extLst>
            <a:ext uri="{FF2B5EF4-FFF2-40B4-BE49-F238E27FC236}">
              <a16:creationId xmlns:a16="http://schemas.microsoft.com/office/drawing/2014/main" id="{00000000-0008-0000-0000-00007D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150" name="Text Box 3">
          <a:extLst>
            <a:ext uri="{FF2B5EF4-FFF2-40B4-BE49-F238E27FC236}">
              <a16:creationId xmlns:a16="http://schemas.microsoft.com/office/drawing/2014/main" id="{00000000-0008-0000-0000-00007E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151" name="Text Box 4">
          <a:extLst>
            <a:ext uri="{FF2B5EF4-FFF2-40B4-BE49-F238E27FC236}">
              <a16:creationId xmlns:a16="http://schemas.microsoft.com/office/drawing/2014/main" id="{00000000-0008-0000-0000-00007F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152" name="Text Box 5">
          <a:extLst>
            <a:ext uri="{FF2B5EF4-FFF2-40B4-BE49-F238E27FC236}">
              <a16:creationId xmlns:a16="http://schemas.microsoft.com/office/drawing/2014/main" id="{00000000-0008-0000-0000-000080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153" name="Text Box 6">
          <a:extLst>
            <a:ext uri="{FF2B5EF4-FFF2-40B4-BE49-F238E27FC236}">
              <a16:creationId xmlns:a16="http://schemas.microsoft.com/office/drawing/2014/main" id="{00000000-0008-0000-0000-000081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154" name="Text Box 7">
          <a:extLst>
            <a:ext uri="{FF2B5EF4-FFF2-40B4-BE49-F238E27FC236}">
              <a16:creationId xmlns:a16="http://schemas.microsoft.com/office/drawing/2014/main" id="{00000000-0008-0000-0000-000082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155" name="Text Box 8">
          <a:extLst>
            <a:ext uri="{FF2B5EF4-FFF2-40B4-BE49-F238E27FC236}">
              <a16:creationId xmlns:a16="http://schemas.microsoft.com/office/drawing/2014/main" id="{00000000-0008-0000-0000-000083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56" name="Text Box 8">
          <a:extLst>
            <a:ext uri="{FF2B5EF4-FFF2-40B4-BE49-F238E27FC236}">
              <a16:creationId xmlns:a16="http://schemas.microsoft.com/office/drawing/2014/main" id="{00000000-0008-0000-0000-00008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57" name="Text Box 9">
          <a:extLst>
            <a:ext uri="{FF2B5EF4-FFF2-40B4-BE49-F238E27FC236}">
              <a16:creationId xmlns:a16="http://schemas.microsoft.com/office/drawing/2014/main" id="{00000000-0008-0000-0000-00008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58" name="Text Box 10">
          <a:extLst>
            <a:ext uri="{FF2B5EF4-FFF2-40B4-BE49-F238E27FC236}">
              <a16:creationId xmlns:a16="http://schemas.microsoft.com/office/drawing/2014/main" id="{00000000-0008-0000-0000-00008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59" name="Text Box 26">
          <a:extLst>
            <a:ext uri="{FF2B5EF4-FFF2-40B4-BE49-F238E27FC236}">
              <a16:creationId xmlns:a16="http://schemas.microsoft.com/office/drawing/2014/main" id="{00000000-0008-0000-0000-00008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64235"/>
    <xdr:sp macro="" textlink="">
      <xdr:nvSpPr>
        <xdr:cNvPr id="1160" name="Text Box 8">
          <a:extLst>
            <a:ext uri="{FF2B5EF4-FFF2-40B4-BE49-F238E27FC236}">
              <a16:creationId xmlns:a16="http://schemas.microsoft.com/office/drawing/2014/main" id="{00000000-0008-0000-0000-000088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64235"/>
    <xdr:sp macro="" textlink="">
      <xdr:nvSpPr>
        <xdr:cNvPr id="1161" name="Text Box 9">
          <a:extLst>
            <a:ext uri="{FF2B5EF4-FFF2-40B4-BE49-F238E27FC236}">
              <a16:creationId xmlns:a16="http://schemas.microsoft.com/office/drawing/2014/main" id="{00000000-0008-0000-0000-000089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64235"/>
    <xdr:sp macro="" textlink="">
      <xdr:nvSpPr>
        <xdr:cNvPr id="1162" name="Text Box 10">
          <a:extLst>
            <a:ext uri="{FF2B5EF4-FFF2-40B4-BE49-F238E27FC236}">
              <a16:creationId xmlns:a16="http://schemas.microsoft.com/office/drawing/2014/main" id="{00000000-0008-0000-0000-00008A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64235"/>
    <xdr:sp macro="" textlink="">
      <xdr:nvSpPr>
        <xdr:cNvPr id="1163" name="Text Box 26">
          <a:extLst>
            <a:ext uri="{FF2B5EF4-FFF2-40B4-BE49-F238E27FC236}">
              <a16:creationId xmlns:a16="http://schemas.microsoft.com/office/drawing/2014/main" id="{00000000-0008-0000-0000-00008B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6283"/>
    <xdr:sp macro="" textlink="">
      <xdr:nvSpPr>
        <xdr:cNvPr id="1164" name="Text Box 8">
          <a:extLst>
            <a:ext uri="{FF2B5EF4-FFF2-40B4-BE49-F238E27FC236}">
              <a16:creationId xmlns:a16="http://schemas.microsoft.com/office/drawing/2014/main" id="{00000000-0008-0000-0000-00008C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6283"/>
    <xdr:sp macro="" textlink="">
      <xdr:nvSpPr>
        <xdr:cNvPr id="1165" name="Text Box 9">
          <a:extLst>
            <a:ext uri="{FF2B5EF4-FFF2-40B4-BE49-F238E27FC236}">
              <a16:creationId xmlns:a16="http://schemas.microsoft.com/office/drawing/2014/main" id="{00000000-0008-0000-0000-00008D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6283"/>
    <xdr:sp macro="" textlink="">
      <xdr:nvSpPr>
        <xdr:cNvPr id="1166" name="Text Box 10">
          <a:extLst>
            <a:ext uri="{FF2B5EF4-FFF2-40B4-BE49-F238E27FC236}">
              <a16:creationId xmlns:a16="http://schemas.microsoft.com/office/drawing/2014/main" id="{00000000-0008-0000-0000-00008E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6283"/>
    <xdr:sp macro="" textlink="">
      <xdr:nvSpPr>
        <xdr:cNvPr id="1167" name="Text Box 26">
          <a:extLst>
            <a:ext uri="{FF2B5EF4-FFF2-40B4-BE49-F238E27FC236}">
              <a16:creationId xmlns:a16="http://schemas.microsoft.com/office/drawing/2014/main" id="{00000000-0008-0000-0000-00008F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68" name="Text Box 197">
          <a:extLst>
            <a:ext uri="{FF2B5EF4-FFF2-40B4-BE49-F238E27FC236}">
              <a16:creationId xmlns:a16="http://schemas.microsoft.com/office/drawing/2014/main" id="{00000000-0008-0000-0000-00009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69" name="Text Box 198">
          <a:extLst>
            <a:ext uri="{FF2B5EF4-FFF2-40B4-BE49-F238E27FC236}">
              <a16:creationId xmlns:a16="http://schemas.microsoft.com/office/drawing/2014/main" id="{00000000-0008-0000-0000-000091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70" name="Text Box 199">
          <a:extLst>
            <a:ext uri="{FF2B5EF4-FFF2-40B4-BE49-F238E27FC236}">
              <a16:creationId xmlns:a16="http://schemas.microsoft.com/office/drawing/2014/main" id="{00000000-0008-0000-0000-000092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71" name="Text Box 200">
          <a:extLst>
            <a:ext uri="{FF2B5EF4-FFF2-40B4-BE49-F238E27FC236}">
              <a16:creationId xmlns:a16="http://schemas.microsoft.com/office/drawing/2014/main" id="{00000000-0008-0000-0000-00009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72" name="Text Box 201">
          <a:extLst>
            <a:ext uri="{FF2B5EF4-FFF2-40B4-BE49-F238E27FC236}">
              <a16:creationId xmlns:a16="http://schemas.microsoft.com/office/drawing/2014/main" id="{00000000-0008-0000-0000-00009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73" name="Text Box 202">
          <a:extLst>
            <a:ext uri="{FF2B5EF4-FFF2-40B4-BE49-F238E27FC236}">
              <a16:creationId xmlns:a16="http://schemas.microsoft.com/office/drawing/2014/main" id="{00000000-0008-0000-0000-00009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74" name="Text Box 203">
          <a:extLst>
            <a:ext uri="{FF2B5EF4-FFF2-40B4-BE49-F238E27FC236}">
              <a16:creationId xmlns:a16="http://schemas.microsoft.com/office/drawing/2014/main" id="{00000000-0008-0000-0000-00009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75" name="Text Box 204">
          <a:extLst>
            <a:ext uri="{FF2B5EF4-FFF2-40B4-BE49-F238E27FC236}">
              <a16:creationId xmlns:a16="http://schemas.microsoft.com/office/drawing/2014/main" id="{00000000-0008-0000-0000-00009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76" name="Text Box 8">
          <a:extLst>
            <a:ext uri="{FF2B5EF4-FFF2-40B4-BE49-F238E27FC236}">
              <a16:creationId xmlns:a16="http://schemas.microsoft.com/office/drawing/2014/main" id="{00000000-0008-0000-0000-00009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77" name="Text Box 28">
          <a:extLst>
            <a:ext uri="{FF2B5EF4-FFF2-40B4-BE49-F238E27FC236}">
              <a16:creationId xmlns:a16="http://schemas.microsoft.com/office/drawing/2014/main" id="{00000000-0008-0000-0000-00009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78" name="Text Box 739">
          <a:extLst>
            <a:ext uri="{FF2B5EF4-FFF2-40B4-BE49-F238E27FC236}">
              <a16:creationId xmlns:a16="http://schemas.microsoft.com/office/drawing/2014/main" id="{00000000-0008-0000-0000-00009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79" name="Text Box 740">
          <a:extLst>
            <a:ext uri="{FF2B5EF4-FFF2-40B4-BE49-F238E27FC236}">
              <a16:creationId xmlns:a16="http://schemas.microsoft.com/office/drawing/2014/main" id="{00000000-0008-0000-0000-00009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80" name="Text Box 741">
          <a:extLst>
            <a:ext uri="{FF2B5EF4-FFF2-40B4-BE49-F238E27FC236}">
              <a16:creationId xmlns:a16="http://schemas.microsoft.com/office/drawing/2014/main" id="{00000000-0008-0000-0000-00009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81" name="Text Box 742">
          <a:extLst>
            <a:ext uri="{FF2B5EF4-FFF2-40B4-BE49-F238E27FC236}">
              <a16:creationId xmlns:a16="http://schemas.microsoft.com/office/drawing/2014/main" id="{00000000-0008-0000-0000-00009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82" name="Text Box 743">
          <a:extLst>
            <a:ext uri="{FF2B5EF4-FFF2-40B4-BE49-F238E27FC236}">
              <a16:creationId xmlns:a16="http://schemas.microsoft.com/office/drawing/2014/main" id="{00000000-0008-0000-0000-00009E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83" name="Text Box 744">
          <a:extLst>
            <a:ext uri="{FF2B5EF4-FFF2-40B4-BE49-F238E27FC236}">
              <a16:creationId xmlns:a16="http://schemas.microsoft.com/office/drawing/2014/main" id="{00000000-0008-0000-0000-00009F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84" name="Text Box 745">
          <a:extLst>
            <a:ext uri="{FF2B5EF4-FFF2-40B4-BE49-F238E27FC236}">
              <a16:creationId xmlns:a16="http://schemas.microsoft.com/office/drawing/2014/main" id="{00000000-0008-0000-0000-0000A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85" name="Text Box 746">
          <a:extLst>
            <a:ext uri="{FF2B5EF4-FFF2-40B4-BE49-F238E27FC236}">
              <a16:creationId xmlns:a16="http://schemas.microsoft.com/office/drawing/2014/main" id="{00000000-0008-0000-0000-0000A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86" name="Text Box 747">
          <a:extLst>
            <a:ext uri="{FF2B5EF4-FFF2-40B4-BE49-F238E27FC236}">
              <a16:creationId xmlns:a16="http://schemas.microsoft.com/office/drawing/2014/main" id="{00000000-0008-0000-0000-0000A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87" name="Text Box 778">
          <a:extLst>
            <a:ext uri="{FF2B5EF4-FFF2-40B4-BE49-F238E27FC236}">
              <a16:creationId xmlns:a16="http://schemas.microsoft.com/office/drawing/2014/main" id="{00000000-0008-0000-0000-0000A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88" name="Text Box 8">
          <a:extLst>
            <a:ext uri="{FF2B5EF4-FFF2-40B4-BE49-F238E27FC236}">
              <a16:creationId xmlns:a16="http://schemas.microsoft.com/office/drawing/2014/main" id="{00000000-0008-0000-0000-0000A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89" name="Text Box 9">
          <a:extLst>
            <a:ext uri="{FF2B5EF4-FFF2-40B4-BE49-F238E27FC236}">
              <a16:creationId xmlns:a16="http://schemas.microsoft.com/office/drawing/2014/main" id="{00000000-0008-0000-0000-0000A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90" name="Text Box 10">
          <a:extLst>
            <a:ext uri="{FF2B5EF4-FFF2-40B4-BE49-F238E27FC236}">
              <a16:creationId xmlns:a16="http://schemas.microsoft.com/office/drawing/2014/main" id="{00000000-0008-0000-0000-0000A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191" name="Text Box 26">
          <a:extLst>
            <a:ext uri="{FF2B5EF4-FFF2-40B4-BE49-F238E27FC236}">
              <a16:creationId xmlns:a16="http://schemas.microsoft.com/office/drawing/2014/main" id="{00000000-0008-0000-0000-0000A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92" name="Text Box 2">
          <a:extLst>
            <a:ext uri="{FF2B5EF4-FFF2-40B4-BE49-F238E27FC236}">
              <a16:creationId xmlns:a16="http://schemas.microsoft.com/office/drawing/2014/main" id="{00000000-0008-0000-0000-0000A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93" name="Text Box 3">
          <a:extLst>
            <a:ext uri="{FF2B5EF4-FFF2-40B4-BE49-F238E27FC236}">
              <a16:creationId xmlns:a16="http://schemas.microsoft.com/office/drawing/2014/main" id="{00000000-0008-0000-0000-0000A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94" name="Text Box 4">
          <a:extLst>
            <a:ext uri="{FF2B5EF4-FFF2-40B4-BE49-F238E27FC236}">
              <a16:creationId xmlns:a16="http://schemas.microsoft.com/office/drawing/2014/main" id="{00000000-0008-0000-0000-0000A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95" name="Text Box 5">
          <a:extLst>
            <a:ext uri="{FF2B5EF4-FFF2-40B4-BE49-F238E27FC236}">
              <a16:creationId xmlns:a16="http://schemas.microsoft.com/office/drawing/2014/main" id="{00000000-0008-0000-0000-0000A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96" name="Text Box 6">
          <a:extLst>
            <a:ext uri="{FF2B5EF4-FFF2-40B4-BE49-F238E27FC236}">
              <a16:creationId xmlns:a16="http://schemas.microsoft.com/office/drawing/2014/main" id="{00000000-0008-0000-0000-0000A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197" name="Text Box 7">
          <a:extLst>
            <a:ext uri="{FF2B5EF4-FFF2-40B4-BE49-F238E27FC236}">
              <a16:creationId xmlns:a16="http://schemas.microsoft.com/office/drawing/2014/main" id="{00000000-0008-0000-0000-0000A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98" name="Text Box 8">
          <a:extLst>
            <a:ext uri="{FF2B5EF4-FFF2-40B4-BE49-F238E27FC236}">
              <a16:creationId xmlns:a16="http://schemas.microsoft.com/office/drawing/2014/main" id="{00000000-0008-0000-0000-0000A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199" name="Text Box 28">
          <a:extLst>
            <a:ext uri="{FF2B5EF4-FFF2-40B4-BE49-F238E27FC236}">
              <a16:creationId xmlns:a16="http://schemas.microsoft.com/office/drawing/2014/main" id="{00000000-0008-0000-0000-0000A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200" name="Text Box 37">
          <a:extLst>
            <a:ext uri="{FF2B5EF4-FFF2-40B4-BE49-F238E27FC236}">
              <a16:creationId xmlns:a16="http://schemas.microsoft.com/office/drawing/2014/main" id="{00000000-0008-0000-0000-0000B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201" name="Text Box 38">
          <a:extLst>
            <a:ext uri="{FF2B5EF4-FFF2-40B4-BE49-F238E27FC236}">
              <a16:creationId xmlns:a16="http://schemas.microsoft.com/office/drawing/2014/main" id="{00000000-0008-0000-0000-0000B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202" name="Text Box 39">
          <a:extLst>
            <a:ext uri="{FF2B5EF4-FFF2-40B4-BE49-F238E27FC236}">
              <a16:creationId xmlns:a16="http://schemas.microsoft.com/office/drawing/2014/main" id="{00000000-0008-0000-0000-0000B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03" name="Text Box 739">
          <a:extLst>
            <a:ext uri="{FF2B5EF4-FFF2-40B4-BE49-F238E27FC236}">
              <a16:creationId xmlns:a16="http://schemas.microsoft.com/office/drawing/2014/main" id="{00000000-0008-0000-0000-0000B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04" name="Text Box 740">
          <a:extLst>
            <a:ext uri="{FF2B5EF4-FFF2-40B4-BE49-F238E27FC236}">
              <a16:creationId xmlns:a16="http://schemas.microsoft.com/office/drawing/2014/main" id="{00000000-0008-0000-0000-0000B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05" name="Text Box 741">
          <a:extLst>
            <a:ext uri="{FF2B5EF4-FFF2-40B4-BE49-F238E27FC236}">
              <a16:creationId xmlns:a16="http://schemas.microsoft.com/office/drawing/2014/main" id="{00000000-0008-0000-0000-0000B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06" name="Text Box 742">
          <a:extLst>
            <a:ext uri="{FF2B5EF4-FFF2-40B4-BE49-F238E27FC236}">
              <a16:creationId xmlns:a16="http://schemas.microsoft.com/office/drawing/2014/main" id="{00000000-0008-0000-0000-0000B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07" name="Text Box 743">
          <a:extLst>
            <a:ext uri="{FF2B5EF4-FFF2-40B4-BE49-F238E27FC236}">
              <a16:creationId xmlns:a16="http://schemas.microsoft.com/office/drawing/2014/main" id="{00000000-0008-0000-0000-0000B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08" name="Text Box 744">
          <a:extLst>
            <a:ext uri="{FF2B5EF4-FFF2-40B4-BE49-F238E27FC236}">
              <a16:creationId xmlns:a16="http://schemas.microsoft.com/office/drawing/2014/main" id="{00000000-0008-0000-0000-0000B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09" name="Text Box 745">
          <a:extLst>
            <a:ext uri="{FF2B5EF4-FFF2-40B4-BE49-F238E27FC236}">
              <a16:creationId xmlns:a16="http://schemas.microsoft.com/office/drawing/2014/main" id="{00000000-0008-0000-0000-0000B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10" name="Text Box 746">
          <a:extLst>
            <a:ext uri="{FF2B5EF4-FFF2-40B4-BE49-F238E27FC236}">
              <a16:creationId xmlns:a16="http://schemas.microsoft.com/office/drawing/2014/main" id="{00000000-0008-0000-0000-0000B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11" name="Text Box 747">
          <a:extLst>
            <a:ext uri="{FF2B5EF4-FFF2-40B4-BE49-F238E27FC236}">
              <a16:creationId xmlns:a16="http://schemas.microsoft.com/office/drawing/2014/main" id="{00000000-0008-0000-0000-0000B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12" name="Text Box 778">
          <a:extLst>
            <a:ext uri="{FF2B5EF4-FFF2-40B4-BE49-F238E27FC236}">
              <a16:creationId xmlns:a16="http://schemas.microsoft.com/office/drawing/2014/main" id="{00000000-0008-0000-0000-0000B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13" name="Text Box 9">
          <a:extLst>
            <a:ext uri="{FF2B5EF4-FFF2-40B4-BE49-F238E27FC236}">
              <a16:creationId xmlns:a16="http://schemas.microsoft.com/office/drawing/2014/main" id="{00000000-0008-0000-0000-0000B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14" name="Text Box 10">
          <a:extLst>
            <a:ext uri="{FF2B5EF4-FFF2-40B4-BE49-F238E27FC236}">
              <a16:creationId xmlns:a16="http://schemas.microsoft.com/office/drawing/2014/main" id="{00000000-0008-0000-0000-0000B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215" name="Text Box 26">
          <a:extLst>
            <a:ext uri="{FF2B5EF4-FFF2-40B4-BE49-F238E27FC236}">
              <a16:creationId xmlns:a16="http://schemas.microsoft.com/office/drawing/2014/main" id="{00000000-0008-0000-0000-0000B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216" name="Text Box 28">
          <a:extLst>
            <a:ext uri="{FF2B5EF4-FFF2-40B4-BE49-F238E27FC236}">
              <a16:creationId xmlns:a16="http://schemas.microsoft.com/office/drawing/2014/main" id="{00000000-0008-0000-0000-0000C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217" name="Text Box 1">
          <a:extLst>
            <a:ext uri="{FF2B5EF4-FFF2-40B4-BE49-F238E27FC236}">
              <a16:creationId xmlns:a16="http://schemas.microsoft.com/office/drawing/2014/main" id="{00000000-0008-0000-0000-0000C1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218" name="Text Box 2">
          <a:extLst>
            <a:ext uri="{FF2B5EF4-FFF2-40B4-BE49-F238E27FC236}">
              <a16:creationId xmlns:a16="http://schemas.microsoft.com/office/drawing/2014/main" id="{00000000-0008-0000-0000-0000C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219" name="Text Box 3">
          <a:extLst>
            <a:ext uri="{FF2B5EF4-FFF2-40B4-BE49-F238E27FC236}">
              <a16:creationId xmlns:a16="http://schemas.microsoft.com/office/drawing/2014/main" id="{00000000-0008-0000-0000-0000C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220" name="Text Box 4">
          <a:extLst>
            <a:ext uri="{FF2B5EF4-FFF2-40B4-BE49-F238E27FC236}">
              <a16:creationId xmlns:a16="http://schemas.microsoft.com/office/drawing/2014/main" id="{00000000-0008-0000-0000-0000C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221" name="Text Box 5">
          <a:extLst>
            <a:ext uri="{FF2B5EF4-FFF2-40B4-BE49-F238E27FC236}">
              <a16:creationId xmlns:a16="http://schemas.microsoft.com/office/drawing/2014/main" id="{00000000-0008-0000-0000-0000C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222" name="Text Box 6">
          <a:extLst>
            <a:ext uri="{FF2B5EF4-FFF2-40B4-BE49-F238E27FC236}">
              <a16:creationId xmlns:a16="http://schemas.microsoft.com/office/drawing/2014/main" id="{00000000-0008-0000-0000-0000C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223" name="Text Box 7">
          <a:extLst>
            <a:ext uri="{FF2B5EF4-FFF2-40B4-BE49-F238E27FC236}">
              <a16:creationId xmlns:a16="http://schemas.microsoft.com/office/drawing/2014/main" id="{00000000-0008-0000-0000-0000C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7"/>
    <xdr:sp macro="" textlink="">
      <xdr:nvSpPr>
        <xdr:cNvPr id="1224" name="Text Box 8">
          <a:extLst>
            <a:ext uri="{FF2B5EF4-FFF2-40B4-BE49-F238E27FC236}">
              <a16:creationId xmlns:a16="http://schemas.microsoft.com/office/drawing/2014/main" id="{00000000-0008-0000-0000-0000C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25" name="Text Box 8">
          <a:extLst>
            <a:ext uri="{FF2B5EF4-FFF2-40B4-BE49-F238E27FC236}">
              <a16:creationId xmlns:a16="http://schemas.microsoft.com/office/drawing/2014/main" id="{00000000-0008-0000-0000-0000C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226" name="Text Box 9">
          <a:extLst>
            <a:ext uri="{FF2B5EF4-FFF2-40B4-BE49-F238E27FC236}">
              <a16:creationId xmlns:a16="http://schemas.microsoft.com/office/drawing/2014/main" id="{00000000-0008-0000-0000-0000C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227" name="Text Box 10">
          <a:extLst>
            <a:ext uri="{FF2B5EF4-FFF2-40B4-BE49-F238E27FC236}">
              <a16:creationId xmlns:a16="http://schemas.microsoft.com/office/drawing/2014/main" id="{00000000-0008-0000-0000-0000C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228" name="Text Box 26">
          <a:extLst>
            <a:ext uri="{FF2B5EF4-FFF2-40B4-BE49-F238E27FC236}">
              <a16:creationId xmlns:a16="http://schemas.microsoft.com/office/drawing/2014/main" id="{00000000-0008-0000-0000-0000C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0" name="Text Box 739">
          <a:extLst>
            <a:ext uri="{FF2B5EF4-FFF2-40B4-BE49-F238E27FC236}">
              <a16:creationId xmlns:a16="http://schemas.microsoft.com/office/drawing/2014/main" id="{00000000-0008-0000-0000-0000C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1" name="Text Box 740">
          <a:extLst>
            <a:ext uri="{FF2B5EF4-FFF2-40B4-BE49-F238E27FC236}">
              <a16:creationId xmlns:a16="http://schemas.microsoft.com/office/drawing/2014/main" id="{00000000-0008-0000-0000-0000C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2" name="Text Box 741">
          <a:extLst>
            <a:ext uri="{FF2B5EF4-FFF2-40B4-BE49-F238E27FC236}">
              <a16:creationId xmlns:a16="http://schemas.microsoft.com/office/drawing/2014/main" id="{00000000-0008-0000-0000-0000D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3" name="Text Box 742">
          <a:extLst>
            <a:ext uri="{FF2B5EF4-FFF2-40B4-BE49-F238E27FC236}">
              <a16:creationId xmlns:a16="http://schemas.microsoft.com/office/drawing/2014/main" id="{00000000-0008-0000-0000-0000D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4" name="Text Box 743">
          <a:extLst>
            <a:ext uri="{FF2B5EF4-FFF2-40B4-BE49-F238E27FC236}">
              <a16:creationId xmlns:a16="http://schemas.microsoft.com/office/drawing/2014/main" id="{00000000-0008-0000-0000-0000D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5" name="Text Box 744">
          <a:extLst>
            <a:ext uri="{FF2B5EF4-FFF2-40B4-BE49-F238E27FC236}">
              <a16:creationId xmlns:a16="http://schemas.microsoft.com/office/drawing/2014/main" id="{00000000-0008-0000-0000-0000D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6" name="Text Box 745">
          <a:extLst>
            <a:ext uri="{FF2B5EF4-FFF2-40B4-BE49-F238E27FC236}">
              <a16:creationId xmlns:a16="http://schemas.microsoft.com/office/drawing/2014/main" id="{00000000-0008-0000-0000-0000D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7" name="Text Box 746">
          <a:extLst>
            <a:ext uri="{FF2B5EF4-FFF2-40B4-BE49-F238E27FC236}">
              <a16:creationId xmlns:a16="http://schemas.microsoft.com/office/drawing/2014/main" id="{00000000-0008-0000-0000-0000D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38" name="Text Box 747">
          <a:extLst>
            <a:ext uri="{FF2B5EF4-FFF2-40B4-BE49-F238E27FC236}">
              <a16:creationId xmlns:a16="http://schemas.microsoft.com/office/drawing/2014/main" id="{00000000-0008-0000-0000-0000D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239" name="Text Box 773">
          <a:extLst>
            <a:ext uri="{FF2B5EF4-FFF2-40B4-BE49-F238E27FC236}">
              <a16:creationId xmlns:a16="http://schemas.microsoft.com/office/drawing/2014/main" id="{00000000-0008-0000-0000-0000D7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40" name="Text Box 778">
          <a:extLst>
            <a:ext uri="{FF2B5EF4-FFF2-40B4-BE49-F238E27FC236}">
              <a16:creationId xmlns:a16="http://schemas.microsoft.com/office/drawing/2014/main" id="{00000000-0008-0000-0000-0000D8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241" name="Text Box 8">
          <a:extLst>
            <a:ext uri="{FF2B5EF4-FFF2-40B4-BE49-F238E27FC236}">
              <a16:creationId xmlns:a16="http://schemas.microsoft.com/office/drawing/2014/main" id="{00000000-0008-0000-0000-0000D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242" name="Text Box 9">
          <a:extLst>
            <a:ext uri="{FF2B5EF4-FFF2-40B4-BE49-F238E27FC236}">
              <a16:creationId xmlns:a16="http://schemas.microsoft.com/office/drawing/2014/main" id="{00000000-0008-0000-0000-0000D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243" name="Text Box 10">
          <a:extLst>
            <a:ext uri="{FF2B5EF4-FFF2-40B4-BE49-F238E27FC236}">
              <a16:creationId xmlns:a16="http://schemas.microsoft.com/office/drawing/2014/main" id="{00000000-0008-0000-0000-0000D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244" name="Text Box 26">
          <a:extLst>
            <a:ext uri="{FF2B5EF4-FFF2-40B4-BE49-F238E27FC236}">
              <a16:creationId xmlns:a16="http://schemas.microsoft.com/office/drawing/2014/main" id="{00000000-0008-0000-0000-0000D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45" name="Text Box 2">
          <a:extLst>
            <a:ext uri="{FF2B5EF4-FFF2-40B4-BE49-F238E27FC236}">
              <a16:creationId xmlns:a16="http://schemas.microsoft.com/office/drawing/2014/main" id="{00000000-0008-0000-0000-0000D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46" name="Text Box 3">
          <a:extLst>
            <a:ext uri="{FF2B5EF4-FFF2-40B4-BE49-F238E27FC236}">
              <a16:creationId xmlns:a16="http://schemas.microsoft.com/office/drawing/2014/main" id="{00000000-0008-0000-0000-0000D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47" name="Text Box 4">
          <a:extLst>
            <a:ext uri="{FF2B5EF4-FFF2-40B4-BE49-F238E27FC236}">
              <a16:creationId xmlns:a16="http://schemas.microsoft.com/office/drawing/2014/main" id="{00000000-0008-0000-0000-0000D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48" name="Text Box 5">
          <a:extLst>
            <a:ext uri="{FF2B5EF4-FFF2-40B4-BE49-F238E27FC236}">
              <a16:creationId xmlns:a16="http://schemas.microsoft.com/office/drawing/2014/main" id="{00000000-0008-0000-0000-0000E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49" name="Text Box 6">
          <a:extLst>
            <a:ext uri="{FF2B5EF4-FFF2-40B4-BE49-F238E27FC236}">
              <a16:creationId xmlns:a16="http://schemas.microsoft.com/office/drawing/2014/main" id="{00000000-0008-0000-0000-0000E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50" name="Text Box 7">
          <a:extLst>
            <a:ext uri="{FF2B5EF4-FFF2-40B4-BE49-F238E27FC236}">
              <a16:creationId xmlns:a16="http://schemas.microsoft.com/office/drawing/2014/main" id="{00000000-0008-0000-0000-0000E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51" name="Text Box 8">
          <a:extLst>
            <a:ext uri="{FF2B5EF4-FFF2-40B4-BE49-F238E27FC236}">
              <a16:creationId xmlns:a16="http://schemas.microsoft.com/office/drawing/2014/main" id="{00000000-0008-0000-0000-0000E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52" name="Text Box 28">
          <a:extLst>
            <a:ext uri="{FF2B5EF4-FFF2-40B4-BE49-F238E27FC236}">
              <a16:creationId xmlns:a16="http://schemas.microsoft.com/office/drawing/2014/main" id="{00000000-0008-0000-0000-0000E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53" name="Text Box 37">
          <a:extLst>
            <a:ext uri="{FF2B5EF4-FFF2-40B4-BE49-F238E27FC236}">
              <a16:creationId xmlns:a16="http://schemas.microsoft.com/office/drawing/2014/main" id="{00000000-0008-0000-0000-0000E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54" name="Text Box 38">
          <a:extLst>
            <a:ext uri="{FF2B5EF4-FFF2-40B4-BE49-F238E27FC236}">
              <a16:creationId xmlns:a16="http://schemas.microsoft.com/office/drawing/2014/main" id="{00000000-0008-0000-0000-0000E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55" name="Text Box 39">
          <a:extLst>
            <a:ext uri="{FF2B5EF4-FFF2-40B4-BE49-F238E27FC236}">
              <a16:creationId xmlns:a16="http://schemas.microsoft.com/office/drawing/2014/main" id="{00000000-0008-0000-0000-0000E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56" name="Text Box 739">
          <a:extLst>
            <a:ext uri="{FF2B5EF4-FFF2-40B4-BE49-F238E27FC236}">
              <a16:creationId xmlns:a16="http://schemas.microsoft.com/office/drawing/2014/main" id="{00000000-0008-0000-0000-0000E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57" name="Text Box 740">
          <a:extLst>
            <a:ext uri="{FF2B5EF4-FFF2-40B4-BE49-F238E27FC236}">
              <a16:creationId xmlns:a16="http://schemas.microsoft.com/office/drawing/2014/main" id="{00000000-0008-0000-0000-0000E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58" name="Text Box 741">
          <a:extLst>
            <a:ext uri="{FF2B5EF4-FFF2-40B4-BE49-F238E27FC236}">
              <a16:creationId xmlns:a16="http://schemas.microsoft.com/office/drawing/2014/main" id="{00000000-0008-0000-0000-0000E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59" name="Text Box 742">
          <a:extLst>
            <a:ext uri="{FF2B5EF4-FFF2-40B4-BE49-F238E27FC236}">
              <a16:creationId xmlns:a16="http://schemas.microsoft.com/office/drawing/2014/main" id="{00000000-0008-0000-0000-0000E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0" name="Text Box 743">
          <a:extLst>
            <a:ext uri="{FF2B5EF4-FFF2-40B4-BE49-F238E27FC236}">
              <a16:creationId xmlns:a16="http://schemas.microsoft.com/office/drawing/2014/main" id="{00000000-0008-0000-0000-0000E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1" name="Text Box 744">
          <a:extLst>
            <a:ext uri="{FF2B5EF4-FFF2-40B4-BE49-F238E27FC236}">
              <a16:creationId xmlns:a16="http://schemas.microsoft.com/office/drawing/2014/main" id="{00000000-0008-0000-0000-0000E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2" name="Text Box 745">
          <a:extLst>
            <a:ext uri="{FF2B5EF4-FFF2-40B4-BE49-F238E27FC236}">
              <a16:creationId xmlns:a16="http://schemas.microsoft.com/office/drawing/2014/main" id="{00000000-0008-0000-0000-0000E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3" name="Text Box 746">
          <a:extLst>
            <a:ext uri="{FF2B5EF4-FFF2-40B4-BE49-F238E27FC236}">
              <a16:creationId xmlns:a16="http://schemas.microsoft.com/office/drawing/2014/main" id="{00000000-0008-0000-0000-0000E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4" name="Text Box 747">
          <a:extLst>
            <a:ext uri="{FF2B5EF4-FFF2-40B4-BE49-F238E27FC236}">
              <a16:creationId xmlns:a16="http://schemas.microsoft.com/office/drawing/2014/main" id="{00000000-0008-0000-0000-0000F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5" name="Text Box 778">
          <a:extLst>
            <a:ext uri="{FF2B5EF4-FFF2-40B4-BE49-F238E27FC236}">
              <a16:creationId xmlns:a16="http://schemas.microsoft.com/office/drawing/2014/main" id="{00000000-0008-0000-0000-0000F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6" name="Text Box 9">
          <a:extLst>
            <a:ext uri="{FF2B5EF4-FFF2-40B4-BE49-F238E27FC236}">
              <a16:creationId xmlns:a16="http://schemas.microsoft.com/office/drawing/2014/main" id="{00000000-0008-0000-0000-0000F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7" name="Text Box 10">
          <a:extLst>
            <a:ext uri="{FF2B5EF4-FFF2-40B4-BE49-F238E27FC236}">
              <a16:creationId xmlns:a16="http://schemas.microsoft.com/office/drawing/2014/main" id="{00000000-0008-0000-0000-0000F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68" name="Text Box 26">
          <a:extLst>
            <a:ext uri="{FF2B5EF4-FFF2-40B4-BE49-F238E27FC236}">
              <a16:creationId xmlns:a16="http://schemas.microsoft.com/office/drawing/2014/main" id="{00000000-0008-0000-0000-0000F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70" name="Text Box 8">
          <a:extLst>
            <a:ext uri="{FF2B5EF4-FFF2-40B4-BE49-F238E27FC236}">
              <a16:creationId xmlns:a16="http://schemas.microsoft.com/office/drawing/2014/main" id="{00000000-0008-0000-0000-0000F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271" name="Text Box 9">
          <a:extLst>
            <a:ext uri="{FF2B5EF4-FFF2-40B4-BE49-F238E27FC236}">
              <a16:creationId xmlns:a16="http://schemas.microsoft.com/office/drawing/2014/main" id="{00000000-0008-0000-0000-0000F7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272" name="Text Box 10">
          <a:extLst>
            <a:ext uri="{FF2B5EF4-FFF2-40B4-BE49-F238E27FC236}">
              <a16:creationId xmlns:a16="http://schemas.microsoft.com/office/drawing/2014/main" id="{00000000-0008-0000-0000-0000F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273" name="Text Box 26">
          <a:extLst>
            <a:ext uri="{FF2B5EF4-FFF2-40B4-BE49-F238E27FC236}">
              <a16:creationId xmlns:a16="http://schemas.microsoft.com/office/drawing/2014/main" id="{00000000-0008-0000-0000-0000F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74" name="Text Box 28">
          <a:extLst>
            <a:ext uri="{FF2B5EF4-FFF2-40B4-BE49-F238E27FC236}">
              <a16:creationId xmlns:a16="http://schemas.microsoft.com/office/drawing/2014/main" id="{00000000-0008-0000-0000-0000F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75" name="Text Box 739">
          <a:extLst>
            <a:ext uri="{FF2B5EF4-FFF2-40B4-BE49-F238E27FC236}">
              <a16:creationId xmlns:a16="http://schemas.microsoft.com/office/drawing/2014/main" id="{00000000-0008-0000-0000-0000F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76" name="Text Box 740">
          <a:extLst>
            <a:ext uri="{FF2B5EF4-FFF2-40B4-BE49-F238E27FC236}">
              <a16:creationId xmlns:a16="http://schemas.microsoft.com/office/drawing/2014/main" id="{00000000-0008-0000-0000-0000F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77" name="Text Box 741">
          <a:extLst>
            <a:ext uri="{FF2B5EF4-FFF2-40B4-BE49-F238E27FC236}">
              <a16:creationId xmlns:a16="http://schemas.microsoft.com/office/drawing/2014/main" id="{00000000-0008-0000-0000-0000F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78" name="Text Box 742">
          <a:extLst>
            <a:ext uri="{FF2B5EF4-FFF2-40B4-BE49-F238E27FC236}">
              <a16:creationId xmlns:a16="http://schemas.microsoft.com/office/drawing/2014/main" id="{00000000-0008-0000-0000-0000F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79" name="Text Box 743">
          <a:extLst>
            <a:ext uri="{FF2B5EF4-FFF2-40B4-BE49-F238E27FC236}">
              <a16:creationId xmlns:a16="http://schemas.microsoft.com/office/drawing/2014/main" id="{00000000-0008-0000-0000-0000F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80" name="Text Box 744">
          <a:extLst>
            <a:ext uri="{FF2B5EF4-FFF2-40B4-BE49-F238E27FC236}">
              <a16:creationId xmlns:a16="http://schemas.microsoft.com/office/drawing/2014/main" id="{00000000-0008-0000-0000-00000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81" name="Text Box 745">
          <a:extLst>
            <a:ext uri="{FF2B5EF4-FFF2-40B4-BE49-F238E27FC236}">
              <a16:creationId xmlns:a16="http://schemas.microsoft.com/office/drawing/2014/main" id="{00000000-0008-0000-0000-00000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82" name="Text Box 746">
          <a:extLst>
            <a:ext uri="{FF2B5EF4-FFF2-40B4-BE49-F238E27FC236}">
              <a16:creationId xmlns:a16="http://schemas.microsoft.com/office/drawing/2014/main" id="{00000000-0008-0000-0000-00000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83" name="Text Box 747">
          <a:extLst>
            <a:ext uri="{FF2B5EF4-FFF2-40B4-BE49-F238E27FC236}">
              <a16:creationId xmlns:a16="http://schemas.microsoft.com/office/drawing/2014/main" id="{00000000-0008-0000-0000-00000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284" name="Text Box 773">
          <a:extLst>
            <a:ext uri="{FF2B5EF4-FFF2-40B4-BE49-F238E27FC236}">
              <a16:creationId xmlns:a16="http://schemas.microsoft.com/office/drawing/2014/main" id="{00000000-0008-0000-0000-000004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285" name="Text Box 778">
          <a:extLst>
            <a:ext uri="{FF2B5EF4-FFF2-40B4-BE49-F238E27FC236}">
              <a16:creationId xmlns:a16="http://schemas.microsoft.com/office/drawing/2014/main" id="{00000000-0008-0000-0000-00000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286" name="Text Box 8">
          <a:extLst>
            <a:ext uri="{FF2B5EF4-FFF2-40B4-BE49-F238E27FC236}">
              <a16:creationId xmlns:a16="http://schemas.microsoft.com/office/drawing/2014/main" id="{00000000-0008-0000-0000-00000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287" name="Text Box 9">
          <a:extLst>
            <a:ext uri="{FF2B5EF4-FFF2-40B4-BE49-F238E27FC236}">
              <a16:creationId xmlns:a16="http://schemas.microsoft.com/office/drawing/2014/main" id="{00000000-0008-0000-0000-00000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288" name="Text Box 10">
          <a:extLst>
            <a:ext uri="{FF2B5EF4-FFF2-40B4-BE49-F238E27FC236}">
              <a16:creationId xmlns:a16="http://schemas.microsoft.com/office/drawing/2014/main" id="{00000000-0008-0000-0000-00000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289" name="Text Box 26">
          <a:extLst>
            <a:ext uri="{FF2B5EF4-FFF2-40B4-BE49-F238E27FC236}">
              <a16:creationId xmlns:a16="http://schemas.microsoft.com/office/drawing/2014/main" id="{00000000-0008-0000-0000-00000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90" name="Text Box 2">
          <a:extLst>
            <a:ext uri="{FF2B5EF4-FFF2-40B4-BE49-F238E27FC236}">
              <a16:creationId xmlns:a16="http://schemas.microsoft.com/office/drawing/2014/main" id="{00000000-0008-0000-0000-00000A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91" name="Text Box 3">
          <a:extLst>
            <a:ext uri="{FF2B5EF4-FFF2-40B4-BE49-F238E27FC236}">
              <a16:creationId xmlns:a16="http://schemas.microsoft.com/office/drawing/2014/main" id="{00000000-0008-0000-0000-00000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92" name="Text Box 4">
          <a:extLst>
            <a:ext uri="{FF2B5EF4-FFF2-40B4-BE49-F238E27FC236}">
              <a16:creationId xmlns:a16="http://schemas.microsoft.com/office/drawing/2014/main" id="{00000000-0008-0000-0000-00000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93" name="Text Box 5">
          <a:extLst>
            <a:ext uri="{FF2B5EF4-FFF2-40B4-BE49-F238E27FC236}">
              <a16:creationId xmlns:a16="http://schemas.microsoft.com/office/drawing/2014/main" id="{00000000-0008-0000-0000-00000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94" name="Text Box 6">
          <a:extLst>
            <a:ext uri="{FF2B5EF4-FFF2-40B4-BE49-F238E27FC236}">
              <a16:creationId xmlns:a16="http://schemas.microsoft.com/office/drawing/2014/main" id="{00000000-0008-0000-0000-00000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95" name="Text Box 7">
          <a:extLst>
            <a:ext uri="{FF2B5EF4-FFF2-40B4-BE49-F238E27FC236}">
              <a16:creationId xmlns:a16="http://schemas.microsoft.com/office/drawing/2014/main" id="{00000000-0008-0000-0000-00000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96" name="Text Box 8">
          <a:extLst>
            <a:ext uri="{FF2B5EF4-FFF2-40B4-BE49-F238E27FC236}">
              <a16:creationId xmlns:a16="http://schemas.microsoft.com/office/drawing/2014/main" id="{00000000-0008-0000-0000-00001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297" name="Text Box 28">
          <a:extLst>
            <a:ext uri="{FF2B5EF4-FFF2-40B4-BE49-F238E27FC236}">
              <a16:creationId xmlns:a16="http://schemas.microsoft.com/office/drawing/2014/main" id="{00000000-0008-0000-0000-00001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98" name="Text Box 37">
          <a:extLst>
            <a:ext uri="{FF2B5EF4-FFF2-40B4-BE49-F238E27FC236}">
              <a16:creationId xmlns:a16="http://schemas.microsoft.com/office/drawing/2014/main" id="{00000000-0008-0000-0000-00001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299" name="Text Box 38">
          <a:extLst>
            <a:ext uri="{FF2B5EF4-FFF2-40B4-BE49-F238E27FC236}">
              <a16:creationId xmlns:a16="http://schemas.microsoft.com/office/drawing/2014/main" id="{00000000-0008-0000-0000-00001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300" name="Text Box 39">
          <a:extLst>
            <a:ext uri="{FF2B5EF4-FFF2-40B4-BE49-F238E27FC236}">
              <a16:creationId xmlns:a16="http://schemas.microsoft.com/office/drawing/2014/main" id="{00000000-0008-0000-0000-000014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1" name="Text Box 739">
          <a:extLst>
            <a:ext uri="{FF2B5EF4-FFF2-40B4-BE49-F238E27FC236}">
              <a16:creationId xmlns:a16="http://schemas.microsoft.com/office/drawing/2014/main" id="{00000000-0008-0000-0000-00001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2" name="Text Box 740">
          <a:extLst>
            <a:ext uri="{FF2B5EF4-FFF2-40B4-BE49-F238E27FC236}">
              <a16:creationId xmlns:a16="http://schemas.microsoft.com/office/drawing/2014/main" id="{00000000-0008-0000-0000-000016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3" name="Text Box 741">
          <a:extLst>
            <a:ext uri="{FF2B5EF4-FFF2-40B4-BE49-F238E27FC236}">
              <a16:creationId xmlns:a16="http://schemas.microsoft.com/office/drawing/2014/main" id="{00000000-0008-0000-0000-000017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4" name="Text Box 742">
          <a:extLst>
            <a:ext uri="{FF2B5EF4-FFF2-40B4-BE49-F238E27FC236}">
              <a16:creationId xmlns:a16="http://schemas.microsoft.com/office/drawing/2014/main" id="{00000000-0008-0000-0000-000018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5" name="Text Box 743">
          <a:extLst>
            <a:ext uri="{FF2B5EF4-FFF2-40B4-BE49-F238E27FC236}">
              <a16:creationId xmlns:a16="http://schemas.microsoft.com/office/drawing/2014/main" id="{00000000-0008-0000-0000-00001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6" name="Text Box 744">
          <a:extLst>
            <a:ext uri="{FF2B5EF4-FFF2-40B4-BE49-F238E27FC236}">
              <a16:creationId xmlns:a16="http://schemas.microsoft.com/office/drawing/2014/main" id="{00000000-0008-0000-0000-00001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7" name="Text Box 745">
          <a:extLst>
            <a:ext uri="{FF2B5EF4-FFF2-40B4-BE49-F238E27FC236}">
              <a16:creationId xmlns:a16="http://schemas.microsoft.com/office/drawing/2014/main" id="{00000000-0008-0000-0000-00001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8" name="Text Box 746">
          <a:extLst>
            <a:ext uri="{FF2B5EF4-FFF2-40B4-BE49-F238E27FC236}">
              <a16:creationId xmlns:a16="http://schemas.microsoft.com/office/drawing/2014/main" id="{00000000-0008-0000-0000-00001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09" name="Text Box 747">
          <a:extLst>
            <a:ext uri="{FF2B5EF4-FFF2-40B4-BE49-F238E27FC236}">
              <a16:creationId xmlns:a16="http://schemas.microsoft.com/office/drawing/2014/main" id="{00000000-0008-0000-0000-00001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10" name="Text Box 778">
          <a:extLst>
            <a:ext uri="{FF2B5EF4-FFF2-40B4-BE49-F238E27FC236}">
              <a16:creationId xmlns:a16="http://schemas.microsoft.com/office/drawing/2014/main" id="{00000000-0008-0000-0000-00001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11" name="Text Box 9">
          <a:extLst>
            <a:ext uri="{FF2B5EF4-FFF2-40B4-BE49-F238E27FC236}">
              <a16:creationId xmlns:a16="http://schemas.microsoft.com/office/drawing/2014/main" id="{00000000-0008-0000-0000-00001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12" name="Text Box 10">
          <a:extLst>
            <a:ext uri="{FF2B5EF4-FFF2-40B4-BE49-F238E27FC236}">
              <a16:creationId xmlns:a16="http://schemas.microsoft.com/office/drawing/2014/main" id="{00000000-0008-0000-0000-00002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313" name="Text Box 26">
          <a:extLst>
            <a:ext uri="{FF2B5EF4-FFF2-40B4-BE49-F238E27FC236}">
              <a16:creationId xmlns:a16="http://schemas.microsoft.com/office/drawing/2014/main" id="{00000000-0008-0000-0000-00002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314" name="Text Box 28">
          <a:extLst>
            <a:ext uri="{FF2B5EF4-FFF2-40B4-BE49-F238E27FC236}">
              <a16:creationId xmlns:a16="http://schemas.microsoft.com/office/drawing/2014/main" id="{00000000-0008-0000-0000-00002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15" name="Text Box 8">
          <a:extLst>
            <a:ext uri="{FF2B5EF4-FFF2-40B4-BE49-F238E27FC236}">
              <a16:creationId xmlns:a16="http://schemas.microsoft.com/office/drawing/2014/main" id="{00000000-0008-0000-0000-00002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16" name="Text Box 9">
          <a:extLst>
            <a:ext uri="{FF2B5EF4-FFF2-40B4-BE49-F238E27FC236}">
              <a16:creationId xmlns:a16="http://schemas.microsoft.com/office/drawing/2014/main" id="{00000000-0008-0000-0000-00002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17" name="Text Box 10">
          <a:extLst>
            <a:ext uri="{FF2B5EF4-FFF2-40B4-BE49-F238E27FC236}">
              <a16:creationId xmlns:a16="http://schemas.microsoft.com/office/drawing/2014/main" id="{00000000-0008-0000-0000-00002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18" name="Text Box 26">
          <a:extLst>
            <a:ext uri="{FF2B5EF4-FFF2-40B4-BE49-F238E27FC236}">
              <a16:creationId xmlns:a16="http://schemas.microsoft.com/office/drawing/2014/main" id="{00000000-0008-0000-0000-00002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1319" name="Text Box 28">
          <a:extLst>
            <a:ext uri="{FF2B5EF4-FFF2-40B4-BE49-F238E27FC236}">
              <a16:creationId xmlns:a16="http://schemas.microsoft.com/office/drawing/2014/main" id="{00000000-0008-0000-0000-000027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84078"/>
    <xdr:sp macro="" textlink="">
      <xdr:nvSpPr>
        <xdr:cNvPr id="1320" name="Text Box 8">
          <a:extLst>
            <a:ext uri="{FF2B5EF4-FFF2-40B4-BE49-F238E27FC236}">
              <a16:creationId xmlns:a16="http://schemas.microsoft.com/office/drawing/2014/main" id="{00000000-0008-0000-0000-000028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84078"/>
    <xdr:sp macro="" textlink="">
      <xdr:nvSpPr>
        <xdr:cNvPr id="1321" name="Text Box 9">
          <a:extLst>
            <a:ext uri="{FF2B5EF4-FFF2-40B4-BE49-F238E27FC236}">
              <a16:creationId xmlns:a16="http://schemas.microsoft.com/office/drawing/2014/main" id="{00000000-0008-0000-0000-000029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84078"/>
    <xdr:sp macro="" textlink="">
      <xdr:nvSpPr>
        <xdr:cNvPr id="1322" name="Text Box 10">
          <a:extLst>
            <a:ext uri="{FF2B5EF4-FFF2-40B4-BE49-F238E27FC236}">
              <a16:creationId xmlns:a16="http://schemas.microsoft.com/office/drawing/2014/main" id="{00000000-0008-0000-0000-00002A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84078"/>
    <xdr:sp macro="" textlink="">
      <xdr:nvSpPr>
        <xdr:cNvPr id="1323" name="Text Box 26">
          <a:extLst>
            <a:ext uri="{FF2B5EF4-FFF2-40B4-BE49-F238E27FC236}">
              <a16:creationId xmlns:a16="http://schemas.microsoft.com/office/drawing/2014/main" id="{00000000-0008-0000-0000-00002B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8288"/>
    <xdr:sp macro="" textlink="">
      <xdr:nvSpPr>
        <xdr:cNvPr id="1324" name="Text Box 8">
          <a:extLst>
            <a:ext uri="{FF2B5EF4-FFF2-40B4-BE49-F238E27FC236}">
              <a16:creationId xmlns:a16="http://schemas.microsoft.com/office/drawing/2014/main" id="{00000000-0008-0000-0000-00002C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8288"/>
    <xdr:sp macro="" textlink="">
      <xdr:nvSpPr>
        <xdr:cNvPr id="1325" name="Text Box 9">
          <a:extLst>
            <a:ext uri="{FF2B5EF4-FFF2-40B4-BE49-F238E27FC236}">
              <a16:creationId xmlns:a16="http://schemas.microsoft.com/office/drawing/2014/main" id="{00000000-0008-0000-0000-00002D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8288"/>
    <xdr:sp macro="" textlink="">
      <xdr:nvSpPr>
        <xdr:cNvPr id="1326" name="Text Box 10">
          <a:extLst>
            <a:ext uri="{FF2B5EF4-FFF2-40B4-BE49-F238E27FC236}">
              <a16:creationId xmlns:a16="http://schemas.microsoft.com/office/drawing/2014/main" id="{00000000-0008-0000-0000-00002E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8288"/>
    <xdr:sp macro="" textlink="">
      <xdr:nvSpPr>
        <xdr:cNvPr id="1327" name="Text Box 26">
          <a:extLst>
            <a:ext uri="{FF2B5EF4-FFF2-40B4-BE49-F238E27FC236}">
              <a16:creationId xmlns:a16="http://schemas.microsoft.com/office/drawing/2014/main" id="{00000000-0008-0000-0000-00002F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28" name="Text Box 8">
          <a:extLst>
            <a:ext uri="{FF2B5EF4-FFF2-40B4-BE49-F238E27FC236}">
              <a16:creationId xmlns:a16="http://schemas.microsoft.com/office/drawing/2014/main" id="{00000000-0008-0000-0000-00003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29" name="Text Box 9">
          <a:extLst>
            <a:ext uri="{FF2B5EF4-FFF2-40B4-BE49-F238E27FC236}">
              <a16:creationId xmlns:a16="http://schemas.microsoft.com/office/drawing/2014/main" id="{00000000-0008-0000-0000-000031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30" name="Text Box 10">
          <a:extLst>
            <a:ext uri="{FF2B5EF4-FFF2-40B4-BE49-F238E27FC236}">
              <a16:creationId xmlns:a16="http://schemas.microsoft.com/office/drawing/2014/main" id="{00000000-0008-0000-0000-00003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31" name="Text Box 26">
          <a:extLst>
            <a:ext uri="{FF2B5EF4-FFF2-40B4-BE49-F238E27FC236}">
              <a16:creationId xmlns:a16="http://schemas.microsoft.com/office/drawing/2014/main" id="{00000000-0008-0000-0000-00003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1332" name="Text Box 28">
          <a:extLst>
            <a:ext uri="{FF2B5EF4-FFF2-40B4-BE49-F238E27FC236}">
              <a16:creationId xmlns:a16="http://schemas.microsoft.com/office/drawing/2014/main" id="{00000000-0008-0000-0000-000034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1333" name="Text Box 1">
          <a:extLst>
            <a:ext uri="{FF2B5EF4-FFF2-40B4-BE49-F238E27FC236}">
              <a16:creationId xmlns:a16="http://schemas.microsoft.com/office/drawing/2014/main" id="{00000000-0008-0000-0000-000035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1334" name="Text Box 2">
          <a:extLst>
            <a:ext uri="{FF2B5EF4-FFF2-40B4-BE49-F238E27FC236}">
              <a16:creationId xmlns:a16="http://schemas.microsoft.com/office/drawing/2014/main" id="{00000000-0008-0000-0000-000036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1335" name="Text Box 3">
          <a:extLst>
            <a:ext uri="{FF2B5EF4-FFF2-40B4-BE49-F238E27FC236}">
              <a16:creationId xmlns:a16="http://schemas.microsoft.com/office/drawing/2014/main" id="{00000000-0008-0000-0000-000037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1336" name="Text Box 4">
          <a:extLst>
            <a:ext uri="{FF2B5EF4-FFF2-40B4-BE49-F238E27FC236}">
              <a16:creationId xmlns:a16="http://schemas.microsoft.com/office/drawing/2014/main" id="{00000000-0008-0000-0000-000038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1337" name="Text Box 5">
          <a:extLst>
            <a:ext uri="{FF2B5EF4-FFF2-40B4-BE49-F238E27FC236}">
              <a16:creationId xmlns:a16="http://schemas.microsoft.com/office/drawing/2014/main" id="{00000000-0008-0000-0000-000039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1338" name="Text Box 6">
          <a:extLst>
            <a:ext uri="{FF2B5EF4-FFF2-40B4-BE49-F238E27FC236}">
              <a16:creationId xmlns:a16="http://schemas.microsoft.com/office/drawing/2014/main" id="{00000000-0008-0000-0000-00003A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1339" name="Text Box 7">
          <a:extLst>
            <a:ext uri="{FF2B5EF4-FFF2-40B4-BE49-F238E27FC236}">
              <a16:creationId xmlns:a16="http://schemas.microsoft.com/office/drawing/2014/main" id="{00000000-0008-0000-0000-00003B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8"/>
    <xdr:sp macro="" textlink="">
      <xdr:nvSpPr>
        <xdr:cNvPr id="1340" name="Text Box 8">
          <a:extLst>
            <a:ext uri="{FF2B5EF4-FFF2-40B4-BE49-F238E27FC236}">
              <a16:creationId xmlns:a16="http://schemas.microsoft.com/office/drawing/2014/main" id="{00000000-0008-0000-0000-00003C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41" name="Text Box 8">
          <a:extLst>
            <a:ext uri="{FF2B5EF4-FFF2-40B4-BE49-F238E27FC236}">
              <a16:creationId xmlns:a16="http://schemas.microsoft.com/office/drawing/2014/main" id="{00000000-0008-0000-0000-00003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46" name="Text Box 739">
          <a:extLst>
            <a:ext uri="{FF2B5EF4-FFF2-40B4-BE49-F238E27FC236}">
              <a16:creationId xmlns:a16="http://schemas.microsoft.com/office/drawing/2014/main" id="{00000000-0008-0000-0000-00004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47" name="Text Box 740">
          <a:extLst>
            <a:ext uri="{FF2B5EF4-FFF2-40B4-BE49-F238E27FC236}">
              <a16:creationId xmlns:a16="http://schemas.microsoft.com/office/drawing/2014/main" id="{00000000-0008-0000-0000-00004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48" name="Text Box 741">
          <a:extLst>
            <a:ext uri="{FF2B5EF4-FFF2-40B4-BE49-F238E27FC236}">
              <a16:creationId xmlns:a16="http://schemas.microsoft.com/office/drawing/2014/main" id="{00000000-0008-0000-0000-00004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49" name="Text Box 742">
          <a:extLst>
            <a:ext uri="{FF2B5EF4-FFF2-40B4-BE49-F238E27FC236}">
              <a16:creationId xmlns:a16="http://schemas.microsoft.com/office/drawing/2014/main" id="{00000000-0008-0000-0000-00004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50" name="Text Box 743">
          <a:extLst>
            <a:ext uri="{FF2B5EF4-FFF2-40B4-BE49-F238E27FC236}">
              <a16:creationId xmlns:a16="http://schemas.microsoft.com/office/drawing/2014/main" id="{00000000-0008-0000-0000-00004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51" name="Text Box 744">
          <a:extLst>
            <a:ext uri="{FF2B5EF4-FFF2-40B4-BE49-F238E27FC236}">
              <a16:creationId xmlns:a16="http://schemas.microsoft.com/office/drawing/2014/main" id="{00000000-0008-0000-0000-00004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52" name="Text Box 745">
          <a:extLst>
            <a:ext uri="{FF2B5EF4-FFF2-40B4-BE49-F238E27FC236}">
              <a16:creationId xmlns:a16="http://schemas.microsoft.com/office/drawing/2014/main" id="{00000000-0008-0000-0000-00004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53" name="Text Box 746">
          <a:extLst>
            <a:ext uri="{FF2B5EF4-FFF2-40B4-BE49-F238E27FC236}">
              <a16:creationId xmlns:a16="http://schemas.microsoft.com/office/drawing/2014/main" id="{00000000-0008-0000-0000-00004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54" name="Text Box 747">
          <a:extLst>
            <a:ext uri="{FF2B5EF4-FFF2-40B4-BE49-F238E27FC236}">
              <a16:creationId xmlns:a16="http://schemas.microsoft.com/office/drawing/2014/main" id="{00000000-0008-0000-0000-00004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355" name="Text Box 773">
          <a:extLst>
            <a:ext uri="{FF2B5EF4-FFF2-40B4-BE49-F238E27FC236}">
              <a16:creationId xmlns:a16="http://schemas.microsoft.com/office/drawing/2014/main" id="{00000000-0008-0000-0000-00004B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56" name="Text Box 778">
          <a:extLst>
            <a:ext uri="{FF2B5EF4-FFF2-40B4-BE49-F238E27FC236}">
              <a16:creationId xmlns:a16="http://schemas.microsoft.com/office/drawing/2014/main" id="{00000000-0008-0000-0000-00004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57" name="Text Box 8">
          <a:extLst>
            <a:ext uri="{FF2B5EF4-FFF2-40B4-BE49-F238E27FC236}">
              <a16:creationId xmlns:a16="http://schemas.microsoft.com/office/drawing/2014/main" id="{00000000-0008-0000-0000-00004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58" name="Text Box 9">
          <a:extLst>
            <a:ext uri="{FF2B5EF4-FFF2-40B4-BE49-F238E27FC236}">
              <a16:creationId xmlns:a16="http://schemas.microsoft.com/office/drawing/2014/main" id="{00000000-0008-0000-0000-00004E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59" name="Text Box 10">
          <a:extLst>
            <a:ext uri="{FF2B5EF4-FFF2-40B4-BE49-F238E27FC236}">
              <a16:creationId xmlns:a16="http://schemas.microsoft.com/office/drawing/2014/main" id="{00000000-0008-0000-0000-00004F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60" name="Text Box 26">
          <a:extLst>
            <a:ext uri="{FF2B5EF4-FFF2-40B4-BE49-F238E27FC236}">
              <a16:creationId xmlns:a16="http://schemas.microsoft.com/office/drawing/2014/main" id="{00000000-0008-0000-0000-00005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1361" name="Text Box 28">
          <a:extLst>
            <a:ext uri="{FF2B5EF4-FFF2-40B4-BE49-F238E27FC236}">
              <a16:creationId xmlns:a16="http://schemas.microsoft.com/office/drawing/2014/main" id="{00000000-0008-0000-0000-000051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62" name="Text Box 8">
          <a:extLst>
            <a:ext uri="{FF2B5EF4-FFF2-40B4-BE49-F238E27FC236}">
              <a16:creationId xmlns:a16="http://schemas.microsoft.com/office/drawing/2014/main" id="{00000000-0008-0000-0000-00005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363" name="Text Box 9">
          <a:extLst>
            <a:ext uri="{FF2B5EF4-FFF2-40B4-BE49-F238E27FC236}">
              <a16:creationId xmlns:a16="http://schemas.microsoft.com/office/drawing/2014/main" id="{00000000-0008-0000-0000-000053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364" name="Text Box 10">
          <a:extLst>
            <a:ext uri="{FF2B5EF4-FFF2-40B4-BE49-F238E27FC236}">
              <a16:creationId xmlns:a16="http://schemas.microsoft.com/office/drawing/2014/main" id="{00000000-0008-0000-0000-000054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365" name="Text Box 26">
          <a:extLst>
            <a:ext uri="{FF2B5EF4-FFF2-40B4-BE49-F238E27FC236}">
              <a16:creationId xmlns:a16="http://schemas.microsoft.com/office/drawing/2014/main" id="{00000000-0008-0000-0000-000055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66" name="Text Box 28">
          <a:extLst>
            <a:ext uri="{FF2B5EF4-FFF2-40B4-BE49-F238E27FC236}">
              <a16:creationId xmlns:a16="http://schemas.microsoft.com/office/drawing/2014/main" id="{00000000-0008-0000-0000-00005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67" name="Text Box 739">
          <a:extLst>
            <a:ext uri="{FF2B5EF4-FFF2-40B4-BE49-F238E27FC236}">
              <a16:creationId xmlns:a16="http://schemas.microsoft.com/office/drawing/2014/main" id="{00000000-0008-0000-0000-00005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68" name="Text Box 740">
          <a:extLst>
            <a:ext uri="{FF2B5EF4-FFF2-40B4-BE49-F238E27FC236}">
              <a16:creationId xmlns:a16="http://schemas.microsoft.com/office/drawing/2014/main" id="{00000000-0008-0000-0000-00005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69" name="Text Box 741">
          <a:extLst>
            <a:ext uri="{FF2B5EF4-FFF2-40B4-BE49-F238E27FC236}">
              <a16:creationId xmlns:a16="http://schemas.microsoft.com/office/drawing/2014/main" id="{00000000-0008-0000-0000-00005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70" name="Text Box 742">
          <a:extLst>
            <a:ext uri="{FF2B5EF4-FFF2-40B4-BE49-F238E27FC236}">
              <a16:creationId xmlns:a16="http://schemas.microsoft.com/office/drawing/2014/main" id="{00000000-0008-0000-0000-00005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71" name="Text Box 743">
          <a:extLst>
            <a:ext uri="{FF2B5EF4-FFF2-40B4-BE49-F238E27FC236}">
              <a16:creationId xmlns:a16="http://schemas.microsoft.com/office/drawing/2014/main" id="{00000000-0008-0000-0000-00005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72" name="Text Box 744">
          <a:extLst>
            <a:ext uri="{FF2B5EF4-FFF2-40B4-BE49-F238E27FC236}">
              <a16:creationId xmlns:a16="http://schemas.microsoft.com/office/drawing/2014/main" id="{00000000-0008-0000-0000-00005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73" name="Text Box 745">
          <a:extLst>
            <a:ext uri="{FF2B5EF4-FFF2-40B4-BE49-F238E27FC236}">
              <a16:creationId xmlns:a16="http://schemas.microsoft.com/office/drawing/2014/main" id="{00000000-0008-0000-0000-00005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74" name="Text Box 746">
          <a:extLst>
            <a:ext uri="{FF2B5EF4-FFF2-40B4-BE49-F238E27FC236}">
              <a16:creationId xmlns:a16="http://schemas.microsoft.com/office/drawing/2014/main" id="{00000000-0008-0000-0000-00005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75" name="Text Box 747">
          <a:extLst>
            <a:ext uri="{FF2B5EF4-FFF2-40B4-BE49-F238E27FC236}">
              <a16:creationId xmlns:a16="http://schemas.microsoft.com/office/drawing/2014/main" id="{00000000-0008-0000-0000-00005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376" name="Text Box 773">
          <a:extLst>
            <a:ext uri="{FF2B5EF4-FFF2-40B4-BE49-F238E27FC236}">
              <a16:creationId xmlns:a16="http://schemas.microsoft.com/office/drawing/2014/main" id="{00000000-0008-0000-0000-000060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377" name="Text Box 778">
          <a:extLst>
            <a:ext uri="{FF2B5EF4-FFF2-40B4-BE49-F238E27FC236}">
              <a16:creationId xmlns:a16="http://schemas.microsoft.com/office/drawing/2014/main" id="{00000000-0008-0000-0000-00006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78" name="Text Box 8">
          <a:extLst>
            <a:ext uri="{FF2B5EF4-FFF2-40B4-BE49-F238E27FC236}">
              <a16:creationId xmlns:a16="http://schemas.microsoft.com/office/drawing/2014/main" id="{00000000-0008-0000-0000-00006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79" name="Text Box 9">
          <a:extLst>
            <a:ext uri="{FF2B5EF4-FFF2-40B4-BE49-F238E27FC236}">
              <a16:creationId xmlns:a16="http://schemas.microsoft.com/office/drawing/2014/main" id="{00000000-0008-0000-0000-00006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80" name="Text Box 10">
          <a:extLst>
            <a:ext uri="{FF2B5EF4-FFF2-40B4-BE49-F238E27FC236}">
              <a16:creationId xmlns:a16="http://schemas.microsoft.com/office/drawing/2014/main" id="{00000000-0008-0000-0000-00006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81" name="Text Box 26">
          <a:extLst>
            <a:ext uri="{FF2B5EF4-FFF2-40B4-BE49-F238E27FC236}">
              <a16:creationId xmlns:a16="http://schemas.microsoft.com/office/drawing/2014/main" id="{00000000-0008-0000-0000-00006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009650"/>
    <xdr:sp macro="" textlink="">
      <xdr:nvSpPr>
        <xdr:cNvPr id="1382" name="Text Box 28">
          <a:extLst>
            <a:ext uri="{FF2B5EF4-FFF2-40B4-BE49-F238E27FC236}">
              <a16:creationId xmlns:a16="http://schemas.microsoft.com/office/drawing/2014/main" id="{00000000-0008-0000-0000-000066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383" name="Text Box 1">
          <a:extLst>
            <a:ext uri="{FF2B5EF4-FFF2-40B4-BE49-F238E27FC236}">
              <a16:creationId xmlns:a16="http://schemas.microsoft.com/office/drawing/2014/main" id="{00000000-0008-0000-0000-000067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384" name="Text Box 2">
          <a:extLst>
            <a:ext uri="{FF2B5EF4-FFF2-40B4-BE49-F238E27FC236}">
              <a16:creationId xmlns:a16="http://schemas.microsoft.com/office/drawing/2014/main" id="{00000000-0008-0000-0000-000068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385" name="Text Box 3">
          <a:extLst>
            <a:ext uri="{FF2B5EF4-FFF2-40B4-BE49-F238E27FC236}">
              <a16:creationId xmlns:a16="http://schemas.microsoft.com/office/drawing/2014/main" id="{00000000-0008-0000-0000-000069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386" name="Text Box 4">
          <a:extLst>
            <a:ext uri="{FF2B5EF4-FFF2-40B4-BE49-F238E27FC236}">
              <a16:creationId xmlns:a16="http://schemas.microsoft.com/office/drawing/2014/main" id="{00000000-0008-0000-0000-00006A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387" name="Text Box 5">
          <a:extLst>
            <a:ext uri="{FF2B5EF4-FFF2-40B4-BE49-F238E27FC236}">
              <a16:creationId xmlns:a16="http://schemas.microsoft.com/office/drawing/2014/main" id="{00000000-0008-0000-0000-00006B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388" name="Text Box 6">
          <a:extLst>
            <a:ext uri="{FF2B5EF4-FFF2-40B4-BE49-F238E27FC236}">
              <a16:creationId xmlns:a16="http://schemas.microsoft.com/office/drawing/2014/main" id="{00000000-0008-0000-0000-00006C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389" name="Text Box 7">
          <a:extLst>
            <a:ext uri="{FF2B5EF4-FFF2-40B4-BE49-F238E27FC236}">
              <a16:creationId xmlns:a16="http://schemas.microsoft.com/office/drawing/2014/main" id="{00000000-0008-0000-0000-00006D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390" name="Text Box 8">
          <a:extLst>
            <a:ext uri="{FF2B5EF4-FFF2-40B4-BE49-F238E27FC236}">
              <a16:creationId xmlns:a16="http://schemas.microsoft.com/office/drawing/2014/main" id="{00000000-0008-0000-0000-00006E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391" name="Text Box 1">
          <a:extLst>
            <a:ext uri="{FF2B5EF4-FFF2-40B4-BE49-F238E27FC236}">
              <a16:creationId xmlns:a16="http://schemas.microsoft.com/office/drawing/2014/main" id="{00000000-0008-0000-0000-00006F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392" name="Text Box 2">
          <a:extLst>
            <a:ext uri="{FF2B5EF4-FFF2-40B4-BE49-F238E27FC236}">
              <a16:creationId xmlns:a16="http://schemas.microsoft.com/office/drawing/2014/main" id="{00000000-0008-0000-0000-000070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393" name="Text Box 3">
          <a:extLst>
            <a:ext uri="{FF2B5EF4-FFF2-40B4-BE49-F238E27FC236}">
              <a16:creationId xmlns:a16="http://schemas.microsoft.com/office/drawing/2014/main" id="{00000000-0008-0000-0000-000071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394" name="Text Box 4">
          <a:extLst>
            <a:ext uri="{FF2B5EF4-FFF2-40B4-BE49-F238E27FC236}">
              <a16:creationId xmlns:a16="http://schemas.microsoft.com/office/drawing/2014/main" id="{00000000-0008-0000-0000-000072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395" name="Text Box 5">
          <a:extLst>
            <a:ext uri="{FF2B5EF4-FFF2-40B4-BE49-F238E27FC236}">
              <a16:creationId xmlns:a16="http://schemas.microsoft.com/office/drawing/2014/main" id="{00000000-0008-0000-0000-000073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396" name="Text Box 6">
          <a:extLst>
            <a:ext uri="{FF2B5EF4-FFF2-40B4-BE49-F238E27FC236}">
              <a16:creationId xmlns:a16="http://schemas.microsoft.com/office/drawing/2014/main" id="{00000000-0008-0000-0000-000074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397" name="Text Box 7">
          <a:extLst>
            <a:ext uri="{FF2B5EF4-FFF2-40B4-BE49-F238E27FC236}">
              <a16:creationId xmlns:a16="http://schemas.microsoft.com/office/drawing/2014/main" id="{00000000-0008-0000-0000-000075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399" name="Text Box 8">
          <a:extLst>
            <a:ext uri="{FF2B5EF4-FFF2-40B4-BE49-F238E27FC236}">
              <a16:creationId xmlns:a16="http://schemas.microsoft.com/office/drawing/2014/main" id="{00000000-0008-0000-0000-00007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00" name="Text Box 9">
          <a:extLst>
            <a:ext uri="{FF2B5EF4-FFF2-40B4-BE49-F238E27FC236}">
              <a16:creationId xmlns:a16="http://schemas.microsoft.com/office/drawing/2014/main" id="{00000000-0008-0000-0000-00007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01" name="Text Box 10">
          <a:extLst>
            <a:ext uri="{FF2B5EF4-FFF2-40B4-BE49-F238E27FC236}">
              <a16:creationId xmlns:a16="http://schemas.microsoft.com/office/drawing/2014/main" id="{00000000-0008-0000-0000-00007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02" name="Text Box 26">
          <a:extLst>
            <a:ext uri="{FF2B5EF4-FFF2-40B4-BE49-F238E27FC236}">
              <a16:creationId xmlns:a16="http://schemas.microsoft.com/office/drawing/2014/main" id="{00000000-0008-0000-0000-00007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98994"/>
    <xdr:sp macro="" textlink="">
      <xdr:nvSpPr>
        <xdr:cNvPr id="1403" name="Text Box 8">
          <a:extLst>
            <a:ext uri="{FF2B5EF4-FFF2-40B4-BE49-F238E27FC236}">
              <a16:creationId xmlns:a16="http://schemas.microsoft.com/office/drawing/2014/main" id="{00000000-0008-0000-0000-00007B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98994"/>
    <xdr:sp macro="" textlink="">
      <xdr:nvSpPr>
        <xdr:cNvPr id="1404" name="Text Box 9">
          <a:extLst>
            <a:ext uri="{FF2B5EF4-FFF2-40B4-BE49-F238E27FC236}">
              <a16:creationId xmlns:a16="http://schemas.microsoft.com/office/drawing/2014/main" id="{00000000-0008-0000-0000-00007C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98994"/>
    <xdr:sp macro="" textlink="">
      <xdr:nvSpPr>
        <xdr:cNvPr id="1405" name="Text Box 10">
          <a:extLst>
            <a:ext uri="{FF2B5EF4-FFF2-40B4-BE49-F238E27FC236}">
              <a16:creationId xmlns:a16="http://schemas.microsoft.com/office/drawing/2014/main" id="{00000000-0008-0000-0000-00007D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998994"/>
    <xdr:sp macro="" textlink="">
      <xdr:nvSpPr>
        <xdr:cNvPr id="1406" name="Text Box 26">
          <a:extLst>
            <a:ext uri="{FF2B5EF4-FFF2-40B4-BE49-F238E27FC236}">
              <a16:creationId xmlns:a16="http://schemas.microsoft.com/office/drawing/2014/main" id="{00000000-0008-0000-0000-00007E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54381"/>
    <xdr:sp macro="" textlink="">
      <xdr:nvSpPr>
        <xdr:cNvPr id="1407" name="Text Box 9">
          <a:extLst>
            <a:ext uri="{FF2B5EF4-FFF2-40B4-BE49-F238E27FC236}">
              <a16:creationId xmlns:a16="http://schemas.microsoft.com/office/drawing/2014/main" id="{00000000-0008-0000-0000-00007F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54381"/>
    <xdr:sp macro="" textlink="">
      <xdr:nvSpPr>
        <xdr:cNvPr id="1408" name="Text Box 26">
          <a:extLst>
            <a:ext uri="{FF2B5EF4-FFF2-40B4-BE49-F238E27FC236}">
              <a16:creationId xmlns:a16="http://schemas.microsoft.com/office/drawing/2014/main" id="{00000000-0008-0000-0000-000080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09" name="Text Box 197">
          <a:extLst>
            <a:ext uri="{FF2B5EF4-FFF2-40B4-BE49-F238E27FC236}">
              <a16:creationId xmlns:a16="http://schemas.microsoft.com/office/drawing/2014/main" id="{00000000-0008-0000-0000-000081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10" name="Text Box 198">
          <a:extLst>
            <a:ext uri="{FF2B5EF4-FFF2-40B4-BE49-F238E27FC236}">
              <a16:creationId xmlns:a16="http://schemas.microsoft.com/office/drawing/2014/main" id="{00000000-0008-0000-0000-000082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11" name="Text Box 199">
          <a:extLst>
            <a:ext uri="{FF2B5EF4-FFF2-40B4-BE49-F238E27FC236}">
              <a16:creationId xmlns:a16="http://schemas.microsoft.com/office/drawing/2014/main" id="{00000000-0008-0000-0000-000083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12" name="Text Box 200">
          <a:extLst>
            <a:ext uri="{FF2B5EF4-FFF2-40B4-BE49-F238E27FC236}">
              <a16:creationId xmlns:a16="http://schemas.microsoft.com/office/drawing/2014/main" id="{00000000-0008-0000-0000-00008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13" name="Text Box 201">
          <a:extLst>
            <a:ext uri="{FF2B5EF4-FFF2-40B4-BE49-F238E27FC236}">
              <a16:creationId xmlns:a16="http://schemas.microsoft.com/office/drawing/2014/main" id="{00000000-0008-0000-0000-00008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14" name="Text Box 202">
          <a:extLst>
            <a:ext uri="{FF2B5EF4-FFF2-40B4-BE49-F238E27FC236}">
              <a16:creationId xmlns:a16="http://schemas.microsoft.com/office/drawing/2014/main" id="{00000000-0008-0000-0000-00008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15" name="Text Box 203">
          <a:extLst>
            <a:ext uri="{FF2B5EF4-FFF2-40B4-BE49-F238E27FC236}">
              <a16:creationId xmlns:a16="http://schemas.microsoft.com/office/drawing/2014/main" id="{00000000-0008-0000-0000-00008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16" name="Text Box 204">
          <a:extLst>
            <a:ext uri="{FF2B5EF4-FFF2-40B4-BE49-F238E27FC236}">
              <a16:creationId xmlns:a16="http://schemas.microsoft.com/office/drawing/2014/main" id="{00000000-0008-0000-0000-00008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17" name="Text Box 8">
          <a:extLst>
            <a:ext uri="{FF2B5EF4-FFF2-40B4-BE49-F238E27FC236}">
              <a16:creationId xmlns:a16="http://schemas.microsoft.com/office/drawing/2014/main" id="{00000000-0008-0000-0000-00008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19" name="Text Box 739">
          <a:extLst>
            <a:ext uri="{FF2B5EF4-FFF2-40B4-BE49-F238E27FC236}">
              <a16:creationId xmlns:a16="http://schemas.microsoft.com/office/drawing/2014/main" id="{00000000-0008-0000-0000-00008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0" name="Text Box 740">
          <a:extLst>
            <a:ext uri="{FF2B5EF4-FFF2-40B4-BE49-F238E27FC236}">
              <a16:creationId xmlns:a16="http://schemas.microsoft.com/office/drawing/2014/main" id="{00000000-0008-0000-0000-00008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1" name="Text Box 741">
          <a:extLst>
            <a:ext uri="{FF2B5EF4-FFF2-40B4-BE49-F238E27FC236}">
              <a16:creationId xmlns:a16="http://schemas.microsoft.com/office/drawing/2014/main" id="{00000000-0008-0000-0000-00008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2" name="Text Box 742">
          <a:extLst>
            <a:ext uri="{FF2B5EF4-FFF2-40B4-BE49-F238E27FC236}">
              <a16:creationId xmlns:a16="http://schemas.microsoft.com/office/drawing/2014/main" id="{00000000-0008-0000-0000-00008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3" name="Text Box 743">
          <a:extLst>
            <a:ext uri="{FF2B5EF4-FFF2-40B4-BE49-F238E27FC236}">
              <a16:creationId xmlns:a16="http://schemas.microsoft.com/office/drawing/2014/main" id="{00000000-0008-0000-0000-00008F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4" name="Text Box 744">
          <a:extLst>
            <a:ext uri="{FF2B5EF4-FFF2-40B4-BE49-F238E27FC236}">
              <a16:creationId xmlns:a16="http://schemas.microsoft.com/office/drawing/2014/main" id="{00000000-0008-0000-0000-000090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5" name="Text Box 745">
          <a:extLst>
            <a:ext uri="{FF2B5EF4-FFF2-40B4-BE49-F238E27FC236}">
              <a16:creationId xmlns:a16="http://schemas.microsoft.com/office/drawing/2014/main" id="{00000000-0008-0000-0000-00009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6" name="Text Box 746">
          <a:extLst>
            <a:ext uri="{FF2B5EF4-FFF2-40B4-BE49-F238E27FC236}">
              <a16:creationId xmlns:a16="http://schemas.microsoft.com/office/drawing/2014/main" id="{00000000-0008-0000-0000-00009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7" name="Text Box 747">
          <a:extLst>
            <a:ext uri="{FF2B5EF4-FFF2-40B4-BE49-F238E27FC236}">
              <a16:creationId xmlns:a16="http://schemas.microsoft.com/office/drawing/2014/main" id="{00000000-0008-0000-0000-00009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28" name="Text Box 778">
          <a:extLst>
            <a:ext uri="{FF2B5EF4-FFF2-40B4-BE49-F238E27FC236}">
              <a16:creationId xmlns:a16="http://schemas.microsoft.com/office/drawing/2014/main" id="{00000000-0008-0000-0000-000094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29" name="Text Box 8">
          <a:extLst>
            <a:ext uri="{FF2B5EF4-FFF2-40B4-BE49-F238E27FC236}">
              <a16:creationId xmlns:a16="http://schemas.microsoft.com/office/drawing/2014/main" id="{00000000-0008-0000-0000-00009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30" name="Text Box 9">
          <a:extLst>
            <a:ext uri="{FF2B5EF4-FFF2-40B4-BE49-F238E27FC236}">
              <a16:creationId xmlns:a16="http://schemas.microsoft.com/office/drawing/2014/main" id="{00000000-0008-0000-0000-00009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31" name="Text Box 10">
          <a:extLst>
            <a:ext uri="{FF2B5EF4-FFF2-40B4-BE49-F238E27FC236}">
              <a16:creationId xmlns:a16="http://schemas.microsoft.com/office/drawing/2014/main" id="{00000000-0008-0000-0000-00009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32" name="Text Box 26">
          <a:extLst>
            <a:ext uri="{FF2B5EF4-FFF2-40B4-BE49-F238E27FC236}">
              <a16:creationId xmlns:a16="http://schemas.microsoft.com/office/drawing/2014/main" id="{00000000-0008-0000-0000-00009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33" name="Text Box 2">
          <a:extLst>
            <a:ext uri="{FF2B5EF4-FFF2-40B4-BE49-F238E27FC236}">
              <a16:creationId xmlns:a16="http://schemas.microsoft.com/office/drawing/2014/main" id="{00000000-0008-0000-0000-00009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34" name="Text Box 3">
          <a:extLst>
            <a:ext uri="{FF2B5EF4-FFF2-40B4-BE49-F238E27FC236}">
              <a16:creationId xmlns:a16="http://schemas.microsoft.com/office/drawing/2014/main" id="{00000000-0008-0000-0000-00009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35" name="Text Box 4">
          <a:extLst>
            <a:ext uri="{FF2B5EF4-FFF2-40B4-BE49-F238E27FC236}">
              <a16:creationId xmlns:a16="http://schemas.microsoft.com/office/drawing/2014/main" id="{00000000-0008-0000-0000-00009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36" name="Text Box 5">
          <a:extLst>
            <a:ext uri="{FF2B5EF4-FFF2-40B4-BE49-F238E27FC236}">
              <a16:creationId xmlns:a16="http://schemas.microsoft.com/office/drawing/2014/main" id="{00000000-0008-0000-0000-00009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37" name="Text Box 6">
          <a:extLst>
            <a:ext uri="{FF2B5EF4-FFF2-40B4-BE49-F238E27FC236}">
              <a16:creationId xmlns:a16="http://schemas.microsoft.com/office/drawing/2014/main" id="{00000000-0008-0000-0000-00009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38" name="Text Box 7">
          <a:extLst>
            <a:ext uri="{FF2B5EF4-FFF2-40B4-BE49-F238E27FC236}">
              <a16:creationId xmlns:a16="http://schemas.microsoft.com/office/drawing/2014/main" id="{00000000-0008-0000-0000-00009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39" name="Text Box 8">
          <a:extLst>
            <a:ext uri="{FF2B5EF4-FFF2-40B4-BE49-F238E27FC236}">
              <a16:creationId xmlns:a16="http://schemas.microsoft.com/office/drawing/2014/main" id="{00000000-0008-0000-0000-00009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40" name="Text Box 28">
          <a:extLst>
            <a:ext uri="{FF2B5EF4-FFF2-40B4-BE49-F238E27FC236}">
              <a16:creationId xmlns:a16="http://schemas.microsoft.com/office/drawing/2014/main" id="{00000000-0008-0000-0000-0000A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41" name="Text Box 37">
          <a:extLst>
            <a:ext uri="{FF2B5EF4-FFF2-40B4-BE49-F238E27FC236}">
              <a16:creationId xmlns:a16="http://schemas.microsoft.com/office/drawing/2014/main" id="{00000000-0008-0000-0000-0000A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42" name="Text Box 38">
          <a:extLst>
            <a:ext uri="{FF2B5EF4-FFF2-40B4-BE49-F238E27FC236}">
              <a16:creationId xmlns:a16="http://schemas.microsoft.com/office/drawing/2014/main" id="{00000000-0008-0000-0000-0000A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43" name="Text Box 39">
          <a:extLst>
            <a:ext uri="{FF2B5EF4-FFF2-40B4-BE49-F238E27FC236}">
              <a16:creationId xmlns:a16="http://schemas.microsoft.com/office/drawing/2014/main" id="{00000000-0008-0000-0000-0000A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44" name="Text Box 739">
          <a:extLst>
            <a:ext uri="{FF2B5EF4-FFF2-40B4-BE49-F238E27FC236}">
              <a16:creationId xmlns:a16="http://schemas.microsoft.com/office/drawing/2014/main" id="{00000000-0008-0000-0000-0000A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45" name="Text Box 740">
          <a:extLst>
            <a:ext uri="{FF2B5EF4-FFF2-40B4-BE49-F238E27FC236}">
              <a16:creationId xmlns:a16="http://schemas.microsoft.com/office/drawing/2014/main" id="{00000000-0008-0000-0000-0000A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46" name="Text Box 741">
          <a:extLst>
            <a:ext uri="{FF2B5EF4-FFF2-40B4-BE49-F238E27FC236}">
              <a16:creationId xmlns:a16="http://schemas.microsoft.com/office/drawing/2014/main" id="{00000000-0008-0000-0000-0000A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47" name="Text Box 742">
          <a:extLst>
            <a:ext uri="{FF2B5EF4-FFF2-40B4-BE49-F238E27FC236}">
              <a16:creationId xmlns:a16="http://schemas.microsoft.com/office/drawing/2014/main" id="{00000000-0008-0000-0000-0000A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48" name="Text Box 743">
          <a:extLst>
            <a:ext uri="{FF2B5EF4-FFF2-40B4-BE49-F238E27FC236}">
              <a16:creationId xmlns:a16="http://schemas.microsoft.com/office/drawing/2014/main" id="{00000000-0008-0000-0000-0000A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49" name="Text Box 744">
          <a:extLst>
            <a:ext uri="{FF2B5EF4-FFF2-40B4-BE49-F238E27FC236}">
              <a16:creationId xmlns:a16="http://schemas.microsoft.com/office/drawing/2014/main" id="{00000000-0008-0000-0000-0000A9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50" name="Text Box 745">
          <a:extLst>
            <a:ext uri="{FF2B5EF4-FFF2-40B4-BE49-F238E27FC236}">
              <a16:creationId xmlns:a16="http://schemas.microsoft.com/office/drawing/2014/main" id="{00000000-0008-0000-0000-0000AA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51" name="Text Box 746">
          <a:extLst>
            <a:ext uri="{FF2B5EF4-FFF2-40B4-BE49-F238E27FC236}">
              <a16:creationId xmlns:a16="http://schemas.microsoft.com/office/drawing/2014/main" id="{00000000-0008-0000-0000-0000AB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52" name="Text Box 747">
          <a:extLst>
            <a:ext uri="{FF2B5EF4-FFF2-40B4-BE49-F238E27FC236}">
              <a16:creationId xmlns:a16="http://schemas.microsoft.com/office/drawing/2014/main" id="{00000000-0008-0000-0000-0000AC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53" name="Text Box 778">
          <a:extLst>
            <a:ext uri="{FF2B5EF4-FFF2-40B4-BE49-F238E27FC236}">
              <a16:creationId xmlns:a16="http://schemas.microsoft.com/office/drawing/2014/main" id="{00000000-0008-0000-0000-0000AD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54" name="Text Box 9">
          <a:extLst>
            <a:ext uri="{FF2B5EF4-FFF2-40B4-BE49-F238E27FC236}">
              <a16:creationId xmlns:a16="http://schemas.microsoft.com/office/drawing/2014/main" id="{00000000-0008-0000-0000-0000AE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55" name="Text Box 10">
          <a:extLst>
            <a:ext uri="{FF2B5EF4-FFF2-40B4-BE49-F238E27FC236}">
              <a16:creationId xmlns:a16="http://schemas.microsoft.com/office/drawing/2014/main" id="{00000000-0008-0000-0000-0000A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456" name="Text Box 26">
          <a:extLst>
            <a:ext uri="{FF2B5EF4-FFF2-40B4-BE49-F238E27FC236}">
              <a16:creationId xmlns:a16="http://schemas.microsoft.com/office/drawing/2014/main" id="{00000000-0008-0000-0000-0000B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457" name="Text Box 28">
          <a:extLst>
            <a:ext uri="{FF2B5EF4-FFF2-40B4-BE49-F238E27FC236}">
              <a16:creationId xmlns:a16="http://schemas.microsoft.com/office/drawing/2014/main" id="{00000000-0008-0000-0000-0000B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458" name="Text Box 1">
          <a:extLst>
            <a:ext uri="{FF2B5EF4-FFF2-40B4-BE49-F238E27FC236}">
              <a16:creationId xmlns:a16="http://schemas.microsoft.com/office/drawing/2014/main" id="{00000000-0008-0000-0000-0000B2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459" name="Text Box 2">
          <a:extLst>
            <a:ext uri="{FF2B5EF4-FFF2-40B4-BE49-F238E27FC236}">
              <a16:creationId xmlns:a16="http://schemas.microsoft.com/office/drawing/2014/main" id="{00000000-0008-0000-0000-0000B3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460" name="Text Box 3">
          <a:extLst>
            <a:ext uri="{FF2B5EF4-FFF2-40B4-BE49-F238E27FC236}">
              <a16:creationId xmlns:a16="http://schemas.microsoft.com/office/drawing/2014/main" id="{00000000-0008-0000-0000-0000B4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461" name="Text Box 4">
          <a:extLst>
            <a:ext uri="{FF2B5EF4-FFF2-40B4-BE49-F238E27FC236}">
              <a16:creationId xmlns:a16="http://schemas.microsoft.com/office/drawing/2014/main" id="{00000000-0008-0000-0000-0000B5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462" name="Text Box 5">
          <a:extLst>
            <a:ext uri="{FF2B5EF4-FFF2-40B4-BE49-F238E27FC236}">
              <a16:creationId xmlns:a16="http://schemas.microsoft.com/office/drawing/2014/main" id="{00000000-0008-0000-0000-0000B6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463" name="Text Box 6">
          <a:extLst>
            <a:ext uri="{FF2B5EF4-FFF2-40B4-BE49-F238E27FC236}">
              <a16:creationId xmlns:a16="http://schemas.microsoft.com/office/drawing/2014/main" id="{00000000-0008-0000-0000-0000B7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464" name="Text Box 7">
          <a:extLst>
            <a:ext uri="{FF2B5EF4-FFF2-40B4-BE49-F238E27FC236}">
              <a16:creationId xmlns:a16="http://schemas.microsoft.com/office/drawing/2014/main" id="{00000000-0008-0000-0000-0000B8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465" name="Text Box 8">
          <a:extLst>
            <a:ext uri="{FF2B5EF4-FFF2-40B4-BE49-F238E27FC236}">
              <a16:creationId xmlns:a16="http://schemas.microsoft.com/office/drawing/2014/main" id="{00000000-0008-0000-0000-0000B9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66" name="Text Box 8">
          <a:extLst>
            <a:ext uri="{FF2B5EF4-FFF2-40B4-BE49-F238E27FC236}">
              <a16:creationId xmlns:a16="http://schemas.microsoft.com/office/drawing/2014/main" id="{00000000-0008-0000-0000-0000B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467" name="Text Box 9">
          <a:extLst>
            <a:ext uri="{FF2B5EF4-FFF2-40B4-BE49-F238E27FC236}">
              <a16:creationId xmlns:a16="http://schemas.microsoft.com/office/drawing/2014/main" id="{00000000-0008-0000-0000-0000BB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468" name="Text Box 10">
          <a:extLst>
            <a:ext uri="{FF2B5EF4-FFF2-40B4-BE49-F238E27FC236}">
              <a16:creationId xmlns:a16="http://schemas.microsoft.com/office/drawing/2014/main" id="{00000000-0008-0000-0000-0000BC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469" name="Text Box 26">
          <a:extLst>
            <a:ext uri="{FF2B5EF4-FFF2-40B4-BE49-F238E27FC236}">
              <a16:creationId xmlns:a16="http://schemas.microsoft.com/office/drawing/2014/main" id="{00000000-0008-0000-0000-0000BD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0" name="Text Box 28">
          <a:extLst>
            <a:ext uri="{FF2B5EF4-FFF2-40B4-BE49-F238E27FC236}">
              <a16:creationId xmlns:a16="http://schemas.microsoft.com/office/drawing/2014/main" id="{00000000-0008-0000-0000-0000B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1" name="Text Box 739">
          <a:extLst>
            <a:ext uri="{FF2B5EF4-FFF2-40B4-BE49-F238E27FC236}">
              <a16:creationId xmlns:a16="http://schemas.microsoft.com/office/drawing/2014/main" id="{00000000-0008-0000-0000-0000B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2" name="Text Box 740">
          <a:extLst>
            <a:ext uri="{FF2B5EF4-FFF2-40B4-BE49-F238E27FC236}">
              <a16:creationId xmlns:a16="http://schemas.microsoft.com/office/drawing/2014/main" id="{00000000-0008-0000-0000-0000C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3" name="Text Box 741">
          <a:extLst>
            <a:ext uri="{FF2B5EF4-FFF2-40B4-BE49-F238E27FC236}">
              <a16:creationId xmlns:a16="http://schemas.microsoft.com/office/drawing/2014/main" id="{00000000-0008-0000-0000-0000C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4" name="Text Box 742">
          <a:extLst>
            <a:ext uri="{FF2B5EF4-FFF2-40B4-BE49-F238E27FC236}">
              <a16:creationId xmlns:a16="http://schemas.microsoft.com/office/drawing/2014/main" id="{00000000-0008-0000-0000-0000C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5" name="Text Box 743">
          <a:extLst>
            <a:ext uri="{FF2B5EF4-FFF2-40B4-BE49-F238E27FC236}">
              <a16:creationId xmlns:a16="http://schemas.microsoft.com/office/drawing/2014/main" id="{00000000-0008-0000-0000-0000C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6" name="Text Box 744">
          <a:extLst>
            <a:ext uri="{FF2B5EF4-FFF2-40B4-BE49-F238E27FC236}">
              <a16:creationId xmlns:a16="http://schemas.microsoft.com/office/drawing/2014/main" id="{00000000-0008-0000-0000-0000C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7" name="Text Box 745">
          <a:extLst>
            <a:ext uri="{FF2B5EF4-FFF2-40B4-BE49-F238E27FC236}">
              <a16:creationId xmlns:a16="http://schemas.microsoft.com/office/drawing/2014/main" id="{00000000-0008-0000-0000-0000C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8" name="Text Box 746">
          <a:extLst>
            <a:ext uri="{FF2B5EF4-FFF2-40B4-BE49-F238E27FC236}">
              <a16:creationId xmlns:a16="http://schemas.microsoft.com/office/drawing/2014/main" id="{00000000-0008-0000-0000-0000C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79" name="Text Box 747">
          <a:extLst>
            <a:ext uri="{FF2B5EF4-FFF2-40B4-BE49-F238E27FC236}">
              <a16:creationId xmlns:a16="http://schemas.microsoft.com/office/drawing/2014/main" id="{00000000-0008-0000-0000-0000C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480" name="Text Box 773">
          <a:extLst>
            <a:ext uri="{FF2B5EF4-FFF2-40B4-BE49-F238E27FC236}">
              <a16:creationId xmlns:a16="http://schemas.microsoft.com/office/drawing/2014/main" id="{00000000-0008-0000-0000-0000C8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481" name="Text Box 778">
          <a:extLst>
            <a:ext uri="{FF2B5EF4-FFF2-40B4-BE49-F238E27FC236}">
              <a16:creationId xmlns:a16="http://schemas.microsoft.com/office/drawing/2014/main" id="{00000000-0008-0000-0000-0000C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82" name="Text Box 8">
          <a:extLst>
            <a:ext uri="{FF2B5EF4-FFF2-40B4-BE49-F238E27FC236}">
              <a16:creationId xmlns:a16="http://schemas.microsoft.com/office/drawing/2014/main" id="{00000000-0008-0000-0000-0000C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83" name="Text Box 9">
          <a:extLst>
            <a:ext uri="{FF2B5EF4-FFF2-40B4-BE49-F238E27FC236}">
              <a16:creationId xmlns:a16="http://schemas.microsoft.com/office/drawing/2014/main" id="{00000000-0008-0000-0000-0000CB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84" name="Text Box 10">
          <a:extLst>
            <a:ext uri="{FF2B5EF4-FFF2-40B4-BE49-F238E27FC236}">
              <a16:creationId xmlns:a16="http://schemas.microsoft.com/office/drawing/2014/main" id="{00000000-0008-0000-0000-0000CC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485" name="Text Box 26">
          <a:extLst>
            <a:ext uri="{FF2B5EF4-FFF2-40B4-BE49-F238E27FC236}">
              <a16:creationId xmlns:a16="http://schemas.microsoft.com/office/drawing/2014/main" id="{00000000-0008-0000-0000-0000C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86" name="Text Box 2">
          <a:extLst>
            <a:ext uri="{FF2B5EF4-FFF2-40B4-BE49-F238E27FC236}">
              <a16:creationId xmlns:a16="http://schemas.microsoft.com/office/drawing/2014/main" id="{00000000-0008-0000-0000-0000C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87" name="Text Box 3">
          <a:extLst>
            <a:ext uri="{FF2B5EF4-FFF2-40B4-BE49-F238E27FC236}">
              <a16:creationId xmlns:a16="http://schemas.microsoft.com/office/drawing/2014/main" id="{00000000-0008-0000-0000-0000C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88" name="Text Box 4">
          <a:extLst>
            <a:ext uri="{FF2B5EF4-FFF2-40B4-BE49-F238E27FC236}">
              <a16:creationId xmlns:a16="http://schemas.microsoft.com/office/drawing/2014/main" id="{00000000-0008-0000-0000-0000D0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89" name="Text Box 5">
          <a:extLst>
            <a:ext uri="{FF2B5EF4-FFF2-40B4-BE49-F238E27FC236}">
              <a16:creationId xmlns:a16="http://schemas.microsoft.com/office/drawing/2014/main" id="{00000000-0008-0000-0000-0000D1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90" name="Text Box 6">
          <a:extLst>
            <a:ext uri="{FF2B5EF4-FFF2-40B4-BE49-F238E27FC236}">
              <a16:creationId xmlns:a16="http://schemas.microsoft.com/office/drawing/2014/main" id="{00000000-0008-0000-0000-0000D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91" name="Text Box 7">
          <a:extLst>
            <a:ext uri="{FF2B5EF4-FFF2-40B4-BE49-F238E27FC236}">
              <a16:creationId xmlns:a16="http://schemas.microsoft.com/office/drawing/2014/main" id="{00000000-0008-0000-0000-0000D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492" name="Text Box 8">
          <a:extLst>
            <a:ext uri="{FF2B5EF4-FFF2-40B4-BE49-F238E27FC236}">
              <a16:creationId xmlns:a16="http://schemas.microsoft.com/office/drawing/2014/main" id="{00000000-0008-0000-0000-0000D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493" name="Text Box 28">
          <a:extLst>
            <a:ext uri="{FF2B5EF4-FFF2-40B4-BE49-F238E27FC236}">
              <a16:creationId xmlns:a16="http://schemas.microsoft.com/office/drawing/2014/main" id="{00000000-0008-0000-0000-0000D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94" name="Text Box 37">
          <a:extLst>
            <a:ext uri="{FF2B5EF4-FFF2-40B4-BE49-F238E27FC236}">
              <a16:creationId xmlns:a16="http://schemas.microsoft.com/office/drawing/2014/main" id="{00000000-0008-0000-0000-0000D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95" name="Text Box 38">
          <a:extLst>
            <a:ext uri="{FF2B5EF4-FFF2-40B4-BE49-F238E27FC236}">
              <a16:creationId xmlns:a16="http://schemas.microsoft.com/office/drawing/2014/main" id="{00000000-0008-0000-0000-0000D7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496" name="Text Box 39">
          <a:extLst>
            <a:ext uri="{FF2B5EF4-FFF2-40B4-BE49-F238E27FC236}">
              <a16:creationId xmlns:a16="http://schemas.microsoft.com/office/drawing/2014/main" id="{00000000-0008-0000-0000-0000D8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497" name="Text Box 739">
          <a:extLst>
            <a:ext uri="{FF2B5EF4-FFF2-40B4-BE49-F238E27FC236}">
              <a16:creationId xmlns:a16="http://schemas.microsoft.com/office/drawing/2014/main" id="{00000000-0008-0000-0000-0000D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498" name="Text Box 740">
          <a:extLst>
            <a:ext uri="{FF2B5EF4-FFF2-40B4-BE49-F238E27FC236}">
              <a16:creationId xmlns:a16="http://schemas.microsoft.com/office/drawing/2014/main" id="{00000000-0008-0000-0000-0000D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499" name="Text Box 741">
          <a:extLst>
            <a:ext uri="{FF2B5EF4-FFF2-40B4-BE49-F238E27FC236}">
              <a16:creationId xmlns:a16="http://schemas.microsoft.com/office/drawing/2014/main" id="{00000000-0008-0000-0000-0000D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0" name="Text Box 742">
          <a:extLst>
            <a:ext uri="{FF2B5EF4-FFF2-40B4-BE49-F238E27FC236}">
              <a16:creationId xmlns:a16="http://schemas.microsoft.com/office/drawing/2014/main" id="{00000000-0008-0000-0000-0000D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1" name="Text Box 743">
          <a:extLst>
            <a:ext uri="{FF2B5EF4-FFF2-40B4-BE49-F238E27FC236}">
              <a16:creationId xmlns:a16="http://schemas.microsoft.com/office/drawing/2014/main" id="{00000000-0008-0000-0000-0000D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2" name="Text Box 744">
          <a:extLst>
            <a:ext uri="{FF2B5EF4-FFF2-40B4-BE49-F238E27FC236}">
              <a16:creationId xmlns:a16="http://schemas.microsoft.com/office/drawing/2014/main" id="{00000000-0008-0000-0000-0000D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3" name="Text Box 745">
          <a:extLst>
            <a:ext uri="{FF2B5EF4-FFF2-40B4-BE49-F238E27FC236}">
              <a16:creationId xmlns:a16="http://schemas.microsoft.com/office/drawing/2014/main" id="{00000000-0008-0000-0000-0000D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4" name="Text Box 746">
          <a:extLst>
            <a:ext uri="{FF2B5EF4-FFF2-40B4-BE49-F238E27FC236}">
              <a16:creationId xmlns:a16="http://schemas.microsoft.com/office/drawing/2014/main" id="{00000000-0008-0000-0000-0000E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5" name="Text Box 747">
          <a:extLst>
            <a:ext uri="{FF2B5EF4-FFF2-40B4-BE49-F238E27FC236}">
              <a16:creationId xmlns:a16="http://schemas.microsoft.com/office/drawing/2014/main" id="{00000000-0008-0000-0000-0000E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6" name="Text Box 778">
          <a:extLst>
            <a:ext uri="{FF2B5EF4-FFF2-40B4-BE49-F238E27FC236}">
              <a16:creationId xmlns:a16="http://schemas.microsoft.com/office/drawing/2014/main" id="{00000000-0008-0000-0000-0000E2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7" name="Text Box 9">
          <a:extLst>
            <a:ext uri="{FF2B5EF4-FFF2-40B4-BE49-F238E27FC236}">
              <a16:creationId xmlns:a16="http://schemas.microsoft.com/office/drawing/2014/main" id="{00000000-0008-0000-0000-0000E3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8" name="Text Box 10">
          <a:extLst>
            <a:ext uri="{FF2B5EF4-FFF2-40B4-BE49-F238E27FC236}">
              <a16:creationId xmlns:a16="http://schemas.microsoft.com/office/drawing/2014/main" id="{00000000-0008-0000-0000-0000E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09" name="Text Box 26">
          <a:extLst>
            <a:ext uri="{FF2B5EF4-FFF2-40B4-BE49-F238E27FC236}">
              <a16:creationId xmlns:a16="http://schemas.microsoft.com/office/drawing/2014/main" id="{00000000-0008-0000-0000-0000E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10" name="Text Box 28">
          <a:extLst>
            <a:ext uri="{FF2B5EF4-FFF2-40B4-BE49-F238E27FC236}">
              <a16:creationId xmlns:a16="http://schemas.microsoft.com/office/drawing/2014/main" id="{00000000-0008-0000-0000-0000E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11" name="Text Box 8">
          <a:extLst>
            <a:ext uri="{FF2B5EF4-FFF2-40B4-BE49-F238E27FC236}">
              <a16:creationId xmlns:a16="http://schemas.microsoft.com/office/drawing/2014/main" id="{00000000-0008-0000-0000-0000E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512" name="Text Box 9">
          <a:extLst>
            <a:ext uri="{FF2B5EF4-FFF2-40B4-BE49-F238E27FC236}">
              <a16:creationId xmlns:a16="http://schemas.microsoft.com/office/drawing/2014/main" id="{00000000-0008-0000-0000-0000E8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513" name="Text Box 10">
          <a:extLst>
            <a:ext uri="{FF2B5EF4-FFF2-40B4-BE49-F238E27FC236}">
              <a16:creationId xmlns:a16="http://schemas.microsoft.com/office/drawing/2014/main" id="{00000000-0008-0000-0000-0000E9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514" name="Text Box 26">
          <a:extLst>
            <a:ext uri="{FF2B5EF4-FFF2-40B4-BE49-F238E27FC236}">
              <a16:creationId xmlns:a16="http://schemas.microsoft.com/office/drawing/2014/main" id="{00000000-0008-0000-0000-0000EA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15" name="Text Box 28">
          <a:extLst>
            <a:ext uri="{FF2B5EF4-FFF2-40B4-BE49-F238E27FC236}">
              <a16:creationId xmlns:a16="http://schemas.microsoft.com/office/drawing/2014/main" id="{00000000-0008-0000-0000-0000E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16" name="Text Box 739">
          <a:extLst>
            <a:ext uri="{FF2B5EF4-FFF2-40B4-BE49-F238E27FC236}">
              <a16:creationId xmlns:a16="http://schemas.microsoft.com/office/drawing/2014/main" id="{00000000-0008-0000-0000-0000E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17" name="Text Box 740">
          <a:extLst>
            <a:ext uri="{FF2B5EF4-FFF2-40B4-BE49-F238E27FC236}">
              <a16:creationId xmlns:a16="http://schemas.microsoft.com/office/drawing/2014/main" id="{00000000-0008-0000-0000-0000E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18" name="Text Box 741">
          <a:extLst>
            <a:ext uri="{FF2B5EF4-FFF2-40B4-BE49-F238E27FC236}">
              <a16:creationId xmlns:a16="http://schemas.microsoft.com/office/drawing/2014/main" id="{00000000-0008-0000-0000-0000E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19" name="Text Box 742">
          <a:extLst>
            <a:ext uri="{FF2B5EF4-FFF2-40B4-BE49-F238E27FC236}">
              <a16:creationId xmlns:a16="http://schemas.microsoft.com/office/drawing/2014/main" id="{00000000-0008-0000-0000-0000E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20" name="Text Box 743">
          <a:extLst>
            <a:ext uri="{FF2B5EF4-FFF2-40B4-BE49-F238E27FC236}">
              <a16:creationId xmlns:a16="http://schemas.microsoft.com/office/drawing/2014/main" id="{00000000-0008-0000-0000-0000F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21" name="Text Box 744">
          <a:extLst>
            <a:ext uri="{FF2B5EF4-FFF2-40B4-BE49-F238E27FC236}">
              <a16:creationId xmlns:a16="http://schemas.microsoft.com/office/drawing/2014/main" id="{00000000-0008-0000-0000-0000F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22" name="Text Box 745">
          <a:extLst>
            <a:ext uri="{FF2B5EF4-FFF2-40B4-BE49-F238E27FC236}">
              <a16:creationId xmlns:a16="http://schemas.microsoft.com/office/drawing/2014/main" id="{00000000-0008-0000-0000-0000F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23" name="Text Box 746">
          <a:extLst>
            <a:ext uri="{FF2B5EF4-FFF2-40B4-BE49-F238E27FC236}">
              <a16:creationId xmlns:a16="http://schemas.microsoft.com/office/drawing/2014/main" id="{00000000-0008-0000-0000-0000F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24" name="Text Box 747">
          <a:extLst>
            <a:ext uri="{FF2B5EF4-FFF2-40B4-BE49-F238E27FC236}">
              <a16:creationId xmlns:a16="http://schemas.microsoft.com/office/drawing/2014/main" id="{00000000-0008-0000-0000-0000F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525" name="Text Box 773">
          <a:extLst>
            <a:ext uri="{FF2B5EF4-FFF2-40B4-BE49-F238E27FC236}">
              <a16:creationId xmlns:a16="http://schemas.microsoft.com/office/drawing/2014/main" id="{00000000-0008-0000-0000-0000F5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526" name="Text Box 778">
          <a:extLst>
            <a:ext uri="{FF2B5EF4-FFF2-40B4-BE49-F238E27FC236}">
              <a16:creationId xmlns:a16="http://schemas.microsoft.com/office/drawing/2014/main" id="{00000000-0008-0000-0000-0000F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527" name="Text Box 8">
          <a:extLst>
            <a:ext uri="{FF2B5EF4-FFF2-40B4-BE49-F238E27FC236}">
              <a16:creationId xmlns:a16="http://schemas.microsoft.com/office/drawing/2014/main" id="{00000000-0008-0000-0000-0000F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528" name="Text Box 9">
          <a:extLst>
            <a:ext uri="{FF2B5EF4-FFF2-40B4-BE49-F238E27FC236}">
              <a16:creationId xmlns:a16="http://schemas.microsoft.com/office/drawing/2014/main" id="{00000000-0008-0000-0000-0000F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529" name="Text Box 10">
          <a:extLst>
            <a:ext uri="{FF2B5EF4-FFF2-40B4-BE49-F238E27FC236}">
              <a16:creationId xmlns:a16="http://schemas.microsoft.com/office/drawing/2014/main" id="{00000000-0008-0000-0000-0000F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530" name="Text Box 26">
          <a:extLst>
            <a:ext uri="{FF2B5EF4-FFF2-40B4-BE49-F238E27FC236}">
              <a16:creationId xmlns:a16="http://schemas.microsoft.com/office/drawing/2014/main" id="{00000000-0008-0000-0000-0000F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31" name="Text Box 2">
          <a:extLst>
            <a:ext uri="{FF2B5EF4-FFF2-40B4-BE49-F238E27FC236}">
              <a16:creationId xmlns:a16="http://schemas.microsoft.com/office/drawing/2014/main" id="{00000000-0008-0000-0000-0000F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32" name="Text Box 3">
          <a:extLst>
            <a:ext uri="{FF2B5EF4-FFF2-40B4-BE49-F238E27FC236}">
              <a16:creationId xmlns:a16="http://schemas.microsoft.com/office/drawing/2014/main" id="{00000000-0008-0000-0000-0000F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33" name="Text Box 4">
          <a:extLst>
            <a:ext uri="{FF2B5EF4-FFF2-40B4-BE49-F238E27FC236}">
              <a16:creationId xmlns:a16="http://schemas.microsoft.com/office/drawing/2014/main" id="{00000000-0008-0000-0000-0000F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34" name="Text Box 5">
          <a:extLst>
            <a:ext uri="{FF2B5EF4-FFF2-40B4-BE49-F238E27FC236}">
              <a16:creationId xmlns:a16="http://schemas.microsoft.com/office/drawing/2014/main" id="{00000000-0008-0000-0000-0000F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35" name="Text Box 6">
          <a:extLst>
            <a:ext uri="{FF2B5EF4-FFF2-40B4-BE49-F238E27FC236}">
              <a16:creationId xmlns:a16="http://schemas.microsoft.com/office/drawing/2014/main" id="{00000000-0008-0000-0000-0000F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36" name="Text Box 7">
          <a:extLst>
            <a:ext uri="{FF2B5EF4-FFF2-40B4-BE49-F238E27FC236}">
              <a16:creationId xmlns:a16="http://schemas.microsoft.com/office/drawing/2014/main" id="{00000000-0008-0000-0000-00000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37" name="Text Box 8">
          <a:extLst>
            <a:ext uri="{FF2B5EF4-FFF2-40B4-BE49-F238E27FC236}">
              <a16:creationId xmlns:a16="http://schemas.microsoft.com/office/drawing/2014/main" id="{00000000-0008-0000-0000-00000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38" name="Text Box 28">
          <a:extLst>
            <a:ext uri="{FF2B5EF4-FFF2-40B4-BE49-F238E27FC236}">
              <a16:creationId xmlns:a16="http://schemas.microsoft.com/office/drawing/2014/main" id="{00000000-0008-0000-0000-00000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39" name="Text Box 37">
          <a:extLst>
            <a:ext uri="{FF2B5EF4-FFF2-40B4-BE49-F238E27FC236}">
              <a16:creationId xmlns:a16="http://schemas.microsoft.com/office/drawing/2014/main" id="{00000000-0008-0000-0000-00000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40" name="Text Box 38">
          <a:extLst>
            <a:ext uri="{FF2B5EF4-FFF2-40B4-BE49-F238E27FC236}">
              <a16:creationId xmlns:a16="http://schemas.microsoft.com/office/drawing/2014/main" id="{00000000-0008-0000-0000-00000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41" name="Text Box 39">
          <a:extLst>
            <a:ext uri="{FF2B5EF4-FFF2-40B4-BE49-F238E27FC236}">
              <a16:creationId xmlns:a16="http://schemas.microsoft.com/office/drawing/2014/main" id="{00000000-0008-0000-0000-00000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42" name="Text Box 739">
          <a:extLst>
            <a:ext uri="{FF2B5EF4-FFF2-40B4-BE49-F238E27FC236}">
              <a16:creationId xmlns:a16="http://schemas.microsoft.com/office/drawing/2014/main" id="{00000000-0008-0000-0000-00000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43" name="Text Box 740">
          <a:extLst>
            <a:ext uri="{FF2B5EF4-FFF2-40B4-BE49-F238E27FC236}">
              <a16:creationId xmlns:a16="http://schemas.microsoft.com/office/drawing/2014/main" id="{00000000-0008-0000-0000-00000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44" name="Text Box 741">
          <a:extLst>
            <a:ext uri="{FF2B5EF4-FFF2-40B4-BE49-F238E27FC236}">
              <a16:creationId xmlns:a16="http://schemas.microsoft.com/office/drawing/2014/main" id="{00000000-0008-0000-0000-00000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45" name="Text Box 742">
          <a:extLst>
            <a:ext uri="{FF2B5EF4-FFF2-40B4-BE49-F238E27FC236}">
              <a16:creationId xmlns:a16="http://schemas.microsoft.com/office/drawing/2014/main" id="{00000000-0008-0000-0000-00000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46" name="Text Box 743">
          <a:extLst>
            <a:ext uri="{FF2B5EF4-FFF2-40B4-BE49-F238E27FC236}">
              <a16:creationId xmlns:a16="http://schemas.microsoft.com/office/drawing/2014/main" id="{00000000-0008-0000-0000-00000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47" name="Text Box 744">
          <a:extLst>
            <a:ext uri="{FF2B5EF4-FFF2-40B4-BE49-F238E27FC236}">
              <a16:creationId xmlns:a16="http://schemas.microsoft.com/office/drawing/2014/main" id="{00000000-0008-0000-0000-00000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48" name="Text Box 745">
          <a:extLst>
            <a:ext uri="{FF2B5EF4-FFF2-40B4-BE49-F238E27FC236}">
              <a16:creationId xmlns:a16="http://schemas.microsoft.com/office/drawing/2014/main" id="{00000000-0008-0000-0000-00000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49" name="Text Box 746">
          <a:extLst>
            <a:ext uri="{FF2B5EF4-FFF2-40B4-BE49-F238E27FC236}">
              <a16:creationId xmlns:a16="http://schemas.microsoft.com/office/drawing/2014/main" id="{00000000-0008-0000-0000-00000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50" name="Text Box 747">
          <a:extLst>
            <a:ext uri="{FF2B5EF4-FFF2-40B4-BE49-F238E27FC236}">
              <a16:creationId xmlns:a16="http://schemas.microsoft.com/office/drawing/2014/main" id="{00000000-0008-0000-0000-00000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51" name="Text Box 778">
          <a:extLst>
            <a:ext uri="{FF2B5EF4-FFF2-40B4-BE49-F238E27FC236}">
              <a16:creationId xmlns:a16="http://schemas.microsoft.com/office/drawing/2014/main" id="{00000000-0008-0000-0000-00000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52" name="Text Box 9">
          <a:extLst>
            <a:ext uri="{FF2B5EF4-FFF2-40B4-BE49-F238E27FC236}">
              <a16:creationId xmlns:a16="http://schemas.microsoft.com/office/drawing/2014/main" id="{00000000-0008-0000-0000-00001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53" name="Text Box 10">
          <a:extLst>
            <a:ext uri="{FF2B5EF4-FFF2-40B4-BE49-F238E27FC236}">
              <a16:creationId xmlns:a16="http://schemas.microsoft.com/office/drawing/2014/main" id="{00000000-0008-0000-0000-00001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554" name="Text Box 26">
          <a:extLst>
            <a:ext uri="{FF2B5EF4-FFF2-40B4-BE49-F238E27FC236}">
              <a16:creationId xmlns:a16="http://schemas.microsoft.com/office/drawing/2014/main" id="{00000000-0008-0000-0000-00001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555" name="Text Box 28">
          <a:extLst>
            <a:ext uri="{FF2B5EF4-FFF2-40B4-BE49-F238E27FC236}">
              <a16:creationId xmlns:a16="http://schemas.microsoft.com/office/drawing/2014/main" id="{00000000-0008-0000-0000-00001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556" name="Text Box 1">
          <a:extLst>
            <a:ext uri="{FF2B5EF4-FFF2-40B4-BE49-F238E27FC236}">
              <a16:creationId xmlns:a16="http://schemas.microsoft.com/office/drawing/2014/main" id="{00000000-0008-0000-0000-000014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557" name="Text Box 2">
          <a:extLst>
            <a:ext uri="{FF2B5EF4-FFF2-40B4-BE49-F238E27FC236}">
              <a16:creationId xmlns:a16="http://schemas.microsoft.com/office/drawing/2014/main" id="{00000000-0008-0000-0000-000015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558" name="Text Box 3">
          <a:extLst>
            <a:ext uri="{FF2B5EF4-FFF2-40B4-BE49-F238E27FC236}">
              <a16:creationId xmlns:a16="http://schemas.microsoft.com/office/drawing/2014/main" id="{00000000-0008-0000-0000-000016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559" name="Text Box 4">
          <a:extLst>
            <a:ext uri="{FF2B5EF4-FFF2-40B4-BE49-F238E27FC236}">
              <a16:creationId xmlns:a16="http://schemas.microsoft.com/office/drawing/2014/main" id="{00000000-0008-0000-0000-000017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560" name="Text Box 5">
          <a:extLst>
            <a:ext uri="{FF2B5EF4-FFF2-40B4-BE49-F238E27FC236}">
              <a16:creationId xmlns:a16="http://schemas.microsoft.com/office/drawing/2014/main" id="{00000000-0008-0000-0000-000018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561" name="Text Box 6">
          <a:extLst>
            <a:ext uri="{FF2B5EF4-FFF2-40B4-BE49-F238E27FC236}">
              <a16:creationId xmlns:a16="http://schemas.microsoft.com/office/drawing/2014/main" id="{00000000-0008-0000-0000-000019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562" name="Text Box 7">
          <a:extLst>
            <a:ext uri="{FF2B5EF4-FFF2-40B4-BE49-F238E27FC236}">
              <a16:creationId xmlns:a16="http://schemas.microsoft.com/office/drawing/2014/main" id="{00000000-0008-0000-0000-00001A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24156"/>
    <xdr:sp macro="" textlink="">
      <xdr:nvSpPr>
        <xdr:cNvPr id="1563" name="Text Box 8">
          <a:extLst>
            <a:ext uri="{FF2B5EF4-FFF2-40B4-BE49-F238E27FC236}">
              <a16:creationId xmlns:a16="http://schemas.microsoft.com/office/drawing/2014/main" id="{00000000-0008-0000-0000-00001B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564" name="Text Box 1">
          <a:extLst>
            <a:ext uri="{FF2B5EF4-FFF2-40B4-BE49-F238E27FC236}">
              <a16:creationId xmlns:a16="http://schemas.microsoft.com/office/drawing/2014/main" id="{00000000-0008-0000-0000-00001C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565" name="Text Box 2">
          <a:extLst>
            <a:ext uri="{FF2B5EF4-FFF2-40B4-BE49-F238E27FC236}">
              <a16:creationId xmlns:a16="http://schemas.microsoft.com/office/drawing/2014/main" id="{00000000-0008-0000-0000-00001D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566" name="Text Box 3">
          <a:extLst>
            <a:ext uri="{FF2B5EF4-FFF2-40B4-BE49-F238E27FC236}">
              <a16:creationId xmlns:a16="http://schemas.microsoft.com/office/drawing/2014/main" id="{00000000-0008-0000-0000-00001E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567" name="Text Box 4">
          <a:extLst>
            <a:ext uri="{FF2B5EF4-FFF2-40B4-BE49-F238E27FC236}">
              <a16:creationId xmlns:a16="http://schemas.microsoft.com/office/drawing/2014/main" id="{00000000-0008-0000-0000-00001F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568" name="Text Box 5">
          <a:extLst>
            <a:ext uri="{FF2B5EF4-FFF2-40B4-BE49-F238E27FC236}">
              <a16:creationId xmlns:a16="http://schemas.microsoft.com/office/drawing/2014/main" id="{00000000-0008-0000-0000-000020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569" name="Text Box 6">
          <a:extLst>
            <a:ext uri="{FF2B5EF4-FFF2-40B4-BE49-F238E27FC236}">
              <a16:creationId xmlns:a16="http://schemas.microsoft.com/office/drawing/2014/main" id="{00000000-0008-0000-0000-000021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570" name="Text Box 7">
          <a:extLst>
            <a:ext uri="{FF2B5EF4-FFF2-40B4-BE49-F238E27FC236}">
              <a16:creationId xmlns:a16="http://schemas.microsoft.com/office/drawing/2014/main" id="{00000000-0008-0000-0000-000022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45110"/>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572" name="Text Box 8">
          <a:extLst>
            <a:ext uri="{FF2B5EF4-FFF2-40B4-BE49-F238E27FC236}">
              <a16:creationId xmlns:a16="http://schemas.microsoft.com/office/drawing/2014/main" id="{00000000-0008-0000-0000-00002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573" name="Text Box 9">
          <a:extLst>
            <a:ext uri="{FF2B5EF4-FFF2-40B4-BE49-F238E27FC236}">
              <a16:creationId xmlns:a16="http://schemas.microsoft.com/office/drawing/2014/main" id="{00000000-0008-0000-0000-00002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574" name="Text Box 10">
          <a:extLst>
            <a:ext uri="{FF2B5EF4-FFF2-40B4-BE49-F238E27FC236}">
              <a16:creationId xmlns:a16="http://schemas.microsoft.com/office/drawing/2014/main" id="{00000000-0008-0000-0000-00002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575" name="Text Box 26">
          <a:extLst>
            <a:ext uri="{FF2B5EF4-FFF2-40B4-BE49-F238E27FC236}">
              <a16:creationId xmlns:a16="http://schemas.microsoft.com/office/drawing/2014/main" id="{00000000-0008-0000-0000-00002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64233"/>
    <xdr:sp macro="" textlink="">
      <xdr:nvSpPr>
        <xdr:cNvPr id="1576" name="Text Box 8">
          <a:extLst>
            <a:ext uri="{FF2B5EF4-FFF2-40B4-BE49-F238E27FC236}">
              <a16:creationId xmlns:a16="http://schemas.microsoft.com/office/drawing/2014/main" id="{00000000-0008-0000-0000-000028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64233"/>
    <xdr:sp macro="" textlink="">
      <xdr:nvSpPr>
        <xdr:cNvPr id="1577" name="Text Box 9">
          <a:extLst>
            <a:ext uri="{FF2B5EF4-FFF2-40B4-BE49-F238E27FC236}">
              <a16:creationId xmlns:a16="http://schemas.microsoft.com/office/drawing/2014/main" id="{00000000-0008-0000-0000-000029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64233"/>
    <xdr:sp macro="" textlink="">
      <xdr:nvSpPr>
        <xdr:cNvPr id="1578" name="Text Box 10">
          <a:extLst>
            <a:ext uri="{FF2B5EF4-FFF2-40B4-BE49-F238E27FC236}">
              <a16:creationId xmlns:a16="http://schemas.microsoft.com/office/drawing/2014/main" id="{00000000-0008-0000-0000-00002A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864233"/>
    <xdr:sp macro="" textlink="">
      <xdr:nvSpPr>
        <xdr:cNvPr id="1579" name="Text Box 26">
          <a:extLst>
            <a:ext uri="{FF2B5EF4-FFF2-40B4-BE49-F238E27FC236}">
              <a16:creationId xmlns:a16="http://schemas.microsoft.com/office/drawing/2014/main" id="{00000000-0008-0000-0000-00002B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6281"/>
    <xdr:sp macro="" textlink="">
      <xdr:nvSpPr>
        <xdr:cNvPr id="1580" name="Text Box 8">
          <a:extLst>
            <a:ext uri="{FF2B5EF4-FFF2-40B4-BE49-F238E27FC236}">
              <a16:creationId xmlns:a16="http://schemas.microsoft.com/office/drawing/2014/main" id="{00000000-0008-0000-0000-00002C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6281"/>
    <xdr:sp macro="" textlink="">
      <xdr:nvSpPr>
        <xdr:cNvPr id="1581" name="Text Box 9">
          <a:extLst>
            <a:ext uri="{FF2B5EF4-FFF2-40B4-BE49-F238E27FC236}">
              <a16:creationId xmlns:a16="http://schemas.microsoft.com/office/drawing/2014/main" id="{00000000-0008-0000-0000-00002D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6281"/>
    <xdr:sp macro="" textlink="">
      <xdr:nvSpPr>
        <xdr:cNvPr id="1582" name="Text Box 10">
          <a:extLst>
            <a:ext uri="{FF2B5EF4-FFF2-40B4-BE49-F238E27FC236}">
              <a16:creationId xmlns:a16="http://schemas.microsoft.com/office/drawing/2014/main" id="{00000000-0008-0000-0000-00002E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716281"/>
    <xdr:sp macro="" textlink="">
      <xdr:nvSpPr>
        <xdr:cNvPr id="1583" name="Text Box 26">
          <a:extLst>
            <a:ext uri="{FF2B5EF4-FFF2-40B4-BE49-F238E27FC236}">
              <a16:creationId xmlns:a16="http://schemas.microsoft.com/office/drawing/2014/main" id="{00000000-0008-0000-0000-00002F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84" name="Text Box 197">
          <a:extLst>
            <a:ext uri="{FF2B5EF4-FFF2-40B4-BE49-F238E27FC236}">
              <a16:creationId xmlns:a16="http://schemas.microsoft.com/office/drawing/2014/main" id="{00000000-0008-0000-0000-000030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85" name="Text Box 198">
          <a:extLst>
            <a:ext uri="{FF2B5EF4-FFF2-40B4-BE49-F238E27FC236}">
              <a16:creationId xmlns:a16="http://schemas.microsoft.com/office/drawing/2014/main" id="{00000000-0008-0000-0000-000031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86" name="Text Box 199">
          <a:extLst>
            <a:ext uri="{FF2B5EF4-FFF2-40B4-BE49-F238E27FC236}">
              <a16:creationId xmlns:a16="http://schemas.microsoft.com/office/drawing/2014/main" id="{00000000-0008-0000-0000-000032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87" name="Text Box 200">
          <a:extLst>
            <a:ext uri="{FF2B5EF4-FFF2-40B4-BE49-F238E27FC236}">
              <a16:creationId xmlns:a16="http://schemas.microsoft.com/office/drawing/2014/main" id="{00000000-0008-0000-0000-00003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88" name="Text Box 201">
          <a:extLst>
            <a:ext uri="{FF2B5EF4-FFF2-40B4-BE49-F238E27FC236}">
              <a16:creationId xmlns:a16="http://schemas.microsoft.com/office/drawing/2014/main" id="{00000000-0008-0000-0000-00003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89" name="Text Box 202">
          <a:extLst>
            <a:ext uri="{FF2B5EF4-FFF2-40B4-BE49-F238E27FC236}">
              <a16:creationId xmlns:a16="http://schemas.microsoft.com/office/drawing/2014/main" id="{00000000-0008-0000-0000-00003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90" name="Text Box 203">
          <a:extLst>
            <a:ext uri="{FF2B5EF4-FFF2-40B4-BE49-F238E27FC236}">
              <a16:creationId xmlns:a16="http://schemas.microsoft.com/office/drawing/2014/main" id="{00000000-0008-0000-0000-00003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591" name="Text Box 204">
          <a:extLst>
            <a:ext uri="{FF2B5EF4-FFF2-40B4-BE49-F238E27FC236}">
              <a16:creationId xmlns:a16="http://schemas.microsoft.com/office/drawing/2014/main" id="{00000000-0008-0000-0000-00003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92" name="Text Box 8">
          <a:extLst>
            <a:ext uri="{FF2B5EF4-FFF2-40B4-BE49-F238E27FC236}">
              <a16:creationId xmlns:a16="http://schemas.microsoft.com/office/drawing/2014/main" id="{00000000-0008-0000-0000-00003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93" name="Text Box 28">
          <a:extLst>
            <a:ext uri="{FF2B5EF4-FFF2-40B4-BE49-F238E27FC236}">
              <a16:creationId xmlns:a16="http://schemas.microsoft.com/office/drawing/2014/main" id="{00000000-0008-0000-0000-00003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94" name="Text Box 739">
          <a:extLst>
            <a:ext uri="{FF2B5EF4-FFF2-40B4-BE49-F238E27FC236}">
              <a16:creationId xmlns:a16="http://schemas.microsoft.com/office/drawing/2014/main" id="{00000000-0008-0000-0000-00003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95" name="Text Box 740">
          <a:extLst>
            <a:ext uri="{FF2B5EF4-FFF2-40B4-BE49-F238E27FC236}">
              <a16:creationId xmlns:a16="http://schemas.microsoft.com/office/drawing/2014/main" id="{00000000-0008-0000-0000-00003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96" name="Text Box 741">
          <a:extLst>
            <a:ext uri="{FF2B5EF4-FFF2-40B4-BE49-F238E27FC236}">
              <a16:creationId xmlns:a16="http://schemas.microsoft.com/office/drawing/2014/main" id="{00000000-0008-0000-0000-00003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97" name="Text Box 742">
          <a:extLst>
            <a:ext uri="{FF2B5EF4-FFF2-40B4-BE49-F238E27FC236}">
              <a16:creationId xmlns:a16="http://schemas.microsoft.com/office/drawing/2014/main" id="{00000000-0008-0000-0000-00003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98" name="Text Box 743">
          <a:extLst>
            <a:ext uri="{FF2B5EF4-FFF2-40B4-BE49-F238E27FC236}">
              <a16:creationId xmlns:a16="http://schemas.microsoft.com/office/drawing/2014/main" id="{00000000-0008-0000-0000-00003E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599" name="Text Box 744">
          <a:extLst>
            <a:ext uri="{FF2B5EF4-FFF2-40B4-BE49-F238E27FC236}">
              <a16:creationId xmlns:a16="http://schemas.microsoft.com/office/drawing/2014/main" id="{00000000-0008-0000-0000-00003F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00" name="Text Box 745">
          <a:extLst>
            <a:ext uri="{FF2B5EF4-FFF2-40B4-BE49-F238E27FC236}">
              <a16:creationId xmlns:a16="http://schemas.microsoft.com/office/drawing/2014/main" id="{00000000-0008-0000-0000-00004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01" name="Text Box 746">
          <a:extLst>
            <a:ext uri="{FF2B5EF4-FFF2-40B4-BE49-F238E27FC236}">
              <a16:creationId xmlns:a16="http://schemas.microsoft.com/office/drawing/2014/main" id="{00000000-0008-0000-0000-00004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02" name="Text Box 747">
          <a:extLst>
            <a:ext uri="{FF2B5EF4-FFF2-40B4-BE49-F238E27FC236}">
              <a16:creationId xmlns:a16="http://schemas.microsoft.com/office/drawing/2014/main" id="{00000000-0008-0000-0000-00004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03" name="Text Box 778">
          <a:extLst>
            <a:ext uri="{FF2B5EF4-FFF2-40B4-BE49-F238E27FC236}">
              <a16:creationId xmlns:a16="http://schemas.microsoft.com/office/drawing/2014/main" id="{00000000-0008-0000-0000-000043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604" name="Text Box 8">
          <a:extLst>
            <a:ext uri="{FF2B5EF4-FFF2-40B4-BE49-F238E27FC236}">
              <a16:creationId xmlns:a16="http://schemas.microsoft.com/office/drawing/2014/main" id="{00000000-0008-0000-0000-00004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605" name="Text Box 9">
          <a:extLst>
            <a:ext uri="{FF2B5EF4-FFF2-40B4-BE49-F238E27FC236}">
              <a16:creationId xmlns:a16="http://schemas.microsoft.com/office/drawing/2014/main" id="{00000000-0008-0000-0000-00004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606" name="Text Box 10">
          <a:extLst>
            <a:ext uri="{FF2B5EF4-FFF2-40B4-BE49-F238E27FC236}">
              <a16:creationId xmlns:a16="http://schemas.microsoft.com/office/drawing/2014/main" id="{00000000-0008-0000-0000-00004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607" name="Text Box 26">
          <a:extLst>
            <a:ext uri="{FF2B5EF4-FFF2-40B4-BE49-F238E27FC236}">
              <a16:creationId xmlns:a16="http://schemas.microsoft.com/office/drawing/2014/main" id="{00000000-0008-0000-0000-00004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08" name="Text Box 2">
          <a:extLst>
            <a:ext uri="{FF2B5EF4-FFF2-40B4-BE49-F238E27FC236}">
              <a16:creationId xmlns:a16="http://schemas.microsoft.com/office/drawing/2014/main" id="{00000000-0008-0000-0000-00004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09" name="Text Box 3">
          <a:extLst>
            <a:ext uri="{FF2B5EF4-FFF2-40B4-BE49-F238E27FC236}">
              <a16:creationId xmlns:a16="http://schemas.microsoft.com/office/drawing/2014/main" id="{00000000-0008-0000-0000-00004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10" name="Text Box 4">
          <a:extLst>
            <a:ext uri="{FF2B5EF4-FFF2-40B4-BE49-F238E27FC236}">
              <a16:creationId xmlns:a16="http://schemas.microsoft.com/office/drawing/2014/main" id="{00000000-0008-0000-0000-00004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11" name="Text Box 5">
          <a:extLst>
            <a:ext uri="{FF2B5EF4-FFF2-40B4-BE49-F238E27FC236}">
              <a16:creationId xmlns:a16="http://schemas.microsoft.com/office/drawing/2014/main" id="{00000000-0008-0000-0000-00004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12" name="Text Box 6">
          <a:extLst>
            <a:ext uri="{FF2B5EF4-FFF2-40B4-BE49-F238E27FC236}">
              <a16:creationId xmlns:a16="http://schemas.microsoft.com/office/drawing/2014/main" id="{00000000-0008-0000-0000-00004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13" name="Text Box 7">
          <a:extLst>
            <a:ext uri="{FF2B5EF4-FFF2-40B4-BE49-F238E27FC236}">
              <a16:creationId xmlns:a16="http://schemas.microsoft.com/office/drawing/2014/main" id="{00000000-0008-0000-0000-00004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14" name="Text Box 8">
          <a:extLst>
            <a:ext uri="{FF2B5EF4-FFF2-40B4-BE49-F238E27FC236}">
              <a16:creationId xmlns:a16="http://schemas.microsoft.com/office/drawing/2014/main" id="{00000000-0008-0000-0000-00004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16" name="Text Box 37">
          <a:extLst>
            <a:ext uri="{FF2B5EF4-FFF2-40B4-BE49-F238E27FC236}">
              <a16:creationId xmlns:a16="http://schemas.microsoft.com/office/drawing/2014/main" id="{00000000-0008-0000-0000-00005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17" name="Text Box 38">
          <a:extLst>
            <a:ext uri="{FF2B5EF4-FFF2-40B4-BE49-F238E27FC236}">
              <a16:creationId xmlns:a16="http://schemas.microsoft.com/office/drawing/2014/main" id="{00000000-0008-0000-0000-00005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18" name="Text Box 39">
          <a:extLst>
            <a:ext uri="{FF2B5EF4-FFF2-40B4-BE49-F238E27FC236}">
              <a16:creationId xmlns:a16="http://schemas.microsoft.com/office/drawing/2014/main" id="{00000000-0008-0000-0000-00005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19" name="Text Box 739">
          <a:extLst>
            <a:ext uri="{FF2B5EF4-FFF2-40B4-BE49-F238E27FC236}">
              <a16:creationId xmlns:a16="http://schemas.microsoft.com/office/drawing/2014/main" id="{00000000-0008-0000-0000-00005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0" name="Text Box 740">
          <a:extLst>
            <a:ext uri="{FF2B5EF4-FFF2-40B4-BE49-F238E27FC236}">
              <a16:creationId xmlns:a16="http://schemas.microsoft.com/office/drawing/2014/main" id="{00000000-0008-0000-0000-00005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1" name="Text Box 741">
          <a:extLst>
            <a:ext uri="{FF2B5EF4-FFF2-40B4-BE49-F238E27FC236}">
              <a16:creationId xmlns:a16="http://schemas.microsoft.com/office/drawing/2014/main" id="{00000000-0008-0000-0000-00005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2" name="Text Box 742">
          <a:extLst>
            <a:ext uri="{FF2B5EF4-FFF2-40B4-BE49-F238E27FC236}">
              <a16:creationId xmlns:a16="http://schemas.microsoft.com/office/drawing/2014/main" id="{00000000-0008-0000-0000-00005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3" name="Text Box 743">
          <a:extLst>
            <a:ext uri="{FF2B5EF4-FFF2-40B4-BE49-F238E27FC236}">
              <a16:creationId xmlns:a16="http://schemas.microsoft.com/office/drawing/2014/main" id="{00000000-0008-0000-0000-00005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4" name="Text Box 744">
          <a:extLst>
            <a:ext uri="{FF2B5EF4-FFF2-40B4-BE49-F238E27FC236}">
              <a16:creationId xmlns:a16="http://schemas.microsoft.com/office/drawing/2014/main" id="{00000000-0008-0000-0000-000058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5" name="Text Box 745">
          <a:extLst>
            <a:ext uri="{FF2B5EF4-FFF2-40B4-BE49-F238E27FC236}">
              <a16:creationId xmlns:a16="http://schemas.microsoft.com/office/drawing/2014/main" id="{00000000-0008-0000-0000-000059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6" name="Text Box 746">
          <a:extLst>
            <a:ext uri="{FF2B5EF4-FFF2-40B4-BE49-F238E27FC236}">
              <a16:creationId xmlns:a16="http://schemas.microsoft.com/office/drawing/2014/main" id="{00000000-0008-0000-0000-00005A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7" name="Text Box 747">
          <a:extLst>
            <a:ext uri="{FF2B5EF4-FFF2-40B4-BE49-F238E27FC236}">
              <a16:creationId xmlns:a16="http://schemas.microsoft.com/office/drawing/2014/main" id="{00000000-0008-0000-0000-00005B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8" name="Text Box 778">
          <a:extLst>
            <a:ext uri="{FF2B5EF4-FFF2-40B4-BE49-F238E27FC236}">
              <a16:creationId xmlns:a16="http://schemas.microsoft.com/office/drawing/2014/main" id="{00000000-0008-0000-0000-00005C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29" name="Text Box 9">
          <a:extLst>
            <a:ext uri="{FF2B5EF4-FFF2-40B4-BE49-F238E27FC236}">
              <a16:creationId xmlns:a16="http://schemas.microsoft.com/office/drawing/2014/main" id="{00000000-0008-0000-0000-00005D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30" name="Text Box 10">
          <a:extLst>
            <a:ext uri="{FF2B5EF4-FFF2-40B4-BE49-F238E27FC236}">
              <a16:creationId xmlns:a16="http://schemas.microsoft.com/office/drawing/2014/main" id="{00000000-0008-0000-0000-00005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79070"/>
    <xdr:sp macro="" textlink="">
      <xdr:nvSpPr>
        <xdr:cNvPr id="1631" name="Text Box 26">
          <a:extLst>
            <a:ext uri="{FF2B5EF4-FFF2-40B4-BE49-F238E27FC236}">
              <a16:creationId xmlns:a16="http://schemas.microsoft.com/office/drawing/2014/main" id="{00000000-0008-0000-0000-00005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0975"/>
    <xdr:sp macro="" textlink="">
      <xdr:nvSpPr>
        <xdr:cNvPr id="1632" name="Text Box 28">
          <a:extLst>
            <a:ext uri="{FF2B5EF4-FFF2-40B4-BE49-F238E27FC236}">
              <a16:creationId xmlns:a16="http://schemas.microsoft.com/office/drawing/2014/main" id="{00000000-0008-0000-0000-00006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633" name="Text Box 1">
          <a:extLst>
            <a:ext uri="{FF2B5EF4-FFF2-40B4-BE49-F238E27FC236}">
              <a16:creationId xmlns:a16="http://schemas.microsoft.com/office/drawing/2014/main" id="{00000000-0008-0000-0000-000061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634" name="Text Box 2">
          <a:extLst>
            <a:ext uri="{FF2B5EF4-FFF2-40B4-BE49-F238E27FC236}">
              <a16:creationId xmlns:a16="http://schemas.microsoft.com/office/drawing/2014/main" id="{00000000-0008-0000-0000-000062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635" name="Text Box 3">
          <a:extLst>
            <a:ext uri="{FF2B5EF4-FFF2-40B4-BE49-F238E27FC236}">
              <a16:creationId xmlns:a16="http://schemas.microsoft.com/office/drawing/2014/main" id="{00000000-0008-0000-0000-000063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636" name="Text Box 4">
          <a:extLst>
            <a:ext uri="{FF2B5EF4-FFF2-40B4-BE49-F238E27FC236}">
              <a16:creationId xmlns:a16="http://schemas.microsoft.com/office/drawing/2014/main" id="{00000000-0008-0000-0000-000064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637" name="Text Box 5">
          <a:extLst>
            <a:ext uri="{FF2B5EF4-FFF2-40B4-BE49-F238E27FC236}">
              <a16:creationId xmlns:a16="http://schemas.microsoft.com/office/drawing/2014/main" id="{00000000-0008-0000-0000-000065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638" name="Text Box 6">
          <a:extLst>
            <a:ext uri="{FF2B5EF4-FFF2-40B4-BE49-F238E27FC236}">
              <a16:creationId xmlns:a16="http://schemas.microsoft.com/office/drawing/2014/main" id="{00000000-0008-0000-0000-000066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639" name="Text Box 7">
          <a:extLst>
            <a:ext uri="{FF2B5EF4-FFF2-40B4-BE49-F238E27FC236}">
              <a16:creationId xmlns:a16="http://schemas.microsoft.com/office/drawing/2014/main" id="{00000000-0008-0000-0000-000067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254636"/>
    <xdr:sp macro="" textlink="">
      <xdr:nvSpPr>
        <xdr:cNvPr id="1640" name="Text Box 8">
          <a:extLst>
            <a:ext uri="{FF2B5EF4-FFF2-40B4-BE49-F238E27FC236}">
              <a16:creationId xmlns:a16="http://schemas.microsoft.com/office/drawing/2014/main" id="{00000000-0008-0000-0000-000068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45" name="Text Box 28">
          <a:extLst>
            <a:ext uri="{FF2B5EF4-FFF2-40B4-BE49-F238E27FC236}">
              <a16:creationId xmlns:a16="http://schemas.microsoft.com/office/drawing/2014/main" id="{00000000-0008-0000-0000-00006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46" name="Text Box 739">
          <a:extLst>
            <a:ext uri="{FF2B5EF4-FFF2-40B4-BE49-F238E27FC236}">
              <a16:creationId xmlns:a16="http://schemas.microsoft.com/office/drawing/2014/main" id="{00000000-0008-0000-0000-00006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47" name="Text Box 740">
          <a:extLst>
            <a:ext uri="{FF2B5EF4-FFF2-40B4-BE49-F238E27FC236}">
              <a16:creationId xmlns:a16="http://schemas.microsoft.com/office/drawing/2014/main" id="{00000000-0008-0000-0000-00006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48" name="Text Box 741">
          <a:extLst>
            <a:ext uri="{FF2B5EF4-FFF2-40B4-BE49-F238E27FC236}">
              <a16:creationId xmlns:a16="http://schemas.microsoft.com/office/drawing/2014/main" id="{00000000-0008-0000-0000-00007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49" name="Text Box 742">
          <a:extLst>
            <a:ext uri="{FF2B5EF4-FFF2-40B4-BE49-F238E27FC236}">
              <a16:creationId xmlns:a16="http://schemas.microsoft.com/office/drawing/2014/main" id="{00000000-0008-0000-0000-00007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50" name="Text Box 743">
          <a:extLst>
            <a:ext uri="{FF2B5EF4-FFF2-40B4-BE49-F238E27FC236}">
              <a16:creationId xmlns:a16="http://schemas.microsoft.com/office/drawing/2014/main" id="{00000000-0008-0000-0000-00007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51" name="Text Box 744">
          <a:extLst>
            <a:ext uri="{FF2B5EF4-FFF2-40B4-BE49-F238E27FC236}">
              <a16:creationId xmlns:a16="http://schemas.microsoft.com/office/drawing/2014/main" id="{00000000-0008-0000-0000-00007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52" name="Text Box 745">
          <a:extLst>
            <a:ext uri="{FF2B5EF4-FFF2-40B4-BE49-F238E27FC236}">
              <a16:creationId xmlns:a16="http://schemas.microsoft.com/office/drawing/2014/main" id="{00000000-0008-0000-0000-000074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53" name="Text Box 746">
          <a:extLst>
            <a:ext uri="{FF2B5EF4-FFF2-40B4-BE49-F238E27FC236}">
              <a16:creationId xmlns:a16="http://schemas.microsoft.com/office/drawing/2014/main" id="{00000000-0008-0000-0000-00007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54" name="Text Box 747">
          <a:extLst>
            <a:ext uri="{FF2B5EF4-FFF2-40B4-BE49-F238E27FC236}">
              <a16:creationId xmlns:a16="http://schemas.microsoft.com/office/drawing/2014/main" id="{00000000-0008-0000-0000-00007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655" name="Text Box 773">
          <a:extLst>
            <a:ext uri="{FF2B5EF4-FFF2-40B4-BE49-F238E27FC236}">
              <a16:creationId xmlns:a16="http://schemas.microsoft.com/office/drawing/2014/main" id="{00000000-0008-0000-0000-000077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56" name="Text Box 778">
          <a:extLst>
            <a:ext uri="{FF2B5EF4-FFF2-40B4-BE49-F238E27FC236}">
              <a16:creationId xmlns:a16="http://schemas.microsoft.com/office/drawing/2014/main" id="{00000000-0008-0000-0000-000078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657" name="Text Box 8">
          <a:extLst>
            <a:ext uri="{FF2B5EF4-FFF2-40B4-BE49-F238E27FC236}">
              <a16:creationId xmlns:a16="http://schemas.microsoft.com/office/drawing/2014/main" id="{00000000-0008-0000-0000-00007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658" name="Text Box 9">
          <a:extLst>
            <a:ext uri="{FF2B5EF4-FFF2-40B4-BE49-F238E27FC236}">
              <a16:creationId xmlns:a16="http://schemas.microsoft.com/office/drawing/2014/main" id="{00000000-0008-0000-0000-00007A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659" name="Text Box 10">
          <a:extLst>
            <a:ext uri="{FF2B5EF4-FFF2-40B4-BE49-F238E27FC236}">
              <a16:creationId xmlns:a16="http://schemas.microsoft.com/office/drawing/2014/main" id="{00000000-0008-0000-0000-00007B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660" name="Text Box 26">
          <a:extLst>
            <a:ext uri="{FF2B5EF4-FFF2-40B4-BE49-F238E27FC236}">
              <a16:creationId xmlns:a16="http://schemas.microsoft.com/office/drawing/2014/main" id="{00000000-0008-0000-0000-00007C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61" name="Text Box 2">
          <a:extLst>
            <a:ext uri="{FF2B5EF4-FFF2-40B4-BE49-F238E27FC236}">
              <a16:creationId xmlns:a16="http://schemas.microsoft.com/office/drawing/2014/main" id="{00000000-0008-0000-0000-00007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62" name="Text Box 3">
          <a:extLst>
            <a:ext uri="{FF2B5EF4-FFF2-40B4-BE49-F238E27FC236}">
              <a16:creationId xmlns:a16="http://schemas.microsoft.com/office/drawing/2014/main" id="{00000000-0008-0000-0000-00007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63" name="Text Box 4">
          <a:extLst>
            <a:ext uri="{FF2B5EF4-FFF2-40B4-BE49-F238E27FC236}">
              <a16:creationId xmlns:a16="http://schemas.microsoft.com/office/drawing/2014/main" id="{00000000-0008-0000-0000-00007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64" name="Text Box 5">
          <a:extLst>
            <a:ext uri="{FF2B5EF4-FFF2-40B4-BE49-F238E27FC236}">
              <a16:creationId xmlns:a16="http://schemas.microsoft.com/office/drawing/2014/main" id="{00000000-0008-0000-0000-00008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65" name="Text Box 6">
          <a:extLst>
            <a:ext uri="{FF2B5EF4-FFF2-40B4-BE49-F238E27FC236}">
              <a16:creationId xmlns:a16="http://schemas.microsoft.com/office/drawing/2014/main" id="{00000000-0008-0000-0000-000081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66" name="Text Box 7">
          <a:extLst>
            <a:ext uri="{FF2B5EF4-FFF2-40B4-BE49-F238E27FC236}">
              <a16:creationId xmlns:a16="http://schemas.microsoft.com/office/drawing/2014/main" id="{00000000-0008-0000-0000-00008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67" name="Text Box 8">
          <a:extLst>
            <a:ext uri="{FF2B5EF4-FFF2-40B4-BE49-F238E27FC236}">
              <a16:creationId xmlns:a16="http://schemas.microsoft.com/office/drawing/2014/main" id="{00000000-0008-0000-0000-00008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68" name="Text Box 28">
          <a:extLst>
            <a:ext uri="{FF2B5EF4-FFF2-40B4-BE49-F238E27FC236}">
              <a16:creationId xmlns:a16="http://schemas.microsoft.com/office/drawing/2014/main" id="{00000000-0008-0000-0000-00008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69" name="Text Box 37">
          <a:extLst>
            <a:ext uri="{FF2B5EF4-FFF2-40B4-BE49-F238E27FC236}">
              <a16:creationId xmlns:a16="http://schemas.microsoft.com/office/drawing/2014/main" id="{00000000-0008-0000-0000-00008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70" name="Text Box 38">
          <a:extLst>
            <a:ext uri="{FF2B5EF4-FFF2-40B4-BE49-F238E27FC236}">
              <a16:creationId xmlns:a16="http://schemas.microsoft.com/office/drawing/2014/main" id="{00000000-0008-0000-0000-000086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71" name="Text Box 39">
          <a:extLst>
            <a:ext uri="{FF2B5EF4-FFF2-40B4-BE49-F238E27FC236}">
              <a16:creationId xmlns:a16="http://schemas.microsoft.com/office/drawing/2014/main" id="{00000000-0008-0000-0000-000087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72" name="Text Box 739">
          <a:extLst>
            <a:ext uri="{FF2B5EF4-FFF2-40B4-BE49-F238E27FC236}">
              <a16:creationId xmlns:a16="http://schemas.microsoft.com/office/drawing/2014/main" id="{00000000-0008-0000-0000-00008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73" name="Text Box 740">
          <a:extLst>
            <a:ext uri="{FF2B5EF4-FFF2-40B4-BE49-F238E27FC236}">
              <a16:creationId xmlns:a16="http://schemas.microsoft.com/office/drawing/2014/main" id="{00000000-0008-0000-0000-00008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74" name="Text Box 741">
          <a:extLst>
            <a:ext uri="{FF2B5EF4-FFF2-40B4-BE49-F238E27FC236}">
              <a16:creationId xmlns:a16="http://schemas.microsoft.com/office/drawing/2014/main" id="{00000000-0008-0000-0000-00008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75" name="Text Box 742">
          <a:extLst>
            <a:ext uri="{FF2B5EF4-FFF2-40B4-BE49-F238E27FC236}">
              <a16:creationId xmlns:a16="http://schemas.microsoft.com/office/drawing/2014/main" id="{00000000-0008-0000-0000-00008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76" name="Text Box 743">
          <a:extLst>
            <a:ext uri="{FF2B5EF4-FFF2-40B4-BE49-F238E27FC236}">
              <a16:creationId xmlns:a16="http://schemas.microsoft.com/office/drawing/2014/main" id="{00000000-0008-0000-0000-00008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77" name="Text Box 744">
          <a:extLst>
            <a:ext uri="{FF2B5EF4-FFF2-40B4-BE49-F238E27FC236}">
              <a16:creationId xmlns:a16="http://schemas.microsoft.com/office/drawing/2014/main" id="{00000000-0008-0000-0000-00008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78" name="Text Box 745">
          <a:extLst>
            <a:ext uri="{FF2B5EF4-FFF2-40B4-BE49-F238E27FC236}">
              <a16:creationId xmlns:a16="http://schemas.microsoft.com/office/drawing/2014/main" id="{00000000-0008-0000-0000-00008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79" name="Text Box 746">
          <a:extLst>
            <a:ext uri="{FF2B5EF4-FFF2-40B4-BE49-F238E27FC236}">
              <a16:creationId xmlns:a16="http://schemas.microsoft.com/office/drawing/2014/main" id="{00000000-0008-0000-0000-00008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80" name="Text Box 747">
          <a:extLst>
            <a:ext uri="{FF2B5EF4-FFF2-40B4-BE49-F238E27FC236}">
              <a16:creationId xmlns:a16="http://schemas.microsoft.com/office/drawing/2014/main" id="{00000000-0008-0000-0000-00009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81" name="Text Box 778">
          <a:extLst>
            <a:ext uri="{FF2B5EF4-FFF2-40B4-BE49-F238E27FC236}">
              <a16:creationId xmlns:a16="http://schemas.microsoft.com/office/drawing/2014/main" id="{00000000-0008-0000-0000-00009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82" name="Text Box 9">
          <a:extLst>
            <a:ext uri="{FF2B5EF4-FFF2-40B4-BE49-F238E27FC236}">
              <a16:creationId xmlns:a16="http://schemas.microsoft.com/office/drawing/2014/main" id="{00000000-0008-0000-0000-00009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83" name="Text Box 10">
          <a:extLst>
            <a:ext uri="{FF2B5EF4-FFF2-40B4-BE49-F238E27FC236}">
              <a16:creationId xmlns:a16="http://schemas.microsoft.com/office/drawing/2014/main" id="{00000000-0008-0000-0000-00009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684" name="Text Box 26">
          <a:extLst>
            <a:ext uri="{FF2B5EF4-FFF2-40B4-BE49-F238E27FC236}">
              <a16:creationId xmlns:a16="http://schemas.microsoft.com/office/drawing/2014/main" id="{00000000-0008-0000-0000-00009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685" name="Text Box 28">
          <a:extLst>
            <a:ext uri="{FF2B5EF4-FFF2-40B4-BE49-F238E27FC236}">
              <a16:creationId xmlns:a16="http://schemas.microsoft.com/office/drawing/2014/main" id="{00000000-0008-0000-0000-00009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86" name="Text Box 8">
          <a:extLst>
            <a:ext uri="{FF2B5EF4-FFF2-40B4-BE49-F238E27FC236}">
              <a16:creationId xmlns:a16="http://schemas.microsoft.com/office/drawing/2014/main" id="{00000000-0008-0000-0000-00009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687" name="Text Box 9">
          <a:extLst>
            <a:ext uri="{FF2B5EF4-FFF2-40B4-BE49-F238E27FC236}">
              <a16:creationId xmlns:a16="http://schemas.microsoft.com/office/drawing/2014/main" id="{00000000-0008-0000-0000-000097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688" name="Text Box 10">
          <a:extLst>
            <a:ext uri="{FF2B5EF4-FFF2-40B4-BE49-F238E27FC236}">
              <a16:creationId xmlns:a16="http://schemas.microsoft.com/office/drawing/2014/main" id="{00000000-0008-0000-0000-000098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1000"/>
    <xdr:sp macro="" textlink="">
      <xdr:nvSpPr>
        <xdr:cNvPr id="1689" name="Text Box 26">
          <a:extLst>
            <a:ext uri="{FF2B5EF4-FFF2-40B4-BE49-F238E27FC236}">
              <a16:creationId xmlns:a16="http://schemas.microsoft.com/office/drawing/2014/main" id="{00000000-0008-0000-0000-000099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0" name="Text Box 28">
          <a:extLst>
            <a:ext uri="{FF2B5EF4-FFF2-40B4-BE49-F238E27FC236}">
              <a16:creationId xmlns:a16="http://schemas.microsoft.com/office/drawing/2014/main" id="{00000000-0008-0000-0000-00009A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1" name="Text Box 739">
          <a:extLst>
            <a:ext uri="{FF2B5EF4-FFF2-40B4-BE49-F238E27FC236}">
              <a16:creationId xmlns:a16="http://schemas.microsoft.com/office/drawing/2014/main" id="{00000000-0008-0000-0000-00009B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2" name="Text Box 740">
          <a:extLst>
            <a:ext uri="{FF2B5EF4-FFF2-40B4-BE49-F238E27FC236}">
              <a16:creationId xmlns:a16="http://schemas.microsoft.com/office/drawing/2014/main" id="{00000000-0008-0000-0000-00009C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3" name="Text Box 741">
          <a:extLst>
            <a:ext uri="{FF2B5EF4-FFF2-40B4-BE49-F238E27FC236}">
              <a16:creationId xmlns:a16="http://schemas.microsoft.com/office/drawing/2014/main" id="{00000000-0008-0000-0000-00009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4" name="Text Box 742">
          <a:extLst>
            <a:ext uri="{FF2B5EF4-FFF2-40B4-BE49-F238E27FC236}">
              <a16:creationId xmlns:a16="http://schemas.microsoft.com/office/drawing/2014/main" id="{00000000-0008-0000-0000-00009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5" name="Text Box 743">
          <a:extLst>
            <a:ext uri="{FF2B5EF4-FFF2-40B4-BE49-F238E27FC236}">
              <a16:creationId xmlns:a16="http://schemas.microsoft.com/office/drawing/2014/main" id="{00000000-0008-0000-0000-00009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6" name="Text Box 744">
          <a:extLst>
            <a:ext uri="{FF2B5EF4-FFF2-40B4-BE49-F238E27FC236}">
              <a16:creationId xmlns:a16="http://schemas.microsoft.com/office/drawing/2014/main" id="{00000000-0008-0000-0000-0000A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7" name="Text Box 745">
          <a:extLst>
            <a:ext uri="{FF2B5EF4-FFF2-40B4-BE49-F238E27FC236}">
              <a16:creationId xmlns:a16="http://schemas.microsoft.com/office/drawing/2014/main" id="{00000000-0008-0000-0000-0000A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8" name="Text Box 746">
          <a:extLst>
            <a:ext uri="{FF2B5EF4-FFF2-40B4-BE49-F238E27FC236}">
              <a16:creationId xmlns:a16="http://schemas.microsoft.com/office/drawing/2014/main" id="{00000000-0008-0000-0000-0000A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699" name="Text Box 747">
          <a:extLst>
            <a:ext uri="{FF2B5EF4-FFF2-40B4-BE49-F238E27FC236}">
              <a16:creationId xmlns:a16="http://schemas.microsoft.com/office/drawing/2014/main" id="{00000000-0008-0000-0000-0000A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382905"/>
    <xdr:sp macro="" textlink="">
      <xdr:nvSpPr>
        <xdr:cNvPr id="1700" name="Text Box 773">
          <a:extLst>
            <a:ext uri="{FF2B5EF4-FFF2-40B4-BE49-F238E27FC236}">
              <a16:creationId xmlns:a16="http://schemas.microsoft.com/office/drawing/2014/main" id="{00000000-0008-0000-0000-0000A4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398145"/>
    <xdr:sp macro="" textlink="">
      <xdr:nvSpPr>
        <xdr:cNvPr id="1701" name="Text Box 778">
          <a:extLst>
            <a:ext uri="{FF2B5EF4-FFF2-40B4-BE49-F238E27FC236}">
              <a16:creationId xmlns:a16="http://schemas.microsoft.com/office/drawing/2014/main" id="{00000000-0008-0000-0000-0000A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703" name="Text Box 9">
          <a:extLst>
            <a:ext uri="{FF2B5EF4-FFF2-40B4-BE49-F238E27FC236}">
              <a16:creationId xmlns:a16="http://schemas.microsoft.com/office/drawing/2014/main" id="{00000000-0008-0000-0000-0000A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704" name="Text Box 10">
          <a:extLst>
            <a:ext uri="{FF2B5EF4-FFF2-40B4-BE49-F238E27FC236}">
              <a16:creationId xmlns:a16="http://schemas.microsoft.com/office/drawing/2014/main" id="{00000000-0008-0000-0000-0000A8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466725"/>
    <xdr:sp macro="" textlink="">
      <xdr:nvSpPr>
        <xdr:cNvPr id="1705" name="Text Box 26">
          <a:extLst>
            <a:ext uri="{FF2B5EF4-FFF2-40B4-BE49-F238E27FC236}">
              <a16:creationId xmlns:a16="http://schemas.microsoft.com/office/drawing/2014/main" id="{00000000-0008-0000-0000-0000A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06" name="Text Box 2">
          <a:extLst>
            <a:ext uri="{FF2B5EF4-FFF2-40B4-BE49-F238E27FC236}">
              <a16:creationId xmlns:a16="http://schemas.microsoft.com/office/drawing/2014/main" id="{00000000-0008-0000-0000-0000AA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07" name="Text Box 3">
          <a:extLst>
            <a:ext uri="{FF2B5EF4-FFF2-40B4-BE49-F238E27FC236}">
              <a16:creationId xmlns:a16="http://schemas.microsoft.com/office/drawing/2014/main" id="{00000000-0008-0000-0000-0000AB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08" name="Text Box 4">
          <a:extLst>
            <a:ext uri="{FF2B5EF4-FFF2-40B4-BE49-F238E27FC236}">
              <a16:creationId xmlns:a16="http://schemas.microsoft.com/office/drawing/2014/main" id="{00000000-0008-0000-0000-0000AC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09" name="Text Box 5">
          <a:extLst>
            <a:ext uri="{FF2B5EF4-FFF2-40B4-BE49-F238E27FC236}">
              <a16:creationId xmlns:a16="http://schemas.microsoft.com/office/drawing/2014/main" id="{00000000-0008-0000-0000-0000A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10" name="Text Box 6">
          <a:extLst>
            <a:ext uri="{FF2B5EF4-FFF2-40B4-BE49-F238E27FC236}">
              <a16:creationId xmlns:a16="http://schemas.microsoft.com/office/drawing/2014/main" id="{00000000-0008-0000-0000-0000A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11" name="Text Box 7">
          <a:extLst>
            <a:ext uri="{FF2B5EF4-FFF2-40B4-BE49-F238E27FC236}">
              <a16:creationId xmlns:a16="http://schemas.microsoft.com/office/drawing/2014/main" id="{00000000-0008-0000-0000-0000A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12" name="Text Box 8">
          <a:extLst>
            <a:ext uri="{FF2B5EF4-FFF2-40B4-BE49-F238E27FC236}">
              <a16:creationId xmlns:a16="http://schemas.microsoft.com/office/drawing/2014/main" id="{00000000-0008-0000-0000-0000B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13" name="Text Box 28">
          <a:extLst>
            <a:ext uri="{FF2B5EF4-FFF2-40B4-BE49-F238E27FC236}">
              <a16:creationId xmlns:a16="http://schemas.microsoft.com/office/drawing/2014/main" id="{00000000-0008-0000-0000-0000B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14" name="Text Box 37">
          <a:extLst>
            <a:ext uri="{FF2B5EF4-FFF2-40B4-BE49-F238E27FC236}">
              <a16:creationId xmlns:a16="http://schemas.microsoft.com/office/drawing/2014/main" id="{00000000-0008-0000-0000-0000B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15" name="Text Box 38">
          <a:extLst>
            <a:ext uri="{FF2B5EF4-FFF2-40B4-BE49-F238E27FC236}">
              <a16:creationId xmlns:a16="http://schemas.microsoft.com/office/drawing/2014/main" id="{00000000-0008-0000-0000-0000B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16" name="Text Box 39">
          <a:extLst>
            <a:ext uri="{FF2B5EF4-FFF2-40B4-BE49-F238E27FC236}">
              <a16:creationId xmlns:a16="http://schemas.microsoft.com/office/drawing/2014/main" id="{00000000-0008-0000-0000-0000B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17" name="Text Box 739">
          <a:extLst>
            <a:ext uri="{FF2B5EF4-FFF2-40B4-BE49-F238E27FC236}">
              <a16:creationId xmlns:a16="http://schemas.microsoft.com/office/drawing/2014/main" id="{00000000-0008-0000-0000-0000B5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18" name="Text Box 740">
          <a:extLst>
            <a:ext uri="{FF2B5EF4-FFF2-40B4-BE49-F238E27FC236}">
              <a16:creationId xmlns:a16="http://schemas.microsoft.com/office/drawing/2014/main" id="{00000000-0008-0000-0000-0000B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19" name="Text Box 741">
          <a:extLst>
            <a:ext uri="{FF2B5EF4-FFF2-40B4-BE49-F238E27FC236}">
              <a16:creationId xmlns:a16="http://schemas.microsoft.com/office/drawing/2014/main" id="{00000000-0008-0000-0000-0000B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0" name="Text Box 742">
          <a:extLst>
            <a:ext uri="{FF2B5EF4-FFF2-40B4-BE49-F238E27FC236}">
              <a16:creationId xmlns:a16="http://schemas.microsoft.com/office/drawing/2014/main" id="{00000000-0008-0000-0000-0000B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1" name="Text Box 743">
          <a:extLst>
            <a:ext uri="{FF2B5EF4-FFF2-40B4-BE49-F238E27FC236}">
              <a16:creationId xmlns:a16="http://schemas.microsoft.com/office/drawing/2014/main" id="{00000000-0008-0000-0000-0000B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2" name="Text Box 744">
          <a:extLst>
            <a:ext uri="{FF2B5EF4-FFF2-40B4-BE49-F238E27FC236}">
              <a16:creationId xmlns:a16="http://schemas.microsoft.com/office/drawing/2014/main" id="{00000000-0008-0000-0000-0000B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3" name="Text Box 745">
          <a:extLst>
            <a:ext uri="{FF2B5EF4-FFF2-40B4-BE49-F238E27FC236}">
              <a16:creationId xmlns:a16="http://schemas.microsoft.com/office/drawing/2014/main" id="{00000000-0008-0000-0000-0000B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4" name="Text Box 746">
          <a:extLst>
            <a:ext uri="{FF2B5EF4-FFF2-40B4-BE49-F238E27FC236}">
              <a16:creationId xmlns:a16="http://schemas.microsoft.com/office/drawing/2014/main" id="{00000000-0008-0000-0000-0000B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5" name="Text Box 747">
          <a:extLst>
            <a:ext uri="{FF2B5EF4-FFF2-40B4-BE49-F238E27FC236}">
              <a16:creationId xmlns:a16="http://schemas.microsoft.com/office/drawing/2014/main" id="{00000000-0008-0000-0000-0000B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6" name="Text Box 778">
          <a:extLst>
            <a:ext uri="{FF2B5EF4-FFF2-40B4-BE49-F238E27FC236}">
              <a16:creationId xmlns:a16="http://schemas.microsoft.com/office/drawing/2014/main" id="{00000000-0008-0000-0000-0000B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7" name="Text Box 9">
          <a:extLst>
            <a:ext uri="{FF2B5EF4-FFF2-40B4-BE49-F238E27FC236}">
              <a16:creationId xmlns:a16="http://schemas.microsoft.com/office/drawing/2014/main" id="{00000000-0008-0000-0000-0000B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8" name="Text Box 10">
          <a:extLst>
            <a:ext uri="{FF2B5EF4-FFF2-40B4-BE49-F238E27FC236}">
              <a16:creationId xmlns:a16="http://schemas.microsoft.com/office/drawing/2014/main" id="{00000000-0008-0000-0000-0000C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6690"/>
    <xdr:sp macro="" textlink="">
      <xdr:nvSpPr>
        <xdr:cNvPr id="1729" name="Text Box 26">
          <a:extLst>
            <a:ext uri="{FF2B5EF4-FFF2-40B4-BE49-F238E27FC236}">
              <a16:creationId xmlns:a16="http://schemas.microsoft.com/office/drawing/2014/main" id="{00000000-0008-0000-0000-0000C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0</xdr:rowOff>
    </xdr:from>
    <xdr:ext cx="76200" cy="188595"/>
    <xdr:sp macro="" textlink="">
      <xdr:nvSpPr>
        <xdr:cNvPr id="1730" name="Text Box 28">
          <a:extLst>
            <a:ext uri="{FF2B5EF4-FFF2-40B4-BE49-F238E27FC236}">
              <a16:creationId xmlns:a16="http://schemas.microsoft.com/office/drawing/2014/main" id="{00000000-0008-0000-0000-0000C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15</xdr:row>
      <xdr:rowOff>0</xdr:rowOff>
    </xdr:from>
    <xdr:to>
      <xdr:col>0</xdr:col>
      <xdr:colOff>485775</xdr:colOff>
      <xdr:row>15</xdr:row>
      <xdr:rowOff>152400</xdr:rowOff>
    </xdr:to>
    <xdr:sp macro="" textlink="">
      <xdr:nvSpPr>
        <xdr:cNvPr id="1732" name="Text Box 112">
          <a:extLst>
            <a:ext uri="{FF2B5EF4-FFF2-40B4-BE49-F238E27FC236}">
              <a16:creationId xmlns:a16="http://schemas.microsoft.com/office/drawing/2014/main" id="{00000000-0008-0000-0000-00006B0F0000}"/>
            </a:ext>
          </a:extLst>
        </xdr:cNvPr>
        <xdr:cNvSpPr txBox="1">
          <a:spLocks noChangeArrowheads="1"/>
        </xdr:cNvSpPr>
      </xdr:nvSpPr>
      <xdr:spPr bwMode="auto">
        <a:xfrm>
          <a:off x="352425" y="2539746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20</xdr:row>
      <xdr:rowOff>0</xdr:rowOff>
    </xdr:from>
    <xdr:ext cx="76200" cy="398145"/>
    <xdr:sp macro="" textlink="">
      <xdr:nvSpPr>
        <xdr:cNvPr id="1733" name="Text Box 8" hidden="1">
          <a:extLst>
            <a:ext uri="{FF2B5EF4-FFF2-40B4-BE49-F238E27FC236}">
              <a16:creationId xmlns:a16="http://schemas.microsoft.com/office/drawing/2014/main" id="{00000000-0008-0000-0000-00002B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81000"/>
    <xdr:sp macro="" textlink="">
      <xdr:nvSpPr>
        <xdr:cNvPr id="1734" name="Text Box 9" hidden="1">
          <a:extLst>
            <a:ext uri="{FF2B5EF4-FFF2-40B4-BE49-F238E27FC236}">
              <a16:creationId xmlns:a16="http://schemas.microsoft.com/office/drawing/2014/main" id="{00000000-0008-0000-0000-00002C0A0000}"/>
            </a:ext>
          </a:extLst>
        </xdr:cNvPr>
        <xdr:cNvSpPr txBox="1">
          <a:spLocks noChangeArrowheads="1"/>
        </xdr:cNvSpPr>
      </xdr:nvSpPr>
      <xdr:spPr bwMode="auto">
        <a:xfrm>
          <a:off x="6705600" y="542010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81000"/>
    <xdr:sp macro="" textlink="">
      <xdr:nvSpPr>
        <xdr:cNvPr id="1735" name="Text Box 10" hidden="1">
          <a:extLst>
            <a:ext uri="{FF2B5EF4-FFF2-40B4-BE49-F238E27FC236}">
              <a16:creationId xmlns:a16="http://schemas.microsoft.com/office/drawing/2014/main" id="{00000000-0008-0000-0000-00002D0A0000}"/>
            </a:ext>
          </a:extLst>
        </xdr:cNvPr>
        <xdr:cNvSpPr txBox="1">
          <a:spLocks noChangeArrowheads="1"/>
        </xdr:cNvSpPr>
      </xdr:nvSpPr>
      <xdr:spPr bwMode="auto">
        <a:xfrm>
          <a:off x="6705600" y="542010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81000"/>
    <xdr:sp macro="" textlink="">
      <xdr:nvSpPr>
        <xdr:cNvPr id="1736" name="Text Box 26" hidden="1">
          <a:extLst>
            <a:ext uri="{FF2B5EF4-FFF2-40B4-BE49-F238E27FC236}">
              <a16:creationId xmlns:a16="http://schemas.microsoft.com/office/drawing/2014/main" id="{00000000-0008-0000-0000-00002E0A0000}"/>
            </a:ext>
          </a:extLst>
        </xdr:cNvPr>
        <xdr:cNvSpPr txBox="1">
          <a:spLocks noChangeArrowheads="1"/>
        </xdr:cNvSpPr>
      </xdr:nvSpPr>
      <xdr:spPr bwMode="auto">
        <a:xfrm>
          <a:off x="6705600" y="542010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37" name="Text Box 28" hidden="1">
          <a:extLst>
            <a:ext uri="{FF2B5EF4-FFF2-40B4-BE49-F238E27FC236}">
              <a16:creationId xmlns:a16="http://schemas.microsoft.com/office/drawing/2014/main" id="{00000000-0008-0000-0000-00002F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38" name="Text Box 739" hidden="1">
          <a:extLst>
            <a:ext uri="{FF2B5EF4-FFF2-40B4-BE49-F238E27FC236}">
              <a16:creationId xmlns:a16="http://schemas.microsoft.com/office/drawing/2014/main" id="{00000000-0008-0000-0000-000030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39" name="Text Box 740" hidden="1">
          <a:extLst>
            <a:ext uri="{FF2B5EF4-FFF2-40B4-BE49-F238E27FC236}">
              <a16:creationId xmlns:a16="http://schemas.microsoft.com/office/drawing/2014/main" id="{00000000-0008-0000-0000-000031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40" name="Text Box 741" hidden="1">
          <a:extLst>
            <a:ext uri="{FF2B5EF4-FFF2-40B4-BE49-F238E27FC236}">
              <a16:creationId xmlns:a16="http://schemas.microsoft.com/office/drawing/2014/main" id="{00000000-0008-0000-0000-000032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41" name="Text Box 742" hidden="1">
          <a:extLst>
            <a:ext uri="{FF2B5EF4-FFF2-40B4-BE49-F238E27FC236}">
              <a16:creationId xmlns:a16="http://schemas.microsoft.com/office/drawing/2014/main" id="{00000000-0008-0000-0000-000033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42" name="Text Box 743" hidden="1">
          <a:extLst>
            <a:ext uri="{FF2B5EF4-FFF2-40B4-BE49-F238E27FC236}">
              <a16:creationId xmlns:a16="http://schemas.microsoft.com/office/drawing/2014/main" id="{00000000-0008-0000-0000-000034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43" name="Text Box 744" hidden="1">
          <a:extLst>
            <a:ext uri="{FF2B5EF4-FFF2-40B4-BE49-F238E27FC236}">
              <a16:creationId xmlns:a16="http://schemas.microsoft.com/office/drawing/2014/main" id="{00000000-0008-0000-0000-000035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44" name="Text Box 745" hidden="1">
          <a:extLst>
            <a:ext uri="{FF2B5EF4-FFF2-40B4-BE49-F238E27FC236}">
              <a16:creationId xmlns:a16="http://schemas.microsoft.com/office/drawing/2014/main" id="{00000000-0008-0000-0000-000036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45" name="Text Box 746" hidden="1">
          <a:extLst>
            <a:ext uri="{FF2B5EF4-FFF2-40B4-BE49-F238E27FC236}">
              <a16:creationId xmlns:a16="http://schemas.microsoft.com/office/drawing/2014/main" id="{00000000-0008-0000-0000-000037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46" name="Text Box 747" hidden="1">
          <a:extLst>
            <a:ext uri="{FF2B5EF4-FFF2-40B4-BE49-F238E27FC236}">
              <a16:creationId xmlns:a16="http://schemas.microsoft.com/office/drawing/2014/main" id="{00000000-0008-0000-0000-000038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382905"/>
    <xdr:sp macro="" textlink="">
      <xdr:nvSpPr>
        <xdr:cNvPr id="1747" name="Text Box 773" hidden="1">
          <a:extLst>
            <a:ext uri="{FF2B5EF4-FFF2-40B4-BE49-F238E27FC236}">
              <a16:creationId xmlns:a16="http://schemas.microsoft.com/office/drawing/2014/main" id="{00000000-0008-0000-0000-0000390A0000}"/>
            </a:ext>
          </a:extLst>
        </xdr:cNvPr>
        <xdr:cNvSpPr txBox="1">
          <a:spLocks noChangeArrowheads="1"/>
        </xdr:cNvSpPr>
      </xdr:nvSpPr>
      <xdr:spPr bwMode="auto">
        <a:xfrm>
          <a:off x="6705600" y="542010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20</xdr:row>
      <xdr:rowOff>0</xdr:rowOff>
    </xdr:from>
    <xdr:ext cx="76200" cy="398145"/>
    <xdr:sp macro="" textlink="">
      <xdr:nvSpPr>
        <xdr:cNvPr id="1748" name="Text Box 778" hidden="1">
          <a:extLst>
            <a:ext uri="{FF2B5EF4-FFF2-40B4-BE49-F238E27FC236}">
              <a16:creationId xmlns:a16="http://schemas.microsoft.com/office/drawing/2014/main" id="{00000000-0008-0000-0000-00003A0A0000}"/>
            </a:ext>
          </a:extLst>
        </xdr:cNvPr>
        <xdr:cNvSpPr txBox="1">
          <a:spLocks noChangeArrowheads="1"/>
        </xdr:cNvSpPr>
      </xdr:nvSpPr>
      <xdr:spPr bwMode="auto">
        <a:xfrm>
          <a:off x="6705600" y="542010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49" name="Text Box 8" hidden="1">
          <a:extLst>
            <a:ext uri="{FF2B5EF4-FFF2-40B4-BE49-F238E27FC236}">
              <a16:creationId xmlns:a16="http://schemas.microsoft.com/office/drawing/2014/main" id="{00000000-0008-0000-0000-00003B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750" name="Text Box 9" hidden="1">
          <a:extLst>
            <a:ext uri="{FF2B5EF4-FFF2-40B4-BE49-F238E27FC236}">
              <a16:creationId xmlns:a16="http://schemas.microsoft.com/office/drawing/2014/main" id="{00000000-0008-0000-0000-00003C0A0000}"/>
            </a:ext>
          </a:extLst>
        </xdr:cNvPr>
        <xdr:cNvSpPr txBox="1">
          <a:spLocks noChangeArrowheads="1"/>
        </xdr:cNvSpPr>
      </xdr:nvSpPr>
      <xdr:spPr bwMode="auto">
        <a:xfrm>
          <a:off x="6705600" y="550392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751" name="Text Box 10" hidden="1">
          <a:extLst>
            <a:ext uri="{FF2B5EF4-FFF2-40B4-BE49-F238E27FC236}">
              <a16:creationId xmlns:a16="http://schemas.microsoft.com/office/drawing/2014/main" id="{00000000-0008-0000-0000-00003D0A0000}"/>
            </a:ext>
          </a:extLst>
        </xdr:cNvPr>
        <xdr:cNvSpPr txBox="1">
          <a:spLocks noChangeArrowheads="1"/>
        </xdr:cNvSpPr>
      </xdr:nvSpPr>
      <xdr:spPr bwMode="auto">
        <a:xfrm>
          <a:off x="6705600" y="550392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752" name="Text Box 26" hidden="1">
          <a:extLst>
            <a:ext uri="{FF2B5EF4-FFF2-40B4-BE49-F238E27FC236}">
              <a16:creationId xmlns:a16="http://schemas.microsoft.com/office/drawing/2014/main" id="{00000000-0008-0000-0000-00003E0A0000}"/>
            </a:ext>
          </a:extLst>
        </xdr:cNvPr>
        <xdr:cNvSpPr txBox="1">
          <a:spLocks noChangeArrowheads="1"/>
        </xdr:cNvSpPr>
      </xdr:nvSpPr>
      <xdr:spPr bwMode="auto">
        <a:xfrm>
          <a:off x="6705600" y="550392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53" name="Text Box 28" hidden="1">
          <a:extLst>
            <a:ext uri="{FF2B5EF4-FFF2-40B4-BE49-F238E27FC236}">
              <a16:creationId xmlns:a16="http://schemas.microsoft.com/office/drawing/2014/main" id="{00000000-0008-0000-0000-00003F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54" name="Text Box 739" hidden="1">
          <a:extLst>
            <a:ext uri="{FF2B5EF4-FFF2-40B4-BE49-F238E27FC236}">
              <a16:creationId xmlns:a16="http://schemas.microsoft.com/office/drawing/2014/main" id="{00000000-0008-0000-0000-000040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55" name="Text Box 740" hidden="1">
          <a:extLst>
            <a:ext uri="{FF2B5EF4-FFF2-40B4-BE49-F238E27FC236}">
              <a16:creationId xmlns:a16="http://schemas.microsoft.com/office/drawing/2014/main" id="{00000000-0008-0000-0000-000041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56" name="Text Box 741" hidden="1">
          <a:extLst>
            <a:ext uri="{FF2B5EF4-FFF2-40B4-BE49-F238E27FC236}">
              <a16:creationId xmlns:a16="http://schemas.microsoft.com/office/drawing/2014/main" id="{00000000-0008-0000-0000-000042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57" name="Text Box 742" hidden="1">
          <a:extLst>
            <a:ext uri="{FF2B5EF4-FFF2-40B4-BE49-F238E27FC236}">
              <a16:creationId xmlns:a16="http://schemas.microsoft.com/office/drawing/2014/main" id="{00000000-0008-0000-0000-000043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58" name="Text Box 743" hidden="1">
          <a:extLst>
            <a:ext uri="{FF2B5EF4-FFF2-40B4-BE49-F238E27FC236}">
              <a16:creationId xmlns:a16="http://schemas.microsoft.com/office/drawing/2014/main" id="{00000000-0008-0000-0000-000044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59" name="Text Box 744" hidden="1">
          <a:extLst>
            <a:ext uri="{FF2B5EF4-FFF2-40B4-BE49-F238E27FC236}">
              <a16:creationId xmlns:a16="http://schemas.microsoft.com/office/drawing/2014/main" id="{00000000-0008-0000-0000-000045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60" name="Text Box 745" hidden="1">
          <a:extLst>
            <a:ext uri="{FF2B5EF4-FFF2-40B4-BE49-F238E27FC236}">
              <a16:creationId xmlns:a16="http://schemas.microsoft.com/office/drawing/2014/main" id="{00000000-0008-0000-0000-000046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61" name="Text Box 746" hidden="1">
          <a:extLst>
            <a:ext uri="{FF2B5EF4-FFF2-40B4-BE49-F238E27FC236}">
              <a16:creationId xmlns:a16="http://schemas.microsoft.com/office/drawing/2014/main" id="{00000000-0008-0000-0000-000047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62" name="Text Box 747" hidden="1">
          <a:extLst>
            <a:ext uri="{FF2B5EF4-FFF2-40B4-BE49-F238E27FC236}">
              <a16:creationId xmlns:a16="http://schemas.microsoft.com/office/drawing/2014/main" id="{00000000-0008-0000-0000-000048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763" name="Text Box 773" hidden="1">
          <a:extLst>
            <a:ext uri="{FF2B5EF4-FFF2-40B4-BE49-F238E27FC236}">
              <a16:creationId xmlns:a16="http://schemas.microsoft.com/office/drawing/2014/main" id="{00000000-0008-0000-0000-0000490A0000}"/>
            </a:ext>
          </a:extLst>
        </xdr:cNvPr>
        <xdr:cNvSpPr txBox="1">
          <a:spLocks noChangeArrowheads="1"/>
        </xdr:cNvSpPr>
      </xdr:nvSpPr>
      <xdr:spPr bwMode="auto">
        <a:xfrm>
          <a:off x="6705600" y="550392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64" name="Text Box 778" hidden="1">
          <a:extLst>
            <a:ext uri="{FF2B5EF4-FFF2-40B4-BE49-F238E27FC236}">
              <a16:creationId xmlns:a16="http://schemas.microsoft.com/office/drawing/2014/main" id="{00000000-0008-0000-0000-00004A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65" name="Text Box 8" hidden="1">
          <a:extLst>
            <a:ext uri="{FF2B5EF4-FFF2-40B4-BE49-F238E27FC236}">
              <a16:creationId xmlns:a16="http://schemas.microsoft.com/office/drawing/2014/main" id="{00000000-0008-0000-0000-00004B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766" name="Text Box 9" hidden="1">
          <a:extLst>
            <a:ext uri="{FF2B5EF4-FFF2-40B4-BE49-F238E27FC236}">
              <a16:creationId xmlns:a16="http://schemas.microsoft.com/office/drawing/2014/main" id="{00000000-0008-0000-0000-00004C0A0000}"/>
            </a:ext>
          </a:extLst>
        </xdr:cNvPr>
        <xdr:cNvSpPr txBox="1">
          <a:spLocks noChangeArrowheads="1"/>
        </xdr:cNvSpPr>
      </xdr:nvSpPr>
      <xdr:spPr bwMode="auto">
        <a:xfrm>
          <a:off x="6705600" y="550392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767" name="Text Box 10" hidden="1">
          <a:extLst>
            <a:ext uri="{FF2B5EF4-FFF2-40B4-BE49-F238E27FC236}">
              <a16:creationId xmlns:a16="http://schemas.microsoft.com/office/drawing/2014/main" id="{00000000-0008-0000-0000-00004D0A0000}"/>
            </a:ext>
          </a:extLst>
        </xdr:cNvPr>
        <xdr:cNvSpPr txBox="1">
          <a:spLocks noChangeArrowheads="1"/>
        </xdr:cNvSpPr>
      </xdr:nvSpPr>
      <xdr:spPr bwMode="auto">
        <a:xfrm>
          <a:off x="6705600" y="550392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768" name="Text Box 26" hidden="1">
          <a:extLst>
            <a:ext uri="{FF2B5EF4-FFF2-40B4-BE49-F238E27FC236}">
              <a16:creationId xmlns:a16="http://schemas.microsoft.com/office/drawing/2014/main" id="{00000000-0008-0000-0000-00004E0A0000}"/>
            </a:ext>
          </a:extLst>
        </xdr:cNvPr>
        <xdr:cNvSpPr txBox="1">
          <a:spLocks noChangeArrowheads="1"/>
        </xdr:cNvSpPr>
      </xdr:nvSpPr>
      <xdr:spPr bwMode="auto">
        <a:xfrm>
          <a:off x="6705600" y="550392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69" name="Text Box 28" hidden="1">
          <a:extLst>
            <a:ext uri="{FF2B5EF4-FFF2-40B4-BE49-F238E27FC236}">
              <a16:creationId xmlns:a16="http://schemas.microsoft.com/office/drawing/2014/main" id="{00000000-0008-0000-0000-00004F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0" name="Text Box 739" hidden="1">
          <a:extLst>
            <a:ext uri="{FF2B5EF4-FFF2-40B4-BE49-F238E27FC236}">
              <a16:creationId xmlns:a16="http://schemas.microsoft.com/office/drawing/2014/main" id="{00000000-0008-0000-0000-000050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1" name="Text Box 740" hidden="1">
          <a:extLst>
            <a:ext uri="{FF2B5EF4-FFF2-40B4-BE49-F238E27FC236}">
              <a16:creationId xmlns:a16="http://schemas.microsoft.com/office/drawing/2014/main" id="{00000000-0008-0000-0000-000051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2" name="Text Box 741" hidden="1">
          <a:extLst>
            <a:ext uri="{FF2B5EF4-FFF2-40B4-BE49-F238E27FC236}">
              <a16:creationId xmlns:a16="http://schemas.microsoft.com/office/drawing/2014/main" id="{00000000-0008-0000-0000-000052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3" name="Text Box 742" hidden="1">
          <a:extLst>
            <a:ext uri="{FF2B5EF4-FFF2-40B4-BE49-F238E27FC236}">
              <a16:creationId xmlns:a16="http://schemas.microsoft.com/office/drawing/2014/main" id="{00000000-0008-0000-0000-000053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4" name="Text Box 743" hidden="1">
          <a:extLst>
            <a:ext uri="{FF2B5EF4-FFF2-40B4-BE49-F238E27FC236}">
              <a16:creationId xmlns:a16="http://schemas.microsoft.com/office/drawing/2014/main" id="{00000000-0008-0000-0000-000054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5" name="Text Box 744" hidden="1">
          <a:extLst>
            <a:ext uri="{FF2B5EF4-FFF2-40B4-BE49-F238E27FC236}">
              <a16:creationId xmlns:a16="http://schemas.microsoft.com/office/drawing/2014/main" id="{00000000-0008-0000-0000-000055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6" name="Text Box 745" hidden="1">
          <a:extLst>
            <a:ext uri="{FF2B5EF4-FFF2-40B4-BE49-F238E27FC236}">
              <a16:creationId xmlns:a16="http://schemas.microsoft.com/office/drawing/2014/main" id="{00000000-0008-0000-0000-000056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7" name="Text Box 746" hidden="1">
          <a:extLst>
            <a:ext uri="{FF2B5EF4-FFF2-40B4-BE49-F238E27FC236}">
              <a16:creationId xmlns:a16="http://schemas.microsoft.com/office/drawing/2014/main" id="{00000000-0008-0000-0000-000057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78" name="Text Box 747" hidden="1">
          <a:extLst>
            <a:ext uri="{FF2B5EF4-FFF2-40B4-BE49-F238E27FC236}">
              <a16:creationId xmlns:a16="http://schemas.microsoft.com/office/drawing/2014/main" id="{00000000-0008-0000-0000-000058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779" name="Text Box 773" hidden="1">
          <a:extLst>
            <a:ext uri="{FF2B5EF4-FFF2-40B4-BE49-F238E27FC236}">
              <a16:creationId xmlns:a16="http://schemas.microsoft.com/office/drawing/2014/main" id="{00000000-0008-0000-0000-0000590A0000}"/>
            </a:ext>
          </a:extLst>
        </xdr:cNvPr>
        <xdr:cNvSpPr txBox="1">
          <a:spLocks noChangeArrowheads="1"/>
        </xdr:cNvSpPr>
      </xdr:nvSpPr>
      <xdr:spPr bwMode="auto">
        <a:xfrm>
          <a:off x="6705600" y="550392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780" name="Text Box 778" hidden="1">
          <a:extLst>
            <a:ext uri="{FF2B5EF4-FFF2-40B4-BE49-F238E27FC236}">
              <a16:creationId xmlns:a16="http://schemas.microsoft.com/office/drawing/2014/main" id="{00000000-0008-0000-0000-00005A0A0000}"/>
            </a:ext>
          </a:extLst>
        </xdr:cNvPr>
        <xdr:cNvSpPr txBox="1">
          <a:spLocks noChangeArrowheads="1"/>
        </xdr:cNvSpPr>
      </xdr:nvSpPr>
      <xdr:spPr bwMode="auto">
        <a:xfrm>
          <a:off x="6705600" y="550392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1" name="Text Box 953">
          <a:extLst>
            <a:ext uri="{FF2B5EF4-FFF2-40B4-BE49-F238E27FC236}">
              <a16:creationId xmlns:a16="http://schemas.microsoft.com/office/drawing/2014/main" id="{00000000-0008-0000-0000-00005B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2" name="Text Box 954">
          <a:extLst>
            <a:ext uri="{FF2B5EF4-FFF2-40B4-BE49-F238E27FC236}">
              <a16:creationId xmlns:a16="http://schemas.microsoft.com/office/drawing/2014/main" id="{00000000-0008-0000-0000-00005C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3" name="Text Box 958">
          <a:extLst>
            <a:ext uri="{FF2B5EF4-FFF2-40B4-BE49-F238E27FC236}">
              <a16:creationId xmlns:a16="http://schemas.microsoft.com/office/drawing/2014/main" id="{00000000-0008-0000-0000-00005D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4" name="Text Box 959">
          <a:extLst>
            <a:ext uri="{FF2B5EF4-FFF2-40B4-BE49-F238E27FC236}">
              <a16:creationId xmlns:a16="http://schemas.microsoft.com/office/drawing/2014/main" id="{00000000-0008-0000-0000-00005E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5" name="Text Box 960">
          <a:extLst>
            <a:ext uri="{FF2B5EF4-FFF2-40B4-BE49-F238E27FC236}">
              <a16:creationId xmlns:a16="http://schemas.microsoft.com/office/drawing/2014/main" id="{00000000-0008-0000-0000-00005F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6" name="Text Box 963">
          <a:extLst>
            <a:ext uri="{FF2B5EF4-FFF2-40B4-BE49-F238E27FC236}">
              <a16:creationId xmlns:a16="http://schemas.microsoft.com/office/drawing/2014/main" id="{00000000-0008-0000-0000-000060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7" name="Text Box 964">
          <a:extLst>
            <a:ext uri="{FF2B5EF4-FFF2-40B4-BE49-F238E27FC236}">
              <a16:creationId xmlns:a16="http://schemas.microsoft.com/office/drawing/2014/main" id="{00000000-0008-0000-0000-000061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8" name="Text Box 966">
          <a:extLst>
            <a:ext uri="{FF2B5EF4-FFF2-40B4-BE49-F238E27FC236}">
              <a16:creationId xmlns:a16="http://schemas.microsoft.com/office/drawing/2014/main" id="{00000000-0008-0000-0000-000062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89" name="Text Box 968">
          <a:extLst>
            <a:ext uri="{FF2B5EF4-FFF2-40B4-BE49-F238E27FC236}">
              <a16:creationId xmlns:a16="http://schemas.microsoft.com/office/drawing/2014/main" id="{00000000-0008-0000-0000-000063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90" name="Text Box 969">
          <a:extLst>
            <a:ext uri="{FF2B5EF4-FFF2-40B4-BE49-F238E27FC236}">
              <a16:creationId xmlns:a16="http://schemas.microsoft.com/office/drawing/2014/main" id="{00000000-0008-0000-0000-000064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91" name="Text Box 970">
          <a:extLst>
            <a:ext uri="{FF2B5EF4-FFF2-40B4-BE49-F238E27FC236}">
              <a16:creationId xmlns:a16="http://schemas.microsoft.com/office/drawing/2014/main" id="{00000000-0008-0000-0000-000065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792" name="Text Box 971">
          <a:extLst>
            <a:ext uri="{FF2B5EF4-FFF2-40B4-BE49-F238E27FC236}">
              <a16:creationId xmlns:a16="http://schemas.microsoft.com/office/drawing/2014/main" id="{00000000-0008-0000-0000-000066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793" name="Text Box 924">
          <a:extLst>
            <a:ext uri="{FF2B5EF4-FFF2-40B4-BE49-F238E27FC236}">
              <a16:creationId xmlns:a16="http://schemas.microsoft.com/office/drawing/2014/main" id="{00000000-0008-0000-0000-00006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794" name="Text Box 925">
          <a:extLst>
            <a:ext uri="{FF2B5EF4-FFF2-40B4-BE49-F238E27FC236}">
              <a16:creationId xmlns:a16="http://schemas.microsoft.com/office/drawing/2014/main" id="{00000000-0008-0000-0000-00006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795" name="Text Box 926">
          <a:extLst>
            <a:ext uri="{FF2B5EF4-FFF2-40B4-BE49-F238E27FC236}">
              <a16:creationId xmlns:a16="http://schemas.microsoft.com/office/drawing/2014/main" id="{00000000-0008-0000-0000-00006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796" name="Text Box 927">
          <a:extLst>
            <a:ext uri="{FF2B5EF4-FFF2-40B4-BE49-F238E27FC236}">
              <a16:creationId xmlns:a16="http://schemas.microsoft.com/office/drawing/2014/main" id="{00000000-0008-0000-0000-00006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797" name="Text Box 928">
          <a:extLst>
            <a:ext uri="{FF2B5EF4-FFF2-40B4-BE49-F238E27FC236}">
              <a16:creationId xmlns:a16="http://schemas.microsoft.com/office/drawing/2014/main" id="{00000000-0008-0000-0000-00006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798" name="Text Box 929">
          <a:extLst>
            <a:ext uri="{FF2B5EF4-FFF2-40B4-BE49-F238E27FC236}">
              <a16:creationId xmlns:a16="http://schemas.microsoft.com/office/drawing/2014/main" id="{00000000-0008-0000-0000-00006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799" name="Text Box 930">
          <a:extLst>
            <a:ext uri="{FF2B5EF4-FFF2-40B4-BE49-F238E27FC236}">
              <a16:creationId xmlns:a16="http://schemas.microsoft.com/office/drawing/2014/main" id="{00000000-0008-0000-0000-00006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0" name="Text Box 931">
          <a:extLst>
            <a:ext uri="{FF2B5EF4-FFF2-40B4-BE49-F238E27FC236}">
              <a16:creationId xmlns:a16="http://schemas.microsoft.com/office/drawing/2014/main" id="{00000000-0008-0000-0000-00006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1" name="Text Box 932">
          <a:extLst>
            <a:ext uri="{FF2B5EF4-FFF2-40B4-BE49-F238E27FC236}">
              <a16:creationId xmlns:a16="http://schemas.microsoft.com/office/drawing/2014/main" id="{00000000-0008-0000-0000-00006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2" name="Text Box 933">
          <a:extLst>
            <a:ext uri="{FF2B5EF4-FFF2-40B4-BE49-F238E27FC236}">
              <a16:creationId xmlns:a16="http://schemas.microsoft.com/office/drawing/2014/main" id="{00000000-0008-0000-0000-00007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3" name="Text Box 934">
          <a:extLst>
            <a:ext uri="{FF2B5EF4-FFF2-40B4-BE49-F238E27FC236}">
              <a16:creationId xmlns:a16="http://schemas.microsoft.com/office/drawing/2014/main" id="{00000000-0008-0000-0000-00007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4" name="Text Box 935">
          <a:extLst>
            <a:ext uri="{FF2B5EF4-FFF2-40B4-BE49-F238E27FC236}">
              <a16:creationId xmlns:a16="http://schemas.microsoft.com/office/drawing/2014/main" id="{00000000-0008-0000-0000-00007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5" name="Text Box 936">
          <a:extLst>
            <a:ext uri="{FF2B5EF4-FFF2-40B4-BE49-F238E27FC236}">
              <a16:creationId xmlns:a16="http://schemas.microsoft.com/office/drawing/2014/main" id="{00000000-0008-0000-0000-00007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6" name="Text Box 937">
          <a:extLst>
            <a:ext uri="{FF2B5EF4-FFF2-40B4-BE49-F238E27FC236}">
              <a16:creationId xmlns:a16="http://schemas.microsoft.com/office/drawing/2014/main" id="{00000000-0008-0000-0000-00007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7" name="Text Box 938">
          <a:extLst>
            <a:ext uri="{FF2B5EF4-FFF2-40B4-BE49-F238E27FC236}">
              <a16:creationId xmlns:a16="http://schemas.microsoft.com/office/drawing/2014/main" id="{00000000-0008-0000-0000-00007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8" name="Text Box 939">
          <a:extLst>
            <a:ext uri="{FF2B5EF4-FFF2-40B4-BE49-F238E27FC236}">
              <a16:creationId xmlns:a16="http://schemas.microsoft.com/office/drawing/2014/main" id="{00000000-0008-0000-0000-00007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09" name="Text Box 940">
          <a:extLst>
            <a:ext uri="{FF2B5EF4-FFF2-40B4-BE49-F238E27FC236}">
              <a16:creationId xmlns:a16="http://schemas.microsoft.com/office/drawing/2014/main" id="{00000000-0008-0000-0000-00007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0" name="Text Box 941">
          <a:extLst>
            <a:ext uri="{FF2B5EF4-FFF2-40B4-BE49-F238E27FC236}">
              <a16:creationId xmlns:a16="http://schemas.microsoft.com/office/drawing/2014/main" id="{00000000-0008-0000-0000-00007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1" name="Text Box 942">
          <a:extLst>
            <a:ext uri="{FF2B5EF4-FFF2-40B4-BE49-F238E27FC236}">
              <a16:creationId xmlns:a16="http://schemas.microsoft.com/office/drawing/2014/main" id="{00000000-0008-0000-0000-00007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2" name="Text Box 943">
          <a:extLst>
            <a:ext uri="{FF2B5EF4-FFF2-40B4-BE49-F238E27FC236}">
              <a16:creationId xmlns:a16="http://schemas.microsoft.com/office/drawing/2014/main" id="{00000000-0008-0000-0000-00007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3" name="Text Box 944">
          <a:extLst>
            <a:ext uri="{FF2B5EF4-FFF2-40B4-BE49-F238E27FC236}">
              <a16:creationId xmlns:a16="http://schemas.microsoft.com/office/drawing/2014/main" id="{00000000-0008-0000-0000-00007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4" name="Text Box 945">
          <a:extLst>
            <a:ext uri="{FF2B5EF4-FFF2-40B4-BE49-F238E27FC236}">
              <a16:creationId xmlns:a16="http://schemas.microsoft.com/office/drawing/2014/main" id="{00000000-0008-0000-0000-00007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5" name="Text Box 946">
          <a:extLst>
            <a:ext uri="{FF2B5EF4-FFF2-40B4-BE49-F238E27FC236}">
              <a16:creationId xmlns:a16="http://schemas.microsoft.com/office/drawing/2014/main" id="{00000000-0008-0000-0000-00007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6" name="Text Box 947">
          <a:extLst>
            <a:ext uri="{FF2B5EF4-FFF2-40B4-BE49-F238E27FC236}">
              <a16:creationId xmlns:a16="http://schemas.microsoft.com/office/drawing/2014/main" id="{00000000-0008-0000-0000-00007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7" name="Text Box 948">
          <a:extLst>
            <a:ext uri="{FF2B5EF4-FFF2-40B4-BE49-F238E27FC236}">
              <a16:creationId xmlns:a16="http://schemas.microsoft.com/office/drawing/2014/main" id="{00000000-0008-0000-0000-00007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8" name="Text Box 949">
          <a:extLst>
            <a:ext uri="{FF2B5EF4-FFF2-40B4-BE49-F238E27FC236}">
              <a16:creationId xmlns:a16="http://schemas.microsoft.com/office/drawing/2014/main" id="{00000000-0008-0000-0000-00008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19" name="Text Box 950">
          <a:extLst>
            <a:ext uri="{FF2B5EF4-FFF2-40B4-BE49-F238E27FC236}">
              <a16:creationId xmlns:a16="http://schemas.microsoft.com/office/drawing/2014/main" id="{00000000-0008-0000-0000-00008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0" name="Text Box 951">
          <a:extLst>
            <a:ext uri="{FF2B5EF4-FFF2-40B4-BE49-F238E27FC236}">
              <a16:creationId xmlns:a16="http://schemas.microsoft.com/office/drawing/2014/main" id="{00000000-0008-0000-0000-00008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1" name="Text Box 952">
          <a:extLst>
            <a:ext uri="{FF2B5EF4-FFF2-40B4-BE49-F238E27FC236}">
              <a16:creationId xmlns:a16="http://schemas.microsoft.com/office/drawing/2014/main" id="{00000000-0008-0000-0000-00008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2" name="Text Box 953">
          <a:extLst>
            <a:ext uri="{FF2B5EF4-FFF2-40B4-BE49-F238E27FC236}">
              <a16:creationId xmlns:a16="http://schemas.microsoft.com/office/drawing/2014/main" id="{00000000-0008-0000-0000-00008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3" name="Text Box 954">
          <a:extLst>
            <a:ext uri="{FF2B5EF4-FFF2-40B4-BE49-F238E27FC236}">
              <a16:creationId xmlns:a16="http://schemas.microsoft.com/office/drawing/2014/main" id="{00000000-0008-0000-0000-00008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4" name="Text Box 955">
          <a:extLst>
            <a:ext uri="{FF2B5EF4-FFF2-40B4-BE49-F238E27FC236}">
              <a16:creationId xmlns:a16="http://schemas.microsoft.com/office/drawing/2014/main" id="{00000000-0008-0000-0000-00008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5" name="Text Box 956">
          <a:extLst>
            <a:ext uri="{FF2B5EF4-FFF2-40B4-BE49-F238E27FC236}">
              <a16:creationId xmlns:a16="http://schemas.microsoft.com/office/drawing/2014/main" id="{00000000-0008-0000-0000-00008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6" name="Text Box 957">
          <a:extLst>
            <a:ext uri="{FF2B5EF4-FFF2-40B4-BE49-F238E27FC236}">
              <a16:creationId xmlns:a16="http://schemas.microsoft.com/office/drawing/2014/main" id="{00000000-0008-0000-0000-00008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7" name="Text Box 958">
          <a:extLst>
            <a:ext uri="{FF2B5EF4-FFF2-40B4-BE49-F238E27FC236}">
              <a16:creationId xmlns:a16="http://schemas.microsoft.com/office/drawing/2014/main" id="{00000000-0008-0000-0000-00008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8" name="Text Box 959">
          <a:extLst>
            <a:ext uri="{FF2B5EF4-FFF2-40B4-BE49-F238E27FC236}">
              <a16:creationId xmlns:a16="http://schemas.microsoft.com/office/drawing/2014/main" id="{00000000-0008-0000-0000-00008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29" name="Text Box 960">
          <a:extLst>
            <a:ext uri="{FF2B5EF4-FFF2-40B4-BE49-F238E27FC236}">
              <a16:creationId xmlns:a16="http://schemas.microsoft.com/office/drawing/2014/main" id="{00000000-0008-0000-0000-00008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0" name="Text Box 961">
          <a:extLst>
            <a:ext uri="{FF2B5EF4-FFF2-40B4-BE49-F238E27FC236}">
              <a16:creationId xmlns:a16="http://schemas.microsoft.com/office/drawing/2014/main" id="{00000000-0008-0000-0000-00008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1" name="Text Box 962">
          <a:extLst>
            <a:ext uri="{FF2B5EF4-FFF2-40B4-BE49-F238E27FC236}">
              <a16:creationId xmlns:a16="http://schemas.microsoft.com/office/drawing/2014/main" id="{00000000-0008-0000-0000-00008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2" name="Text Box 963">
          <a:extLst>
            <a:ext uri="{FF2B5EF4-FFF2-40B4-BE49-F238E27FC236}">
              <a16:creationId xmlns:a16="http://schemas.microsoft.com/office/drawing/2014/main" id="{00000000-0008-0000-0000-00008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3" name="Text Box 964">
          <a:extLst>
            <a:ext uri="{FF2B5EF4-FFF2-40B4-BE49-F238E27FC236}">
              <a16:creationId xmlns:a16="http://schemas.microsoft.com/office/drawing/2014/main" id="{00000000-0008-0000-0000-00008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4" name="Text Box 965">
          <a:extLst>
            <a:ext uri="{FF2B5EF4-FFF2-40B4-BE49-F238E27FC236}">
              <a16:creationId xmlns:a16="http://schemas.microsoft.com/office/drawing/2014/main" id="{00000000-0008-0000-0000-00009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5" name="Text Box 966">
          <a:extLst>
            <a:ext uri="{FF2B5EF4-FFF2-40B4-BE49-F238E27FC236}">
              <a16:creationId xmlns:a16="http://schemas.microsoft.com/office/drawing/2014/main" id="{00000000-0008-0000-0000-00009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6" name="Text Box 967">
          <a:extLst>
            <a:ext uri="{FF2B5EF4-FFF2-40B4-BE49-F238E27FC236}">
              <a16:creationId xmlns:a16="http://schemas.microsoft.com/office/drawing/2014/main" id="{00000000-0008-0000-0000-00009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7" name="Text Box 968">
          <a:extLst>
            <a:ext uri="{FF2B5EF4-FFF2-40B4-BE49-F238E27FC236}">
              <a16:creationId xmlns:a16="http://schemas.microsoft.com/office/drawing/2014/main" id="{00000000-0008-0000-0000-00009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8" name="Text Box 969">
          <a:extLst>
            <a:ext uri="{FF2B5EF4-FFF2-40B4-BE49-F238E27FC236}">
              <a16:creationId xmlns:a16="http://schemas.microsoft.com/office/drawing/2014/main" id="{00000000-0008-0000-0000-00009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39" name="Text Box 970">
          <a:extLst>
            <a:ext uri="{FF2B5EF4-FFF2-40B4-BE49-F238E27FC236}">
              <a16:creationId xmlns:a16="http://schemas.microsoft.com/office/drawing/2014/main" id="{00000000-0008-0000-0000-00009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0" name="Text Box 971">
          <a:extLst>
            <a:ext uri="{FF2B5EF4-FFF2-40B4-BE49-F238E27FC236}">
              <a16:creationId xmlns:a16="http://schemas.microsoft.com/office/drawing/2014/main" id="{00000000-0008-0000-0000-00009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1" name="Text Box 924">
          <a:extLst>
            <a:ext uri="{FF2B5EF4-FFF2-40B4-BE49-F238E27FC236}">
              <a16:creationId xmlns:a16="http://schemas.microsoft.com/office/drawing/2014/main" id="{00000000-0008-0000-0000-00009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2" name="Text Box 925">
          <a:extLst>
            <a:ext uri="{FF2B5EF4-FFF2-40B4-BE49-F238E27FC236}">
              <a16:creationId xmlns:a16="http://schemas.microsoft.com/office/drawing/2014/main" id="{00000000-0008-0000-0000-00009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3" name="Text Box 926">
          <a:extLst>
            <a:ext uri="{FF2B5EF4-FFF2-40B4-BE49-F238E27FC236}">
              <a16:creationId xmlns:a16="http://schemas.microsoft.com/office/drawing/2014/main" id="{00000000-0008-0000-0000-00009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4" name="Text Box 927">
          <a:extLst>
            <a:ext uri="{FF2B5EF4-FFF2-40B4-BE49-F238E27FC236}">
              <a16:creationId xmlns:a16="http://schemas.microsoft.com/office/drawing/2014/main" id="{00000000-0008-0000-0000-00009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5" name="Text Box 928">
          <a:extLst>
            <a:ext uri="{FF2B5EF4-FFF2-40B4-BE49-F238E27FC236}">
              <a16:creationId xmlns:a16="http://schemas.microsoft.com/office/drawing/2014/main" id="{00000000-0008-0000-0000-00009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6" name="Text Box 929">
          <a:extLst>
            <a:ext uri="{FF2B5EF4-FFF2-40B4-BE49-F238E27FC236}">
              <a16:creationId xmlns:a16="http://schemas.microsoft.com/office/drawing/2014/main" id="{00000000-0008-0000-0000-00009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7" name="Text Box 930">
          <a:extLst>
            <a:ext uri="{FF2B5EF4-FFF2-40B4-BE49-F238E27FC236}">
              <a16:creationId xmlns:a16="http://schemas.microsoft.com/office/drawing/2014/main" id="{00000000-0008-0000-0000-00009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8" name="Text Box 931">
          <a:extLst>
            <a:ext uri="{FF2B5EF4-FFF2-40B4-BE49-F238E27FC236}">
              <a16:creationId xmlns:a16="http://schemas.microsoft.com/office/drawing/2014/main" id="{00000000-0008-0000-0000-00009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49" name="Text Box 932">
          <a:extLst>
            <a:ext uri="{FF2B5EF4-FFF2-40B4-BE49-F238E27FC236}">
              <a16:creationId xmlns:a16="http://schemas.microsoft.com/office/drawing/2014/main" id="{00000000-0008-0000-0000-00009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0" name="Text Box 933">
          <a:extLst>
            <a:ext uri="{FF2B5EF4-FFF2-40B4-BE49-F238E27FC236}">
              <a16:creationId xmlns:a16="http://schemas.microsoft.com/office/drawing/2014/main" id="{00000000-0008-0000-0000-0000A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1" name="Text Box 934">
          <a:extLst>
            <a:ext uri="{FF2B5EF4-FFF2-40B4-BE49-F238E27FC236}">
              <a16:creationId xmlns:a16="http://schemas.microsoft.com/office/drawing/2014/main" id="{00000000-0008-0000-0000-0000A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2" name="Text Box 935">
          <a:extLst>
            <a:ext uri="{FF2B5EF4-FFF2-40B4-BE49-F238E27FC236}">
              <a16:creationId xmlns:a16="http://schemas.microsoft.com/office/drawing/2014/main" id="{00000000-0008-0000-0000-0000A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3" name="Text Box 936">
          <a:extLst>
            <a:ext uri="{FF2B5EF4-FFF2-40B4-BE49-F238E27FC236}">
              <a16:creationId xmlns:a16="http://schemas.microsoft.com/office/drawing/2014/main" id="{00000000-0008-0000-0000-0000A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4" name="Text Box 937">
          <a:extLst>
            <a:ext uri="{FF2B5EF4-FFF2-40B4-BE49-F238E27FC236}">
              <a16:creationId xmlns:a16="http://schemas.microsoft.com/office/drawing/2014/main" id="{00000000-0008-0000-0000-0000A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5" name="Text Box 938">
          <a:extLst>
            <a:ext uri="{FF2B5EF4-FFF2-40B4-BE49-F238E27FC236}">
              <a16:creationId xmlns:a16="http://schemas.microsoft.com/office/drawing/2014/main" id="{00000000-0008-0000-0000-0000A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6" name="Text Box 939">
          <a:extLst>
            <a:ext uri="{FF2B5EF4-FFF2-40B4-BE49-F238E27FC236}">
              <a16:creationId xmlns:a16="http://schemas.microsoft.com/office/drawing/2014/main" id="{00000000-0008-0000-0000-0000A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7" name="Text Box 940">
          <a:extLst>
            <a:ext uri="{FF2B5EF4-FFF2-40B4-BE49-F238E27FC236}">
              <a16:creationId xmlns:a16="http://schemas.microsoft.com/office/drawing/2014/main" id="{00000000-0008-0000-0000-0000A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8" name="Text Box 941">
          <a:extLst>
            <a:ext uri="{FF2B5EF4-FFF2-40B4-BE49-F238E27FC236}">
              <a16:creationId xmlns:a16="http://schemas.microsoft.com/office/drawing/2014/main" id="{00000000-0008-0000-0000-0000A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59" name="Text Box 942">
          <a:extLst>
            <a:ext uri="{FF2B5EF4-FFF2-40B4-BE49-F238E27FC236}">
              <a16:creationId xmlns:a16="http://schemas.microsoft.com/office/drawing/2014/main" id="{00000000-0008-0000-0000-0000A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0" name="Text Box 943">
          <a:extLst>
            <a:ext uri="{FF2B5EF4-FFF2-40B4-BE49-F238E27FC236}">
              <a16:creationId xmlns:a16="http://schemas.microsoft.com/office/drawing/2014/main" id="{00000000-0008-0000-0000-0000A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1" name="Text Box 944">
          <a:extLst>
            <a:ext uri="{FF2B5EF4-FFF2-40B4-BE49-F238E27FC236}">
              <a16:creationId xmlns:a16="http://schemas.microsoft.com/office/drawing/2014/main" id="{00000000-0008-0000-0000-0000A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2" name="Text Box 945">
          <a:extLst>
            <a:ext uri="{FF2B5EF4-FFF2-40B4-BE49-F238E27FC236}">
              <a16:creationId xmlns:a16="http://schemas.microsoft.com/office/drawing/2014/main" id="{00000000-0008-0000-0000-0000A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3" name="Text Box 946">
          <a:extLst>
            <a:ext uri="{FF2B5EF4-FFF2-40B4-BE49-F238E27FC236}">
              <a16:creationId xmlns:a16="http://schemas.microsoft.com/office/drawing/2014/main" id="{00000000-0008-0000-0000-0000A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4" name="Text Box 947">
          <a:extLst>
            <a:ext uri="{FF2B5EF4-FFF2-40B4-BE49-F238E27FC236}">
              <a16:creationId xmlns:a16="http://schemas.microsoft.com/office/drawing/2014/main" id="{00000000-0008-0000-0000-0000A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5" name="Text Box 948">
          <a:extLst>
            <a:ext uri="{FF2B5EF4-FFF2-40B4-BE49-F238E27FC236}">
              <a16:creationId xmlns:a16="http://schemas.microsoft.com/office/drawing/2014/main" id="{00000000-0008-0000-0000-0000A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6" name="Text Box 949">
          <a:extLst>
            <a:ext uri="{FF2B5EF4-FFF2-40B4-BE49-F238E27FC236}">
              <a16:creationId xmlns:a16="http://schemas.microsoft.com/office/drawing/2014/main" id="{00000000-0008-0000-0000-0000B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7" name="Text Box 950">
          <a:extLst>
            <a:ext uri="{FF2B5EF4-FFF2-40B4-BE49-F238E27FC236}">
              <a16:creationId xmlns:a16="http://schemas.microsoft.com/office/drawing/2014/main" id="{00000000-0008-0000-0000-0000B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8" name="Text Box 951">
          <a:extLst>
            <a:ext uri="{FF2B5EF4-FFF2-40B4-BE49-F238E27FC236}">
              <a16:creationId xmlns:a16="http://schemas.microsoft.com/office/drawing/2014/main" id="{00000000-0008-0000-0000-0000B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69" name="Text Box 952">
          <a:extLst>
            <a:ext uri="{FF2B5EF4-FFF2-40B4-BE49-F238E27FC236}">
              <a16:creationId xmlns:a16="http://schemas.microsoft.com/office/drawing/2014/main" id="{00000000-0008-0000-0000-0000B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0" name="Text Box 953">
          <a:extLst>
            <a:ext uri="{FF2B5EF4-FFF2-40B4-BE49-F238E27FC236}">
              <a16:creationId xmlns:a16="http://schemas.microsoft.com/office/drawing/2014/main" id="{00000000-0008-0000-0000-0000B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1" name="Text Box 954">
          <a:extLst>
            <a:ext uri="{FF2B5EF4-FFF2-40B4-BE49-F238E27FC236}">
              <a16:creationId xmlns:a16="http://schemas.microsoft.com/office/drawing/2014/main" id="{00000000-0008-0000-0000-0000B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2" name="Text Box 955">
          <a:extLst>
            <a:ext uri="{FF2B5EF4-FFF2-40B4-BE49-F238E27FC236}">
              <a16:creationId xmlns:a16="http://schemas.microsoft.com/office/drawing/2014/main" id="{00000000-0008-0000-0000-0000B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3" name="Text Box 956">
          <a:extLst>
            <a:ext uri="{FF2B5EF4-FFF2-40B4-BE49-F238E27FC236}">
              <a16:creationId xmlns:a16="http://schemas.microsoft.com/office/drawing/2014/main" id="{00000000-0008-0000-0000-0000B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4" name="Text Box 957">
          <a:extLst>
            <a:ext uri="{FF2B5EF4-FFF2-40B4-BE49-F238E27FC236}">
              <a16:creationId xmlns:a16="http://schemas.microsoft.com/office/drawing/2014/main" id="{00000000-0008-0000-0000-0000B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5" name="Text Box 958">
          <a:extLst>
            <a:ext uri="{FF2B5EF4-FFF2-40B4-BE49-F238E27FC236}">
              <a16:creationId xmlns:a16="http://schemas.microsoft.com/office/drawing/2014/main" id="{00000000-0008-0000-0000-0000B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6" name="Text Box 959">
          <a:extLst>
            <a:ext uri="{FF2B5EF4-FFF2-40B4-BE49-F238E27FC236}">
              <a16:creationId xmlns:a16="http://schemas.microsoft.com/office/drawing/2014/main" id="{00000000-0008-0000-0000-0000B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7" name="Text Box 960">
          <a:extLst>
            <a:ext uri="{FF2B5EF4-FFF2-40B4-BE49-F238E27FC236}">
              <a16:creationId xmlns:a16="http://schemas.microsoft.com/office/drawing/2014/main" id="{00000000-0008-0000-0000-0000B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8" name="Text Box 961">
          <a:extLst>
            <a:ext uri="{FF2B5EF4-FFF2-40B4-BE49-F238E27FC236}">
              <a16:creationId xmlns:a16="http://schemas.microsoft.com/office/drawing/2014/main" id="{00000000-0008-0000-0000-0000B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79" name="Text Box 962">
          <a:extLst>
            <a:ext uri="{FF2B5EF4-FFF2-40B4-BE49-F238E27FC236}">
              <a16:creationId xmlns:a16="http://schemas.microsoft.com/office/drawing/2014/main" id="{00000000-0008-0000-0000-0000B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0" name="Text Box 963">
          <a:extLst>
            <a:ext uri="{FF2B5EF4-FFF2-40B4-BE49-F238E27FC236}">
              <a16:creationId xmlns:a16="http://schemas.microsoft.com/office/drawing/2014/main" id="{00000000-0008-0000-0000-0000B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1" name="Text Box 964">
          <a:extLst>
            <a:ext uri="{FF2B5EF4-FFF2-40B4-BE49-F238E27FC236}">
              <a16:creationId xmlns:a16="http://schemas.microsoft.com/office/drawing/2014/main" id="{00000000-0008-0000-0000-0000B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2" name="Text Box 965">
          <a:extLst>
            <a:ext uri="{FF2B5EF4-FFF2-40B4-BE49-F238E27FC236}">
              <a16:creationId xmlns:a16="http://schemas.microsoft.com/office/drawing/2014/main" id="{00000000-0008-0000-0000-0000C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3" name="Text Box 966">
          <a:extLst>
            <a:ext uri="{FF2B5EF4-FFF2-40B4-BE49-F238E27FC236}">
              <a16:creationId xmlns:a16="http://schemas.microsoft.com/office/drawing/2014/main" id="{00000000-0008-0000-0000-0000C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4" name="Text Box 967">
          <a:extLst>
            <a:ext uri="{FF2B5EF4-FFF2-40B4-BE49-F238E27FC236}">
              <a16:creationId xmlns:a16="http://schemas.microsoft.com/office/drawing/2014/main" id="{00000000-0008-0000-0000-0000C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5" name="Text Box 968">
          <a:extLst>
            <a:ext uri="{FF2B5EF4-FFF2-40B4-BE49-F238E27FC236}">
              <a16:creationId xmlns:a16="http://schemas.microsoft.com/office/drawing/2014/main" id="{00000000-0008-0000-0000-0000C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6" name="Text Box 969">
          <a:extLst>
            <a:ext uri="{FF2B5EF4-FFF2-40B4-BE49-F238E27FC236}">
              <a16:creationId xmlns:a16="http://schemas.microsoft.com/office/drawing/2014/main" id="{00000000-0008-0000-0000-0000C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7" name="Text Box 970">
          <a:extLst>
            <a:ext uri="{FF2B5EF4-FFF2-40B4-BE49-F238E27FC236}">
              <a16:creationId xmlns:a16="http://schemas.microsoft.com/office/drawing/2014/main" id="{00000000-0008-0000-0000-0000C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88" name="Text Box 971">
          <a:extLst>
            <a:ext uri="{FF2B5EF4-FFF2-40B4-BE49-F238E27FC236}">
              <a16:creationId xmlns:a16="http://schemas.microsoft.com/office/drawing/2014/main" id="{00000000-0008-0000-0000-0000C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1889" name="Text Box 8">
          <a:extLst>
            <a:ext uri="{FF2B5EF4-FFF2-40B4-BE49-F238E27FC236}">
              <a16:creationId xmlns:a16="http://schemas.microsoft.com/office/drawing/2014/main" id="{00000000-0008-0000-0000-0000C70A0000}"/>
            </a:ext>
          </a:extLst>
        </xdr:cNvPr>
        <xdr:cNvSpPr txBox="1">
          <a:spLocks noChangeArrowheads="1"/>
        </xdr:cNvSpPr>
      </xdr:nvSpPr>
      <xdr:spPr bwMode="auto">
        <a:xfrm>
          <a:off x="6705600" y="5400294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1890" name="Text Box 9">
          <a:extLst>
            <a:ext uri="{FF2B5EF4-FFF2-40B4-BE49-F238E27FC236}">
              <a16:creationId xmlns:a16="http://schemas.microsoft.com/office/drawing/2014/main" id="{00000000-0008-0000-0000-0000C80A0000}"/>
            </a:ext>
          </a:extLst>
        </xdr:cNvPr>
        <xdr:cNvSpPr txBox="1">
          <a:spLocks noChangeArrowheads="1"/>
        </xdr:cNvSpPr>
      </xdr:nvSpPr>
      <xdr:spPr bwMode="auto">
        <a:xfrm>
          <a:off x="6705600" y="5400294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1891" name="Text Box 10">
          <a:extLst>
            <a:ext uri="{FF2B5EF4-FFF2-40B4-BE49-F238E27FC236}">
              <a16:creationId xmlns:a16="http://schemas.microsoft.com/office/drawing/2014/main" id="{00000000-0008-0000-0000-0000C90A0000}"/>
            </a:ext>
          </a:extLst>
        </xdr:cNvPr>
        <xdr:cNvSpPr txBox="1">
          <a:spLocks noChangeArrowheads="1"/>
        </xdr:cNvSpPr>
      </xdr:nvSpPr>
      <xdr:spPr bwMode="auto">
        <a:xfrm>
          <a:off x="6705600" y="5400294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1892" name="Text Box 26">
          <a:extLst>
            <a:ext uri="{FF2B5EF4-FFF2-40B4-BE49-F238E27FC236}">
              <a16:creationId xmlns:a16="http://schemas.microsoft.com/office/drawing/2014/main" id="{00000000-0008-0000-0000-0000CA0A0000}"/>
            </a:ext>
          </a:extLst>
        </xdr:cNvPr>
        <xdr:cNvSpPr txBox="1">
          <a:spLocks noChangeArrowheads="1"/>
        </xdr:cNvSpPr>
      </xdr:nvSpPr>
      <xdr:spPr bwMode="auto">
        <a:xfrm>
          <a:off x="6705600" y="5400294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93" name="Text Box 924">
          <a:extLst>
            <a:ext uri="{FF2B5EF4-FFF2-40B4-BE49-F238E27FC236}">
              <a16:creationId xmlns:a16="http://schemas.microsoft.com/office/drawing/2014/main" id="{00000000-0008-0000-0000-0000C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94" name="Text Box 925">
          <a:extLst>
            <a:ext uri="{FF2B5EF4-FFF2-40B4-BE49-F238E27FC236}">
              <a16:creationId xmlns:a16="http://schemas.microsoft.com/office/drawing/2014/main" id="{00000000-0008-0000-0000-0000C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95" name="Text Box 926">
          <a:extLst>
            <a:ext uri="{FF2B5EF4-FFF2-40B4-BE49-F238E27FC236}">
              <a16:creationId xmlns:a16="http://schemas.microsoft.com/office/drawing/2014/main" id="{00000000-0008-0000-0000-0000C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96" name="Text Box 927">
          <a:extLst>
            <a:ext uri="{FF2B5EF4-FFF2-40B4-BE49-F238E27FC236}">
              <a16:creationId xmlns:a16="http://schemas.microsoft.com/office/drawing/2014/main" id="{00000000-0008-0000-0000-0000C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97" name="Text Box 928">
          <a:extLst>
            <a:ext uri="{FF2B5EF4-FFF2-40B4-BE49-F238E27FC236}">
              <a16:creationId xmlns:a16="http://schemas.microsoft.com/office/drawing/2014/main" id="{00000000-0008-0000-0000-0000C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98" name="Text Box 929">
          <a:extLst>
            <a:ext uri="{FF2B5EF4-FFF2-40B4-BE49-F238E27FC236}">
              <a16:creationId xmlns:a16="http://schemas.microsoft.com/office/drawing/2014/main" id="{00000000-0008-0000-0000-0000D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899" name="Text Box 930">
          <a:extLst>
            <a:ext uri="{FF2B5EF4-FFF2-40B4-BE49-F238E27FC236}">
              <a16:creationId xmlns:a16="http://schemas.microsoft.com/office/drawing/2014/main" id="{00000000-0008-0000-0000-0000D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0" name="Text Box 931">
          <a:extLst>
            <a:ext uri="{FF2B5EF4-FFF2-40B4-BE49-F238E27FC236}">
              <a16:creationId xmlns:a16="http://schemas.microsoft.com/office/drawing/2014/main" id="{00000000-0008-0000-0000-0000D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1" name="Text Box 932">
          <a:extLst>
            <a:ext uri="{FF2B5EF4-FFF2-40B4-BE49-F238E27FC236}">
              <a16:creationId xmlns:a16="http://schemas.microsoft.com/office/drawing/2014/main" id="{00000000-0008-0000-0000-0000D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2" name="Text Box 933">
          <a:extLst>
            <a:ext uri="{FF2B5EF4-FFF2-40B4-BE49-F238E27FC236}">
              <a16:creationId xmlns:a16="http://schemas.microsoft.com/office/drawing/2014/main" id="{00000000-0008-0000-0000-0000D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3" name="Text Box 934">
          <a:extLst>
            <a:ext uri="{FF2B5EF4-FFF2-40B4-BE49-F238E27FC236}">
              <a16:creationId xmlns:a16="http://schemas.microsoft.com/office/drawing/2014/main" id="{00000000-0008-0000-0000-0000D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4" name="Text Box 935">
          <a:extLst>
            <a:ext uri="{FF2B5EF4-FFF2-40B4-BE49-F238E27FC236}">
              <a16:creationId xmlns:a16="http://schemas.microsoft.com/office/drawing/2014/main" id="{00000000-0008-0000-0000-0000D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5" name="Text Box 936">
          <a:extLst>
            <a:ext uri="{FF2B5EF4-FFF2-40B4-BE49-F238E27FC236}">
              <a16:creationId xmlns:a16="http://schemas.microsoft.com/office/drawing/2014/main" id="{00000000-0008-0000-0000-0000D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6" name="Text Box 937">
          <a:extLst>
            <a:ext uri="{FF2B5EF4-FFF2-40B4-BE49-F238E27FC236}">
              <a16:creationId xmlns:a16="http://schemas.microsoft.com/office/drawing/2014/main" id="{00000000-0008-0000-0000-0000D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7" name="Text Box 938">
          <a:extLst>
            <a:ext uri="{FF2B5EF4-FFF2-40B4-BE49-F238E27FC236}">
              <a16:creationId xmlns:a16="http://schemas.microsoft.com/office/drawing/2014/main" id="{00000000-0008-0000-0000-0000D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8" name="Text Box 939">
          <a:extLst>
            <a:ext uri="{FF2B5EF4-FFF2-40B4-BE49-F238E27FC236}">
              <a16:creationId xmlns:a16="http://schemas.microsoft.com/office/drawing/2014/main" id="{00000000-0008-0000-0000-0000D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09" name="Text Box 940">
          <a:extLst>
            <a:ext uri="{FF2B5EF4-FFF2-40B4-BE49-F238E27FC236}">
              <a16:creationId xmlns:a16="http://schemas.microsoft.com/office/drawing/2014/main" id="{00000000-0008-0000-0000-0000D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0" name="Text Box 941">
          <a:extLst>
            <a:ext uri="{FF2B5EF4-FFF2-40B4-BE49-F238E27FC236}">
              <a16:creationId xmlns:a16="http://schemas.microsoft.com/office/drawing/2014/main" id="{00000000-0008-0000-0000-0000D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1" name="Text Box 942">
          <a:extLst>
            <a:ext uri="{FF2B5EF4-FFF2-40B4-BE49-F238E27FC236}">
              <a16:creationId xmlns:a16="http://schemas.microsoft.com/office/drawing/2014/main" id="{00000000-0008-0000-0000-0000D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2" name="Text Box 943">
          <a:extLst>
            <a:ext uri="{FF2B5EF4-FFF2-40B4-BE49-F238E27FC236}">
              <a16:creationId xmlns:a16="http://schemas.microsoft.com/office/drawing/2014/main" id="{00000000-0008-0000-0000-0000D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3" name="Text Box 944">
          <a:extLst>
            <a:ext uri="{FF2B5EF4-FFF2-40B4-BE49-F238E27FC236}">
              <a16:creationId xmlns:a16="http://schemas.microsoft.com/office/drawing/2014/main" id="{00000000-0008-0000-0000-0000D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4" name="Text Box 945">
          <a:extLst>
            <a:ext uri="{FF2B5EF4-FFF2-40B4-BE49-F238E27FC236}">
              <a16:creationId xmlns:a16="http://schemas.microsoft.com/office/drawing/2014/main" id="{00000000-0008-0000-0000-0000E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5" name="Text Box 946">
          <a:extLst>
            <a:ext uri="{FF2B5EF4-FFF2-40B4-BE49-F238E27FC236}">
              <a16:creationId xmlns:a16="http://schemas.microsoft.com/office/drawing/2014/main" id="{00000000-0008-0000-0000-0000E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6" name="Text Box 947">
          <a:extLst>
            <a:ext uri="{FF2B5EF4-FFF2-40B4-BE49-F238E27FC236}">
              <a16:creationId xmlns:a16="http://schemas.microsoft.com/office/drawing/2014/main" id="{00000000-0008-0000-0000-0000E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7" name="Text Box 948">
          <a:extLst>
            <a:ext uri="{FF2B5EF4-FFF2-40B4-BE49-F238E27FC236}">
              <a16:creationId xmlns:a16="http://schemas.microsoft.com/office/drawing/2014/main" id="{00000000-0008-0000-0000-0000E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8" name="Text Box 949">
          <a:extLst>
            <a:ext uri="{FF2B5EF4-FFF2-40B4-BE49-F238E27FC236}">
              <a16:creationId xmlns:a16="http://schemas.microsoft.com/office/drawing/2014/main" id="{00000000-0008-0000-0000-0000E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19" name="Text Box 950">
          <a:extLst>
            <a:ext uri="{FF2B5EF4-FFF2-40B4-BE49-F238E27FC236}">
              <a16:creationId xmlns:a16="http://schemas.microsoft.com/office/drawing/2014/main" id="{00000000-0008-0000-0000-0000E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0" name="Text Box 951">
          <a:extLst>
            <a:ext uri="{FF2B5EF4-FFF2-40B4-BE49-F238E27FC236}">
              <a16:creationId xmlns:a16="http://schemas.microsoft.com/office/drawing/2014/main" id="{00000000-0008-0000-0000-0000E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1" name="Text Box 952">
          <a:extLst>
            <a:ext uri="{FF2B5EF4-FFF2-40B4-BE49-F238E27FC236}">
              <a16:creationId xmlns:a16="http://schemas.microsoft.com/office/drawing/2014/main" id="{00000000-0008-0000-0000-0000E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2" name="Text Box 953">
          <a:extLst>
            <a:ext uri="{FF2B5EF4-FFF2-40B4-BE49-F238E27FC236}">
              <a16:creationId xmlns:a16="http://schemas.microsoft.com/office/drawing/2014/main" id="{00000000-0008-0000-0000-0000E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3" name="Text Box 954">
          <a:extLst>
            <a:ext uri="{FF2B5EF4-FFF2-40B4-BE49-F238E27FC236}">
              <a16:creationId xmlns:a16="http://schemas.microsoft.com/office/drawing/2014/main" id="{00000000-0008-0000-0000-0000E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4" name="Text Box 955">
          <a:extLst>
            <a:ext uri="{FF2B5EF4-FFF2-40B4-BE49-F238E27FC236}">
              <a16:creationId xmlns:a16="http://schemas.microsoft.com/office/drawing/2014/main" id="{00000000-0008-0000-0000-0000E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5" name="Text Box 956">
          <a:extLst>
            <a:ext uri="{FF2B5EF4-FFF2-40B4-BE49-F238E27FC236}">
              <a16:creationId xmlns:a16="http://schemas.microsoft.com/office/drawing/2014/main" id="{00000000-0008-0000-0000-0000EB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6" name="Text Box 957">
          <a:extLst>
            <a:ext uri="{FF2B5EF4-FFF2-40B4-BE49-F238E27FC236}">
              <a16:creationId xmlns:a16="http://schemas.microsoft.com/office/drawing/2014/main" id="{00000000-0008-0000-0000-0000EC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7" name="Text Box 958">
          <a:extLst>
            <a:ext uri="{FF2B5EF4-FFF2-40B4-BE49-F238E27FC236}">
              <a16:creationId xmlns:a16="http://schemas.microsoft.com/office/drawing/2014/main" id="{00000000-0008-0000-0000-0000ED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8" name="Text Box 959">
          <a:extLst>
            <a:ext uri="{FF2B5EF4-FFF2-40B4-BE49-F238E27FC236}">
              <a16:creationId xmlns:a16="http://schemas.microsoft.com/office/drawing/2014/main" id="{00000000-0008-0000-0000-0000EE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29" name="Text Box 960">
          <a:extLst>
            <a:ext uri="{FF2B5EF4-FFF2-40B4-BE49-F238E27FC236}">
              <a16:creationId xmlns:a16="http://schemas.microsoft.com/office/drawing/2014/main" id="{00000000-0008-0000-0000-0000EF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0" name="Text Box 961">
          <a:extLst>
            <a:ext uri="{FF2B5EF4-FFF2-40B4-BE49-F238E27FC236}">
              <a16:creationId xmlns:a16="http://schemas.microsoft.com/office/drawing/2014/main" id="{00000000-0008-0000-0000-0000F0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1" name="Text Box 962">
          <a:extLst>
            <a:ext uri="{FF2B5EF4-FFF2-40B4-BE49-F238E27FC236}">
              <a16:creationId xmlns:a16="http://schemas.microsoft.com/office/drawing/2014/main" id="{00000000-0008-0000-0000-0000F1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2" name="Text Box 963">
          <a:extLst>
            <a:ext uri="{FF2B5EF4-FFF2-40B4-BE49-F238E27FC236}">
              <a16:creationId xmlns:a16="http://schemas.microsoft.com/office/drawing/2014/main" id="{00000000-0008-0000-0000-0000F2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3" name="Text Box 964">
          <a:extLst>
            <a:ext uri="{FF2B5EF4-FFF2-40B4-BE49-F238E27FC236}">
              <a16:creationId xmlns:a16="http://schemas.microsoft.com/office/drawing/2014/main" id="{00000000-0008-0000-0000-0000F3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4" name="Text Box 965">
          <a:extLst>
            <a:ext uri="{FF2B5EF4-FFF2-40B4-BE49-F238E27FC236}">
              <a16:creationId xmlns:a16="http://schemas.microsoft.com/office/drawing/2014/main" id="{00000000-0008-0000-0000-0000F4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5" name="Text Box 966">
          <a:extLst>
            <a:ext uri="{FF2B5EF4-FFF2-40B4-BE49-F238E27FC236}">
              <a16:creationId xmlns:a16="http://schemas.microsoft.com/office/drawing/2014/main" id="{00000000-0008-0000-0000-0000F5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6" name="Text Box 967">
          <a:extLst>
            <a:ext uri="{FF2B5EF4-FFF2-40B4-BE49-F238E27FC236}">
              <a16:creationId xmlns:a16="http://schemas.microsoft.com/office/drawing/2014/main" id="{00000000-0008-0000-0000-0000F6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7" name="Text Box 968">
          <a:extLst>
            <a:ext uri="{FF2B5EF4-FFF2-40B4-BE49-F238E27FC236}">
              <a16:creationId xmlns:a16="http://schemas.microsoft.com/office/drawing/2014/main" id="{00000000-0008-0000-0000-0000F7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8" name="Text Box 969">
          <a:extLst>
            <a:ext uri="{FF2B5EF4-FFF2-40B4-BE49-F238E27FC236}">
              <a16:creationId xmlns:a16="http://schemas.microsoft.com/office/drawing/2014/main" id="{00000000-0008-0000-0000-0000F8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39" name="Text Box 970">
          <a:extLst>
            <a:ext uri="{FF2B5EF4-FFF2-40B4-BE49-F238E27FC236}">
              <a16:creationId xmlns:a16="http://schemas.microsoft.com/office/drawing/2014/main" id="{00000000-0008-0000-0000-0000F9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940" name="Text Box 971">
          <a:extLst>
            <a:ext uri="{FF2B5EF4-FFF2-40B4-BE49-F238E27FC236}">
              <a16:creationId xmlns:a16="http://schemas.microsoft.com/office/drawing/2014/main" id="{00000000-0008-0000-0000-0000FA0A0000}"/>
            </a:ext>
          </a:extLst>
        </xdr:cNvPr>
        <xdr:cNvSpPr txBox="1">
          <a:spLocks noChangeArrowheads="1"/>
        </xdr:cNvSpPr>
      </xdr:nvSpPr>
      <xdr:spPr bwMode="auto">
        <a:xfrm>
          <a:off x="6705600" y="540029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1" name="Text Box 924">
          <a:extLst>
            <a:ext uri="{FF2B5EF4-FFF2-40B4-BE49-F238E27FC236}">
              <a16:creationId xmlns:a16="http://schemas.microsoft.com/office/drawing/2014/main" id="{00000000-0008-0000-0000-0000FB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2" name="Text Box 925">
          <a:extLst>
            <a:ext uri="{FF2B5EF4-FFF2-40B4-BE49-F238E27FC236}">
              <a16:creationId xmlns:a16="http://schemas.microsoft.com/office/drawing/2014/main" id="{00000000-0008-0000-0000-0000FC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3" name="Text Box 926">
          <a:extLst>
            <a:ext uri="{FF2B5EF4-FFF2-40B4-BE49-F238E27FC236}">
              <a16:creationId xmlns:a16="http://schemas.microsoft.com/office/drawing/2014/main" id="{00000000-0008-0000-0000-0000FD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4" name="Text Box 927">
          <a:extLst>
            <a:ext uri="{FF2B5EF4-FFF2-40B4-BE49-F238E27FC236}">
              <a16:creationId xmlns:a16="http://schemas.microsoft.com/office/drawing/2014/main" id="{00000000-0008-0000-0000-0000FE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5" name="Text Box 928">
          <a:extLst>
            <a:ext uri="{FF2B5EF4-FFF2-40B4-BE49-F238E27FC236}">
              <a16:creationId xmlns:a16="http://schemas.microsoft.com/office/drawing/2014/main" id="{00000000-0008-0000-0000-0000FF0A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6" name="Text Box 929">
          <a:extLst>
            <a:ext uri="{FF2B5EF4-FFF2-40B4-BE49-F238E27FC236}">
              <a16:creationId xmlns:a16="http://schemas.microsoft.com/office/drawing/2014/main" id="{00000000-0008-0000-0000-00000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7" name="Text Box 930">
          <a:extLst>
            <a:ext uri="{FF2B5EF4-FFF2-40B4-BE49-F238E27FC236}">
              <a16:creationId xmlns:a16="http://schemas.microsoft.com/office/drawing/2014/main" id="{00000000-0008-0000-0000-00000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8" name="Text Box 931">
          <a:extLst>
            <a:ext uri="{FF2B5EF4-FFF2-40B4-BE49-F238E27FC236}">
              <a16:creationId xmlns:a16="http://schemas.microsoft.com/office/drawing/2014/main" id="{00000000-0008-0000-0000-00000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49" name="Text Box 932">
          <a:extLst>
            <a:ext uri="{FF2B5EF4-FFF2-40B4-BE49-F238E27FC236}">
              <a16:creationId xmlns:a16="http://schemas.microsoft.com/office/drawing/2014/main" id="{00000000-0008-0000-0000-00000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0" name="Text Box 933">
          <a:extLst>
            <a:ext uri="{FF2B5EF4-FFF2-40B4-BE49-F238E27FC236}">
              <a16:creationId xmlns:a16="http://schemas.microsoft.com/office/drawing/2014/main" id="{00000000-0008-0000-0000-00000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1" name="Text Box 934">
          <a:extLst>
            <a:ext uri="{FF2B5EF4-FFF2-40B4-BE49-F238E27FC236}">
              <a16:creationId xmlns:a16="http://schemas.microsoft.com/office/drawing/2014/main" id="{00000000-0008-0000-0000-00000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2" name="Text Box 935">
          <a:extLst>
            <a:ext uri="{FF2B5EF4-FFF2-40B4-BE49-F238E27FC236}">
              <a16:creationId xmlns:a16="http://schemas.microsoft.com/office/drawing/2014/main" id="{00000000-0008-0000-0000-00000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3" name="Text Box 936">
          <a:extLst>
            <a:ext uri="{FF2B5EF4-FFF2-40B4-BE49-F238E27FC236}">
              <a16:creationId xmlns:a16="http://schemas.microsoft.com/office/drawing/2014/main" id="{00000000-0008-0000-0000-00000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4" name="Text Box 937">
          <a:extLst>
            <a:ext uri="{FF2B5EF4-FFF2-40B4-BE49-F238E27FC236}">
              <a16:creationId xmlns:a16="http://schemas.microsoft.com/office/drawing/2014/main" id="{00000000-0008-0000-0000-00000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5" name="Text Box 938">
          <a:extLst>
            <a:ext uri="{FF2B5EF4-FFF2-40B4-BE49-F238E27FC236}">
              <a16:creationId xmlns:a16="http://schemas.microsoft.com/office/drawing/2014/main" id="{00000000-0008-0000-0000-00000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6" name="Text Box 939">
          <a:extLst>
            <a:ext uri="{FF2B5EF4-FFF2-40B4-BE49-F238E27FC236}">
              <a16:creationId xmlns:a16="http://schemas.microsoft.com/office/drawing/2014/main" id="{00000000-0008-0000-0000-00000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7" name="Text Box 940">
          <a:extLst>
            <a:ext uri="{FF2B5EF4-FFF2-40B4-BE49-F238E27FC236}">
              <a16:creationId xmlns:a16="http://schemas.microsoft.com/office/drawing/2014/main" id="{00000000-0008-0000-0000-00000B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8" name="Text Box 941">
          <a:extLst>
            <a:ext uri="{FF2B5EF4-FFF2-40B4-BE49-F238E27FC236}">
              <a16:creationId xmlns:a16="http://schemas.microsoft.com/office/drawing/2014/main" id="{00000000-0008-0000-0000-00000C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59" name="Text Box 942">
          <a:extLst>
            <a:ext uri="{FF2B5EF4-FFF2-40B4-BE49-F238E27FC236}">
              <a16:creationId xmlns:a16="http://schemas.microsoft.com/office/drawing/2014/main" id="{00000000-0008-0000-0000-00000D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0" name="Text Box 943">
          <a:extLst>
            <a:ext uri="{FF2B5EF4-FFF2-40B4-BE49-F238E27FC236}">
              <a16:creationId xmlns:a16="http://schemas.microsoft.com/office/drawing/2014/main" id="{00000000-0008-0000-0000-00000E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1" name="Text Box 944">
          <a:extLst>
            <a:ext uri="{FF2B5EF4-FFF2-40B4-BE49-F238E27FC236}">
              <a16:creationId xmlns:a16="http://schemas.microsoft.com/office/drawing/2014/main" id="{00000000-0008-0000-0000-00000F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2" name="Text Box 945">
          <a:extLst>
            <a:ext uri="{FF2B5EF4-FFF2-40B4-BE49-F238E27FC236}">
              <a16:creationId xmlns:a16="http://schemas.microsoft.com/office/drawing/2014/main" id="{00000000-0008-0000-0000-00001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3" name="Text Box 946">
          <a:extLst>
            <a:ext uri="{FF2B5EF4-FFF2-40B4-BE49-F238E27FC236}">
              <a16:creationId xmlns:a16="http://schemas.microsoft.com/office/drawing/2014/main" id="{00000000-0008-0000-0000-00001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4" name="Text Box 947">
          <a:extLst>
            <a:ext uri="{FF2B5EF4-FFF2-40B4-BE49-F238E27FC236}">
              <a16:creationId xmlns:a16="http://schemas.microsoft.com/office/drawing/2014/main" id="{00000000-0008-0000-0000-00001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5" name="Text Box 948">
          <a:extLst>
            <a:ext uri="{FF2B5EF4-FFF2-40B4-BE49-F238E27FC236}">
              <a16:creationId xmlns:a16="http://schemas.microsoft.com/office/drawing/2014/main" id="{00000000-0008-0000-0000-00001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6" name="Text Box 949">
          <a:extLst>
            <a:ext uri="{FF2B5EF4-FFF2-40B4-BE49-F238E27FC236}">
              <a16:creationId xmlns:a16="http://schemas.microsoft.com/office/drawing/2014/main" id="{00000000-0008-0000-0000-00001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7" name="Text Box 950">
          <a:extLst>
            <a:ext uri="{FF2B5EF4-FFF2-40B4-BE49-F238E27FC236}">
              <a16:creationId xmlns:a16="http://schemas.microsoft.com/office/drawing/2014/main" id="{00000000-0008-0000-0000-00001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8" name="Text Box 951">
          <a:extLst>
            <a:ext uri="{FF2B5EF4-FFF2-40B4-BE49-F238E27FC236}">
              <a16:creationId xmlns:a16="http://schemas.microsoft.com/office/drawing/2014/main" id="{00000000-0008-0000-0000-00001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69" name="Text Box 952">
          <a:extLst>
            <a:ext uri="{FF2B5EF4-FFF2-40B4-BE49-F238E27FC236}">
              <a16:creationId xmlns:a16="http://schemas.microsoft.com/office/drawing/2014/main" id="{00000000-0008-0000-0000-00001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0" name="Text Box 953">
          <a:extLst>
            <a:ext uri="{FF2B5EF4-FFF2-40B4-BE49-F238E27FC236}">
              <a16:creationId xmlns:a16="http://schemas.microsoft.com/office/drawing/2014/main" id="{00000000-0008-0000-0000-00001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1" name="Text Box 954">
          <a:extLst>
            <a:ext uri="{FF2B5EF4-FFF2-40B4-BE49-F238E27FC236}">
              <a16:creationId xmlns:a16="http://schemas.microsoft.com/office/drawing/2014/main" id="{00000000-0008-0000-0000-00001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2" name="Text Box 955">
          <a:extLst>
            <a:ext uri="{FF2B5EF4-FFF2-40B4-BE49-F238E27FC236}">
              <a16:creationId xmlns:a16="http://schemas.microsoft.com/office/drawing/2014/main" id="{00000000-0008-0000-0000-00001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3" name="Text Box 956">
          <a:extLst>
            <a:ext uri="{FF2B5EF4-FFF2-40B4-BE49-F238E27FC236}">
              <a16:creationId xmlns:a16="http://schemas.microsoft.com/office/drawing/2014/main" id="{00000000-0008-0000-0000-00001B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4" name="Text Box 957">
          <a:extLst>
            <a:ext uri="{FF2B5EF4-FFF2-40B4-BE49-F238E27FC236}">
              <a16:creationId xmlns:a16="http://schemas.microsoft.com/office/drawing/2014/main" id="{00000000-0008-0000-0000-00001C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5" name="Text Box 958">
          <a:extLst>
            <a:ext uri="{FF2B5EF4-FFF2-40B4-BE49-F238E27FC236}">
              <a16:creationId xmlns:a16="http://schemas.microsoft.com/office/drawing/2014/main" id="{00000000-0008-0000-0000-00001D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6" name="Text Box 959">
          <a:extLst>
            <a:ext uri="{FF2B5EF4-FFF2-40B4-BE49-F238E27FC236}">
              <a16:creationId xmlns:a16="http://schemas.microsoft.com/office/drawing/2014/main" id="{00000000-0008-0000-0000-00001E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7" name="Text Box 960">
          <a:extLst>
            <a:ext uri="{FF2B5EF4-FFF2-40B4-BE49-F238E27FC236}">
              <a16:creationId xmlns:a16="http://schemas.microsoft.com/office/drawing/2014/main" id="{00000000-0008-0000-0000-00001F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8" name="Text Box 961">
          <a:extLst>
            <a:ext uri="{FF2B5EF4-FFF2-40B4-BE49-F238E27FC236}">
              <a16:creationId xmlns:a16="http://schemas.microsoft.com/office/drawing/2014/main" id="{00000000-0008-0000-0000-00002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79" name="Text Box 962">
          <a:extLst>
            <a:ext uri="{FF2B5EF4-FFF2-40B4-BE49-F238E27FC236}">
              <a16:creationId xmlns:a16="http://schemas.microsoft.com/office/drawing/2014/main" id="{00000000-0008-0000-0000-00002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0" name="Text Box 963">
          <a:extLst>
            <a:ext uri="{FF2B5EF4-FFF2-40B4-BE49-F238E27FC236}">
              <a16:creationId xmlns:a16="http://schemas.microsoft.com/office/drawing/2014/main" id="{00000000-0008-0000-0000-00002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1" name="Text Box 964">
          <a:extLst>
            <a:ext uri="{FF2B5EF4-FFF2-40B4-BE49-F238E27FC236}">
              <a16:creationId xmlns:a16="http://schemas.microsoft.com/office/drawing/2014/main" id="{00000000-0008-0000-0000-00002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2" name="Text Box 965">
          <a:extLst>
            <a:ext uri="{FF2B5EF4-FFF2-40B4-BE49-F238E27FC236}">
              <a16:creationId xmlns:a16="http://schemas.microsoft.com/office/drawing/2014/main" id="{00000000-0008-0000-0000-00002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3" name="Text Box 966">
          <a:extLst>
            <a:ext uri="{FF2B5EF4-FFF2-40B4-BE49-F238E27FC236}">
              <a16:creationId xmlns:a16="http://schemas.microsoft.com/office/drawing/2014/main" id="{00000000-0008-0000-0000-00002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4" name="Text Box 967">
          <a:extLst>
            <a:ext uri="{FF2B5EF4-FFF2-40B4-BE49-F238E27FC236}">
              <a16:creationId xmlns:a16="http://schemas.microsoft.com/office/drawing/2014/main" id="{00000000-0008-0000-0000-00002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5" name="Text Box 968">
          <a:extLst>
            <a:ext uri="{FF2B5EF4-FFF2-40B4-BE49-F238E27FC236}">
              <a16:creationId xmlns:a16="http://schemas.microsoft.com/office/drawing/2014/main" id="{00000000-0008-0000-0000-00002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6" name="Text Box 969">
          <a:extLst>
            <a:ext uri="{FF2B5EF4-FFF2-40B4-BE49-F238E27FC236}">
              <a16:creationId xmlns:a16="http://schemas.microsoft.com/office/drawing/2014/main" id="{00000000-0008-0000-0000-00002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7" name="Text Box 970">
          <a:extLst>
            <a:ext uri="{FF2B5EF4-FFF2-40B4-BE49-F238E27FC236}">
              <a16:creationId xmlns:a16="http://schemas.microsoft.com/office/drawing/2014/main" id="{00000000-0008-0000-0000-00002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8" name="Text Box 971">
          <a:extLst>
            <a:ext uri="{FF2B5EF4-FFF2-40B4-BE49-F238E27FC236}">
              <a16:creationId xmlns:a16="http://schemas.microsoft.com/office/drawing/2014/main" id="{00000000-0008-0000-0000-00002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89" name="Text Box 924">
          <a:extLst>
            <a:ext uri="{FF2B5EF4-FFF2-40B4-BE49-F238E27FC236}">
              <a16:creationId xmlns:a16="http://schemas.microsoft.com/office/drawing/2014/main" id="{00000000-0008-0000-0000-00002B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0" name="Text Box 925">
          <a:extLst>
            <a:ext uri="{FF2B5EF4-FFF2-40B4-BE49-F238E27FC236}">
              <a16:creationId xmlns:a16="http://schemas.microsoft.com/office/drawing/2014/main" id="{00000000-0008-0000-0000-00002C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1" name="Text Box 926">
          <a:extLst>
            <a:ext uri="{FF2B5EF4-FFF2-40B4-BE49-F238E27FC236}">
              <a16:creationId xmlns:a16="http://schemas.microsoft.com/office/drawing/2014/main" id="{00000000-0008-0000-0000-00002D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2" name="Text Box 927">
          <a:extLst>
            <a:ext uri="{FF2B5EF4-FFF2-40B4-BE49-F238E27FC236}">
              <a16:creationId xmlns:a16="http://schemas.microsoft.com/office/drawing/2014/main" id="{00000000-0008-0000-0000-00002E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3" name="Text Box 928">
          <a:extLst>
            <a:ext uri="{FF2B5EF4-FFF2-40B4-BE49-F238E27FC236}">
              <a16:creationId xmlns:a16="http://schemas.microsoft.com/office/drawing/2014/main" id="{00000000-0008-0000-0000-00002F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4" name="Text Box 929">
          <a:extLst>
            <a:ext uri="{FF2B5EF4-FFF2-40B4-BE49-F238E27FC236}">
              <a16:creationId xmlns:a16="http://schemas.microsoft.com/office/drawing/2014/main" id="{00000000-0008-0000-0000-00003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5" name="Text Box 930">
          <a:extLst>
            <a:ext uri="{FF2B5EF4-FFF2-40B4-BE49-F238E27FC236}">
              <a16:creationId xmlns:a16="http://schemas.microsoft.com/office/drawing/2014/main" id="{00000000-0008-0000-0000-00003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6" name="Text Box 931">
          <a:extLst>
            <a:ext uri="{FF2B5EF4-FFF2-40B4-BE49-F238E27FC236}">
              <a16:creationId xmlns:a16="http://schemas.microsoft.com/office/drawing/2014/main" id="{00000000-0008-0000-0000-00003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7" name="Text Box 932">
          <a:extLst>
            <a:ext uri="{FF2B5EF4-FFF2-40B4-BE49-F238E27FC236}">
              <a16:creationId xmlns:a16="http://schemas.microsoft.com/office/drawing/2014/main" id="{00000000-0008-0000-0000-00003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8" name="Text Box 933">
          <a:extLst>
            <a:ext uri="{FF2B5EF4-FFF2-40B4-BE49-F238E27FC236}">
              <a16:creationId xmlns:a16="http://schemas.microsoft.com/office/drawing/2014/main" id="{00000000-0008-0000-0000-00003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1999" name="Text Box 934">
          <a:extLst>
            <a:ext uri="{FF2B5EF4-FFF2-40B4-BE49-F238E27FC236}">
              <a16:creationId xmlns:a16="http://schemas.microsoft.com/office/drawing/2014/main" id="{00000000-0008-0000-0000-00003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0" name="Text Box 935">
          <a:extLst>
            <a:ext uri="{FF2B5EF4-FFF2-40B4-BE49-F238E27FC236}">
              <a16:creationId xmlns:a16="http://schemas.microsoft.com/office/drawing/2014/main" id="{00000000-0008-0000-0000-00003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1" name="Text Box 936">
          <a:extLst>
            <a:ext uri="{FF2B5EF4-FFF2-40B4-BE49-F238E27FC236}">
              <a16:creationId xmlns:a16="http://schemas.microsoft.com/office/drawing/2014/main" id="{00000000-0008-0000-0000-00003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2" name="Text Box 937">
          <a:extLst>
            <a:ext uri="{FF2B5EF4-FFF2-40B4-BE49-F238E27FC236}">
              <a16:creationId xmlns:a16="http://schemas.microsoft.com/office/drawing/2014/main" id="{00000000-0008-0000-0000-00003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3" name="Text Box 938">
          <a:extLst>
            <a:ext uri="{FF2B5EF4-FFF2-40B4-BE49-F238E27FC236}">
              <a16:creationId xmlns:a16="http://schemas.microsoft.com/office/drawing/2014/main" id="{00000000-0008-0000-0000-00003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4" name="Text Box 939">
          <a:extLst>
            <a:ext uri="{FF2B5EF4-FFF2-40B4-BE49-F238E27FC236}">
              <a16:creationId xmlns:a16="http://schemas.microsoft.com/office/drawing/2014/main" id="{00000000-0008-0000-0000-00003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5" name="Text Box 940">
          <a:extLst>
            <a:ext uri="{FF2B5EF4-FFF2-40B4-BE49-F238E27FC236}">
              <a16:creationId xmlns:a16="http://schemas.microsoft.com/office/drawing/2014/main" id="{00000000-0008-0000-0000-00003B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6" name="Text Box 941">
          <a:extLst>
            <a:ext uri="{FF2B5EF4-FFF2-40B4-BE49-F238E27FC236}">
              <a16:creationId xmlns:a16="http://schemas.microsoft.com/office/drawing/2014/main" id="{00000000-0008-0000-0000-00003C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7" name="Text Box 942">
          <a:extLst>
            <a:ext uri="{FF2B5EF4-FFF2-40B4-BE49-F238E27FC236}">
              <a16:creationId xmlns:a16="http://schemas.microsoft.com/office/drawing/2014/main" id="{00000000-0008-0000-0000-00003D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8" name="Text Box 943">
          <a:extLst>
            <a:ext uri="{FF2B5EF4-FFF2-40B4-BE49-F238E27FC236}">
              <a16:creationId xmlns:a16="http://schemas.microsoft.com/office/drawing/2014/main" id="{00000000-0008-0000-0000-00003E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09" name="Text Box 944">
          <a:extLst>
            <a:ext uri="{FF2B5EF4-FFF2-40B4-BE49-F238E27FC236}">
              <a16:creationId xmlns:a16="http://schemas.microsoft.com/office/drawing/2014/main" id="{00000000-0008-0000-0000-00003F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0" name="Text Box 945">
          <a:extLst>
            <a:ext uri="{FF2B5EF4-FFF2-40B4-BE49-F238E27FC236}">
              <a16:creationId xmlns:a16="http://schemas.microsoft.com/office/drawing/2014/main" id="{00000000-0008-0000-0000-00004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1" name="Text Box 946">
          <a:extLst>
            <a:ext uri="{FF2B5EF4-FFF2-40B4-BE49-F238E27FC236}">
              <a16:creationId xmlns:a16="http://schemas.microsoft.com/office/drawing/2014/main" id="{00000000-0008-0000-0000-00004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2" name="Text Box 947">
          <a:extLst>
            <a:ext uri="{FF2B5EF4-FFF2-40B4-BE49-F238E27FC236}">
              <a16:creationId xmlns:a16="http://schemas.microsoft.com/office/drawing/2014/main" id="{00000000-0008-0000-0000-00004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3" name="Text Box 948">
          <a:extLst>
            <a:ext uri="{FF2B5EF4-FFF2-40B4-BE49-F238E27FC236}">
              <a16:creationId xmlns:a16="http://schemas.microsoft.com/office/drawing/2014/main" id="{00000000-0008-0000-0000-00004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4" name="Text Box 949">
          <a:extLst>
            <a:ext uri="{FF2B5EF4-FFF2-40B4-BE49-F238E27FC236}">
              <a16:creationId xmlns:a16="http://schemas.microsoft.com/office/drawing/2014/main" id="{00000000-0008-0000-0000-00004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5" name="Text Box 950">
          <a:extLst>
            <a:ext uri="{FF2B5EF4-FFF2-40B4-BE49-F238E27FC236}">
              <a16:creationId xmlns:a16="http://schemas.microsoft.com/office/drawing/2014/main" id="{00000000-0008-0000-0000-00004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6" name="Text Box 951">
          <a:extLst>
            <a:ext uri="{FF2B5EF4-FFF2-40B4-BE49-F238E27FC236}">
              <a16:creationId xmlns:a16="http://schemas.microsoft.com/office/drawing/2014/main" id="{00000000-0008-0000-0000-00004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7" name="Text Box 952">
          <a:extLst>
            <a:ext uri="{FF2B5EF4-FFF2-40B4-BE49-F238E27FC236}">
              <a16:creationId xmlns:a16="http://schemas.microsoft.com/office/drawing/2014/main" id="{00000000-0008-0000-0000-00004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8" name="Text Box 953">
          <a:extLst>
            <a:ext uri="{FF2B5EF4-FFF2-40B4-BE49-F238E27FC236}">
              <a16:creationId xmlns:a16="http://schemas.microsoft.com/office/drawing/2014/main" id="{00000000-0008-0000-0000-00004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19" name="Text Box 954">
          <a:extLst>
            <a:ext uri="{FF2B5EF4-FFF2-40B4-BE49-F238E27FC236}">
              <a16:creationId xmlns:a16="http://schemas.microsoft.com/office/drawing/2014/main" id="{00000000-0008-0000-0000-00004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0" name="Text Box 955">
          <a:extLst>
            <a:ext uri="{FF2B5EF4-FFF2-40B4-BE49-F238E27FC236}">
              <a16:creationId xmlns:a16="http://schemas.microsoft.com/office/drawing/2014/main" id="{00000000-0008-0000-0000-00004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1" name="Text Box 956">
          <a:extLst>
            <a:ext uri="{FF2B5EF4-FFF2-40B4-BE49-F238E27FC236}">
              <a16:creationId xmlns:a16="http://schemas.microsoft.com/office/drawing/2014/main" id="{00000000-0008-0000-0000-00004B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2" name="Text Box 957">
          <a:extLst>
            <a:ext uri="{FF2B5EF4-FFF2-40B4-BE49-F238E27FC236}">
              <a16:creationId xmlns:a16="http://schemas.microsoft.com/office/drawing/2014/main" id="{00000000-0008-0000-0000-00004C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3" name="Text Box 958">
          <a:extLst>
            <a:ext uri="{FF2B5EF4-FFF2-40B4-BE49-F238E27FC236}">
              <a16:creationId xmlns:a16="http://schemas.microsoft.com/office/drawing/2014/main" id="{00000000-0008-0000-0000-00004D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4" name="Text Box 959">
          <a:extLst>
            <a:ext uri="{FF2B5EF4-FFF2-40B4-BE49-F238E27FC236}">
              <a16:creationId xmlns:a16="http://schemas.microsoft.com/office/drawing/2014/main" id="{00000000-0008-0000-0000-00004E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5" name="Text Box 960">
          <a:extLst>
            <a:ext uri="{FF2B5EF4-FFF2-40B4-BE49-F238E27FC236}">
              <a16:creationId xmlns:a16="http://schemas.microsoft.com/office/drawing/2014/main" id="{00000000-0008-0000-0000-00004F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6" name="Text Box 961">
          <a:extLst>
            <a:ext uri="{FF2B5EF4-FFF2-40B4-BE49-F238E27FC236}">
              <a16:creationId xmlns:a16="http://schemas.microsoft.com/office/drawing/2014/main" id="{00000000-0008-0000-0000-00005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7" name="Text Box 962">
          <a:extLst>
            <a:ext uri="{FF2B5EF4-FFF2-40B4-BE49-F238E27FC236}">
              <a16:creationId xmlns:a16="http://schemas.microsoft.com/office/drawing/2014/main" id="{00000000-0008-0000-0000-00005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8" name="Text Box 963">
          <a:extLst>
            <a:ext uri="{FF2B5EF4-FFF2-40B4-BE49-F238E27FC236}">
              <a16:creationId xmlns:a16="http://schemas.microsoft.com/office/drawing/2014/main" id="{00000000-0008-0000-0000-00005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29" name="Text Box 964">
          <a:extLst>
            <a:ext uri="{FF2B5EF4-FFF2-40B4-BE49-F238E27FC236}">
              <a16:creationId xmlns:a16="http://schemas.microsoft.com/office/drawing/2014/main" id="{00000000-0008-0000-0000-00005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30" name="Text Box 965">
          <a:extLst>
            <a:ext uri="{FF2B5EF4-FFF2-40B4-BE49-F238E27FC236}">
              <a16:creationId xmlns:a16="http://schemas.microsoft.com/office/drawing/2014/main" id="{00000000-0008-0000-0000-00005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31" name="Text Box 966">
          <a:extLst>
            <a:ext uri="{FF2B5EF4-FFF2-40B4-BE49-F238E27FC236}">
              <a16:creationId xmlns:a16="http://schemas.microsoft.com/office/drawing/2014/main" id="{00000000-0008-0000-0000-00005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32" name="Text Box 967">
          <a:extLst>
            <a:ext uri="{FF2B5EF4-FFF2-40B4-BE49-F238E27FC236}">
              <a16:creationId xmlns:a16="http://schemas.microsoft.com/office/drawing/2014/main" id="{00000000-0008-0000-0000-00005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33" name="Text Box 968">
          <a:extLst>
            <a:ext uri="{FF2B5EF4-FFF2-40B4-BE49-F238E27FC236}">
              <a16:creationId xmlns:a16="http://schemas.microsoft.com/office/drawing/2014/main" id="{00000000-0008-0000-0000-00005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34" name="Text Box 969">
          <a:extLst>
            <a:ext uri="{FF2B5EF4-FFF2-40B4-BE49-F238E27FC236}">
              <a16:creationId xmlns:a16="http://schemas.microsoft.com/office/drawing/2014/main" id="{00000000-0008-0000-0000-00005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35" name="Text Box 970">
          <a:extLst>
            <a:ext uri="{FF2B5EF4-FFF2-40B4-BE49-F238E27FC236}">
              <a16:creationId xmlns:a16="http://schemas.microsoft.com/office/drawing/2014/main" id="{00000000-0008-0000-0000-00005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36" name="Text Box 971">
          <a:extLst>
            <a:ext uri="{FF2B5EF4-FFF2-40B4-BE49-F238E27FC236}">
              <a16:creationId xmlns:a16="http://schemas.microsoft.com/office/drawing/2014/main" id="{00000000-0008-0000-0000-00005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133350" cy="205661"/>
    <xdr:sp macro="" textlink="">
      <xdr:nvSpPr>
        <xdr:cNvPr id="2037" name="Text Box 112">
          <a:extLst>
            <a:ext uri="{FF2B5EF4-FFF2-40B4-BE49-F238E27FC236}">
              <a16:creationId xmlns:a16="http://schemas.microsoft.com/office/drawing/2014/main" id="{00000000-0008-0000-0000-00005B0B0000}"/>
            </a:ext>
          </a:extLst>
        </xdr:cNvPr>
        <xdr:cNvSpPr txBox="1">
          <a:spLocks noChangeArrowheads="1"/>
        </xdr:cNvSpPr>
      </xdr:nvSpPr>
      <xdr:spPr bwMode="auto">
        <a:xfrm>
          <a:off x="6705600" y="5420106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133350" cy="210610"/>
    <xdr:sp macro="" textlink="">
      <xdr:nvSpPr>
        <xdr:cNvPr id="2038" name="Text Box 112">
          <a:extLst>
            <a:ext uri="{FF2B5EF4-FFF2-40B4-BE49-F238E27FC236}">
              <a16:creationId xmlns:a16="http://schemas.microsoft.com/office/drawing/2014/main" id="{00000000-0008-0000-0000-00005C0B0000}"/>
            </a:ext>
          </a:extLst>
        </xdr:cNvPr>
        <xdr:cNvSpPr txBox="1">
          <a:spLocks noChangeArrowheads="1"/>
        </xdr:cNvSpPr>
      </xdr:nvSpPr>
      <xdr:spPr bwMode="auto">
        <a:xfrm>
          <a:off x="6705600" y="5420106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206829"/>
    <xdr:sp macro="" textlink="">
      <xdr:nvSpPr>
        <xdr:cNvPr id="2039" name="Text Box 8">
          <a:extLst>
            <a:ext uri="{FF2B5EF4-FFF2-40B4-BE49-F238E27FC236}">
              <a16:creationId xmlns:a16="http://schemas.microsoft.com/office/drawing/2014/main" id="{00000000-0008-0000-0000-00005D0B0000}"/>
            </a:ext>
          </a:extLst>
        </xdr:cNvPr>
        <xdr:cNvSpPr txBox="1">
          <a:spLocks noChangeArrowheads="1"/>
        </xdr:cNvSpPr>
      </xdr:nvSpPr>
      <xdr:spPr bwMode="auto">
        <a:xfrm>
          <a:off x="6705600" y="5420106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206829"/>
    <xdr:sp macro="" textlink="">
      <xdr:nvSpPr>
        <xdr:cNvPr id="2040" name="Text Box 9">
          <a:extLst>
            <a:ext uri="{FF2B5EF4-FFF2-40B4-BE49-F238E27FC236}">
              <a16:creationId xmlns:a16="http://schemas.microsoft.com/office/drawing/2014/main" id="{00000000-0008-0000-0000-00005E0B0000}"/>
            </a:ext>
          </a:extLst>
        </xdr:cNvPr>
        <xdr:cNvSpPr txBox="1">
          <a:spLocks noChangeArrowheads="1"/>
        </xdr:cNvSpPr>
      </xdr:nvSpPr>
      <xdr:spPr bwMode="auto">
        <a:xfrm>
          <a:off x="6705600" y="5420106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206829"/>
    <xdr:sp macro="" textlink="">
      <xdr:nvSpPr>
        <xdr:cNvPr id="2041" name="Text Box 10">
          <a:extLst>
            <a:ext uri="{FF2B5EF4-FFF2-40B4-BE49-F238E27FC236}">
              <a16:creationId xmlns:a16="http://schemas.microsoft.com/office/drawing/2014/main" id="{00000000-0008-0000-0000-00005F0B0000}"/>
            </a:ext>
          </a:extLst>
        </xdr:cNvPr>
        <xdr:cNvSpPr txBox="1">
          <a:spLocks noChangeArrowheads="1"/>
        </xdr:cNvSpPr>
      </xdr:nvSpPr>
      <xdr:spPr bwMode="auto">
        <a:xfrm>
          <a:off x="6705600" y="5420106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206829"/>
    <xdr:sp macro="" textlink="">
      <xdr:nvSpPr>
        <xdr:cNvPr id="2042" name="Text Box 26">
          <a:extLst>
            <a:ext uri="{FF2B5EF4-FFF2-40B4-BE49-F238E27FC236}">
              <a16:creationId xmlns:a16="http://schemas.microsoft.com/office/drawing/2014/main" id="{00000000-0008-0000-0000-0000600B0000}"/>
            </a:ext>
          </a:extLst>
        </xdr:cNvPr>
        <xdr:cNvSpPr txBox="1">
          <a:spLocks noChangeArrowheads="1"/>
        </xdr:cNvSpPr>
      </xdr:nvSpPr>
      <xdr:spPr bwMode="auto">
        <a:xfrm>
          <a:off x="6705600" y="5420106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43" name="Text Box 924">
          <a:extLst>
            <a:ext uri="{FF2B5EF4-FFF2-40B4-BE49-F238E27FC236}">
              <a16:creationId xmlns:a16="http://schemas.microsoft.com/office/drawing/2014/main" id="{00000000-0008-0000-0000-00006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44" name="Text Box 925">
          <a:extLst>
            <a:ext uri="{FF2B5EF4-FFF2-40B4-BE49-F238E27FC236}">
              <a16:creationId xmlns:a16="http://schemas.microsoft.com/office/drawing/2014/main" id="{00000000-0008-0000-0000-00006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45" name="Text Box 926">
          <a:extLst>
            <a:ext uri="{FF2B5EF4-FFF2-40B4-BE49-F238E27FC236}">
              <a16:creationId xmlns:a16="http://schemas.microsoft.com/office/drawing/2014/main" id="{00000000-0008-0000-0000-00006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46" name="Text Box 927">
          <a:extLst>
            <a:ext uri="{FF2B5EF4-FFF2-40B4-BE49-F238E27FC236}">
              <a16:creationId xmlns:a16="http://schemas.microsoft.com/office/drawing/2014/main" id="{00000000-0008-0000-0000-00006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47" name="Text Box 928">
          <a:extLst>
            <a:ext uri="{FF2B5EF4-FFF2-40B4-BE49-F238E27FC236}">
              <a16:creationId xmlns:a16="http://schemas.microsoft.com/office/drawing/2014/main" id="{00000000-0008-0000-0000-00006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48" name="Text Box 929">
          <a:extLst>
            <a:ext uri="{FF2B5EF4-FFF2-40B4-BE49-F238E27FC236}">
              <a16:creationId xmlns:a16="http://schemas.microsoft.com/office/drawing/2014/main" id="{00000000-0008-0000-0000-00006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49" name="Text Box 930">
          <a:extLst>
            <a:ext uri="{FF2B5EF4-FFF2-40B4-BE49-F238E27FC236}">
              <a16:creationId xmlns:a16="http://schemas.microsoft.com/office/drawing/2014/main" id="{00000000-0008-0000-0000-00006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0" name="Text Box 931">
          <a:extLst>
            <a:ext uri="{FF2B5EF4-FFF2-40B4-BE49-F238E27FC236}">
              <a16:creationId xmlns:a16="http://schemas.microsoft.com/office/drawing/2014/main" id="{00000000-0008-0000-0000-00006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1" name="Text Box 932">
          <a:extLst>
            <a:ext uri="{FF2B5EF4-FFF2-40B4-BE49-F238E27FC236}">
              <a16:creationId xmlns:a16="http://schemas.microsoft.com/office/drawing/2014/main" id="{00000000-0008-0000-0000-00006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2" name="Text Box 933">
          <a:extLst>
            <a:ext uri="{FF2B5EF4-FFF2-40B4-BE49-F238E27FC236}">
              <a16:creationId xmlns:a16="http://schemas.microsoft.com/office/drawing/2014/main" id="{00000000-0008-0000-0000-00006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3" name="Text Box 934">
          <a:extLst>
            <a:ext uri="{FF2B5EF4-FFF2-40B4-BE49-F238E27FC236}">
              <a16:creationId xmlns:a16="http://schemas.microsoft.com/office/drawing/2014/main" id="{00000000-0008-0000-0000-00006B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4" name="Text Box 935">
          <a:extLst>
            <a:ext uri="{FF2B5EF4-FFF2-40B4-BE49-F238E27FC236}">
              <a16:creationId xmlns:a16="http://schemas.microsoft.com/office/drawing/2014/main" id="{00000000-0008-0000-0000-00006C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5" name="Text Box 936">
          <a:extLst>
            <a:ext uri="{FF2B5EF4-FFF2-40B4-BE49-F238E27FC236}">
              <a16:creationId xmlns:a16="http://schemas.microsoft.com/office/drawing/2014/main" id="{00000000-0008-0000-0000-00006D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6" name="Text Box 937">
          <a:extLst>
            <a:ext uri="{FF2B5EF4-FFF2-40B4-BE49-F238E27FC236}">
              <a16:creationId xmlns:a16="http://schemas.microsoft.com/office/drawing/2014/main" id="{00000000-0008-0000-0000-00006E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7" name="Text Box 938">
          <a:extLst>
            <a:ext uri="{FF2B5EF4-FFF2-40B4-BE49-F238E27FC236}">
              <a16:creationId xmlns:a16="http://schemas.microsoft.com/office/drawing/2014/main" id="{00000000-0008-0000-0000-00006F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8" name="Text Box 939">
          <a:extLst>
            <a:ext uri="{FF2B5EF4-FFF2-40B4-BE49-F238E27FC236}">
              <a16:creationId xmlns:a16="http://schemas.microsoft.com/office/drawing/2014/main" id="{00000000-0008-0000-0000-00007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59" name="Text Box 940">
          <a:extLst>
            <a:ext uri="{FF2B5EF4-FFF2-40B4-BE49-F238E27FC236}">
              <a16:creationId xmlns:a16="http://schemas.microsoft.com/office/drawing/2014/main" id="{00000000-0008-0000-0000-00007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0" name="Text Box 941">
          <a:extLst>
            <a:ext uri="{FF2B5EF4-FFF2-40B4-BE49-F238E27FC236}">
              <a16:creationId xmlns:a16="http://schemas.microsoft.com/office/drawing/2014/main" id="{00000000-0008-0000-0000-00007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1" name="Text Box 942">
          <a:extLst>
            <a:ext uri="{FF2B5EF4-FFF2-40B4-BE49-F238E27FC236}">
              <a16:creationId xmlns:a16="http://schemas.microsoft.com/office/drawing/2014/main" id="{00000000-0008-0000-0000-00007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2" name="Text Box 943">
          <a:extLst>
            <a:ext uri="{FF2B5EF4-FFF2-40B4-BE49-F238E27FC236}">
              <a16:creationId xmlns:a16="http://schemas.microsoft.com/office/drawing/2014/main" id="{00000000-0008-0000-0000-00007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3" name="Text Box 944">
          <a:extLst>
            <a:ext uri="{FF2B5EF4-FFF2-40B4-BE49-F238E27FC236}">
              <a16:creationId xmlns:a16="http://schemas.microsoft.com/office/drawing/2014/main" id="{00000000-0008-0000-0000-00007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4" name="Text Box 945">
          <a:extLst>
            <a:ext uri="{FF2B5EF4-FFF2-40B4-BE49-F238E27FC236}">
              <a16:creationId xmlns:a16="http://schemas.microsoft.com/office/drawing/2014/main" id="{00000000-0008-0000-0000-00007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5" name="Text Box 946">
          <a:extLst>
            <a:ext uri="{FF2B5EF4-FFF2-40B4-BE49-F238E27FC236}">
              <a16:creationId xmlns:a16="http://schemas.microsoft.com/office/drawing/2014/main" id="{00000000-0008-0000-0000-00007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6" name="Text Box 947">
          <a:extLst>
            <a:ext uri="{FF2B5EF4-FFF2-40B4-BE49-F238E27FC236}">
              <a16:creationId xmlns:a16="http://schemas.microsoft.com/office/drawing/2014/main" id="{00000000-0008-0000-0000-00007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7" name="Text Box 948">
          <a:extLst>
            <a:ext uri="{FF2B5EF4-FFF2-40B4-BE49-F238E27FC236}">
              <a16:creationId xmlns:a16="http://schemas.microsoft.com/office/drawing/2014/main" id="{00000000-0008-0000-0000-00007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8" name="Text Box 949">
          <a:extLst>
            <a:ext uri="{FF2B5EF4-FFF2-40B4-BE49-F238E27FC236}">
              <a16:creationId xmlns:a16="http://schemas.microsoft.com/office/drawing/2014/main" id="{00000000-0008-0000-0000-00007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69" name="Text Box 950">
          <a:extLst>
            <a:ext uri="{FF2B5EF4-FFF2-40B4-BE49-F238E27FC236}">
              <a16:creationId xmlns:a16="http://schemas.microsoft.com/office/drawing/2014/main" id="{00000000-0008-0000-0000-00007B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0" name="Text Box 951">
          <a:extLst>
            <a:ext uri="{FF2B5EF4-FFF2-40B4-BE49-F238E27FC236}">
              <a16:creationId xmlns:a16="http://schemas.microsoft.com/office/drawing/2014/main" id="{00000000-0008-0000-0000-00007C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1" name="Text Box 952">
          <a:extLst>
            <a:ext uri="{FF2B5EF4-FFF2-40B4-BE49-F238E27FC236}">
              <a16:creationId xmlns:a16="http://schemas.microsoft.com/office/drawing/2014/main" id="{00000000-0008-0000-0000-00007D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2" name="Text Box 953">
          <a:extLst>
            <a:ext uri="{FF2B5EF4-FFF2-40B4-BE49-F238E27FC236}">
              <a16:creationId xmlns:a16="http://schemas.microsoft.com/office/drawing/2014/main" id="{00000000-0008-0000-0000-00007E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3" name="Text Box 954">
          <a:extLst>
            <a:ext uri="{FF2B5EF4-FFF2-40B4-BE49-F238E27FC236}">
              <a16:creationId xmlns:a16="http://schemas.microsoft.com/office/drawing/2014/main" id="{00000000-0008-0000-0000-00007F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4" name="Text Box 955">
          <a:extLst>
            <a:ext uri="{FF2B5EF4-FFF2-40B4-BE49-F238E27FC236}">
              <a16:creationId xmlns:a16="http://schemas.microsoft.com/office/drawing/2014/main" id="{00000000-0008-0000-0000-00008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5" name="Text Box 956">
          <a:extLst>
            <a:ext uri="{FF2B5EF4-FFF2-40B4-BE49-F238E27FC236}">
              <a16:creationId xmlns:a16="http://schemas.microsoft.com/office/drawing/2014/main" id="{00000000-0008-0000-0000-000081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6" name="Text Box 957">
          <a:extLst>
            <a:ext uri="{FF2B5EF4-FFF2-40B4-BE49-F238E27FC236}">
              <a16:creationId xmlns:a16="http://schemas.microsoft.com/office/drawing/2014/main" id="{00000000-0008-0000-0000-000082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7" name="Text Box 958">
          <a:extLst>
            <a:ext uri="{FF2B5EF4-FFF2-40B4-BE49-F238E27FC236}">
              <a16:creationId xmlns:a16="http://schemas.microsoft.com/office/drawing/2014/main" id="{00000000-0008-0000-0000-000083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8" name="Text Box 959">
          <a:extLst>
            <a:ext uri="{FF2B5EF4-FFF2-40B4-BE49-F238E27FC236}">
              <a16:creationId xmlns:a16="http://schemas.microsoft.com/office/drawing/2014/main" id="{00000000-0008-0000-0000-000084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79" name="Text Box 960">
          <a:extLst>
            <a:ext uri="{FF2B5EF4-FFF2-40B4-BE49-F238E27FC236}">
              <a16:creationId xmlns:a16="http://schemas.microsoft.com/office/drawing/2014/main" id="{00000000-0008-0000-0000-000085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0" name="Text Box 961">
          <a:extLst>
            <a:ext uri="{FF2B5EF4-FFF2-40B4-BE49-F238E27FC236}">
              <a16:creationId xmlns:a16="http://schemas.microsoft.com/office/drawing/2014/main" id="{00000000-0008-0000-0000-000086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1" name="Text Box 962">
          <a:extLst>
            <a:ext uri="{FF2B5EF4-FFF2-40B4-BE49-F238E27FC236}">
              <a16:creationId xmlns:a16="http://schemas.microsoft.com/office/drawing/2014/main" id="{00000000-0008-0000-0000-000087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2" name="Text Box 963">
          <a:extLst>
            <a:ext uri="{FF2B5EF4-FFF2-40B4-BE49-F238E27FC236}">
              <a16:creationId xmlns:a16="http://schemas.microsoft.com/office/drawing/2014/main" id="{00000000-0008-0000-0000-000088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3" name="Text Box 964">
          <a:extLst>
            <a:ext uri="{FF2B5EF4-FFF2-40B4-BE49-F238E27FC236}">
              <a16:creationId xmlns:a16="http://schemas.microsoft.com/office/drawing/2014/main" id="{00000000-0008-0000-0000-000089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4" name="Text Box 965">
          <a:extLst>
            <a:ext uri="{FF2B5EF4-FFF2-40B4-BE49-F238E27FC236}">
              <a16:creationId xmlns:a16="http://schemas.microsoft.com/office/drawing/2014/main" id="{00000000-0008-0000-0000-00008A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5" name="Text Box 966">
          <a:extLst>
            <a:ext uri="{FF2B5EF4-FFF2-40B4-BE49-F238E27FC236}">
              <a16:creationId xmlns:a16="http://schemas.microsoft.com/office/drawing/2014/main" id="{00000000-0008-0000-0000-00008B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6" name="Text Box 967">
          <a:extLst>
            <a:ext uri="{FF2B5EF4-FFF2-40B4-BE49-F238E27FC236}">
              <a16:creationId xmlns:a16="http://schemas.microsoft.com/office/drawing/2014/main" id="{00000000-0008-0000-0000-00008C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7" name="Text Box 968">
          <a:extLst>
            <a:ext uri="{FF2B5EF4-FFF2-40B4-BE49-F238E27FC236}">
              <a16:creationId xmlns:a16="http://schemas.microsoft.com/office/drawing/2014/main" id="{00000000-0008-0000-0000-00008D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8" name="Text Box 969">
          <a:extLst>
            <a:ext uri="{FF2B5EF4-FFF2-40B4-BE49-F238E27FC236}">
              <a16:creationId xmlns:a16="http://schemas.microsoft.com/office/drawing/2014/main" id="{00000000-0008-0000-0000-00008E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89" name="Text Box 970">
          <a:extLst>
            <a:ext uri="{FF2B5EF4-FFF2-40B4-BE49-F238E27FC236}">
              <a16:creationId xmlns:a16="http://schemas.microsoft.com/office/drawing/2014/main" id="{00000000-0008-0000-0000-00008F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090" name="Text Box 971">
          <a:extLst>
            <a:ext uri="{FF2B5EF4-FFF2-40B4-BE49-F238E27FC236}">
              <a16:creationId xmlns:a16="http://schemas.microsoft.com/office/drawing/2014/main" id="{00000000-0008-0000-0000-0000900B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091" name="Text Box 8" hidden="1">
          <a:extLst>
            <a:ext uri="{FF2B5EF4-FFF2-40B4-BE49-F238E27FC236}">
              <a16:creationId xmlns:a16="http://schemas.microsoft.com/office/drawing/2014/main" id="{00000000-0008-0000-0000-00003D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2092" name="Text Box 9" hidden="1">
          <a:extLst>
            <a:ext uri="{FF2B5EF4-FFF2-40B4-BE49-F238E27FC236}">
              <a16:creationId xmlns:a16="http://schemas.microsoft.com/office/drawing/2014/main" id="{00000000-0008-0000-0000-00003E110000}"/>
            </a:ext>
          </a:extLst>
        </xdr:cNvPr>
        <xdr:cNvSpPr txBox="1">
          <a:spLocks noChangeArrowheads="1"/>
        </xdr:cNvSpPr>
      </xdr:nvSpPr>
      <xdr:spPr bwMode="auto">
        <a:xfrm>
          <a:off x="6705600" y="546201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2093" name="Text Box 10" hidden="1">
          <a:extLst>
            <a:ext uri="{FF2B5EF4-FFF2-40B4-BE49-F238E27FC236}">
              <a16:creationId xmlns:a16="http://schemas.microsoft.com/office/drawing/2014/main" id="{00000000-0008-0000-0000-00003F110000}"/>
            </a:ext>
          </a:extLst>
        </xdr:cNvPr>
        <xdr:cNvSpPr txBox="1">
          <a:spLocks noChangeArrowheads="1"/>
        </xdr:cNvSpPr>
      </xdr:nvSpPr>
      <xdr:spPr bwMode="auto">
        <a:xfrm>
          <a:off x="6705600" y="546201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2094" name="Text Box 26" hidden="1">
          <a:extLst>
            <a:ext uri="{FF2B5EF4-FFF2-40B4-BE49-F238E27FC236}">
              <a16:creationId xmlns:a16="http://schemas.microsoft.com/office/drawing/2014/main" id="{00000000-0008-0000-0000-000040110000}"/>
            </a:ext>
          </a:extLst>
        </xdr:cNvPr>
        <xdr:cNvSpPr txBox="1">
          <a:spLocks noChangeArrowheads="1"/>
        </xdr:cNvSpPr>
      </xdr:nvSpPr>
      <xdr:spPr bwMode="auto">
        <a:xfrm>
          <a:off x="6705600" y="546201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095" name="Text Box 28" hidden="1">
          <a:extLst>
            <a:ext uri="{FF2B5EF4-FFF2-40B4-BE49-F238E27FC236}">
              <a16:creationId xmlns:a16="http://schemas.microsoft.com/office/drawing/2014/main" id="{00000000-0008-0000-0000-000041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096" name="Text Box 739" hidden="1">
          <a:extLst>
            <a:ext uri="{FF2B5EF4-FFF2-40B4-BE49-F238E27FC236}">
              <a16:creationId xmlns:a16="http://schemas.microsoft.com/office/drawing/2014/main" id="{00000000-0008-0000-0000-000042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097" name="Text Box 740" hidden="1">
          <a:extLst>
            <a:ext uri="{FF2B5EF4-FFF2-40B4-BE49-F238E27FC236}">
              <a16:creationId xmlns:a16="http://schemas.microsoft.com/office/drawing/2014/main" id="{00000000-0008-0000-0000-000043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098" name="Text Box 741" hidden="1">
          <a:extLst>
            <a:ext uri="{FF2B5EF4-FFF2-40B4-BE49-F238E27FC236}">
              <a16:creationId xmlns:a16="http://schemas.microsoft.com/office/drawing/2014/main" id="{00000000-0008-0000-0000-000044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099" name="Text Box 742" hidden="1">
          <a:extLst>
            <a:ext uri="{FF2B5EF4-FFF2-40B4-BE49-F238E27FC236}">
              <a16:creationId xmlns:a16="http://schemas.microsoft.com/office/drawing/2014/main" id="{00000000-0008-0000-0000-000045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100" name="Text Box 743" hidden="1">
          <a:extLst>
            <a:ext uri="{FF2B5EF4-FFF2-40B4-BE49-F238E27FC236}">
              <a16:creationId xmlns:a16="http://schemas.microsoft.com/office/drawing/2014/main" id="{00000000-0008-0000-0000-000046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101" name="Text Box 744" hidden="1">
          <a:extLst>
            <a:ext uri="{FF2B5EF4-FFF2-40B4-BE49-F238E27FC236}">
              <a16:creationId xmlns:a16="http://schemas.microsoft.com/office/drawing/2014/main" id="{00000000-0008-0000-0000-000047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102" name="Text Box 745" hidden="1">
          <a:extLst>
            <a:ext uri="{FF2B5EF4-FFF2-40B4-BE49-F238E27FC236}">
              <a16:creationId xmlns:a16="http://schemas.microsoft.com/office/drawing/2014/main" id="{00000000-0008-0000-0000-000048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103" name="Text Box 746" hidden="1">
          <a:extLst>
            <a:ext uri="{FF2B5EF4-FFF2-40B4-BE49-F238E27FC236}">
              <a16:creationId xmlns:a16="http://schemas.microsoft.com/office/drawing/2014/main" id="{00000000-0008-0000-0000-000049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104" name="Text Box 747" hidden="1">
          <a:extLst>
            <a:ext uri="{FF2B5EF4-FFF2-40B4-BE49-F238E27FC236}">
              <a16:creationId xmlns:a16="http://schemas.microsoft.com/office/drawing/2014/main" id="{00000000-0008-0000-0000-00004A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2105" name="Text Box 773" hidden="1">
          <a:extLst>
            <a:ext uri="{FF2B5EF4-FFF2-40B4-BE49-F238E27FC236}">
              <a16:creationId xmlns:a16="http://schemas.microsoft.com/office/drawing/2014/main" id="{00000000-0008-0000-0000-00004B110000}"/>
            </a:ext>
          </a:extLst>
        </xdr:cNvPr>
        <xdr:cNvSpPr txBox="1">
          <a:spLocks noChangeArrowheads="1"/>
        </xdr:cNvSpPr>
      </xdr:nvSpPr>
      <xdr:spPr bwMode="auto">
        <a:xfrm>
          <a:off x="6705600" y="546201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2106" name="Text Box 778" hidden="1">
          <a:extLst>
            <a:ext uri="{FF2B5EF4-FFF2-40B4-BE49-F238E27FC236}">
              <a16:creationId xmlns:a16="http://schemas.microsoft.com/office/drawing/2014/main" id="{00000000-0008-0000-0000-00004C110000}"/>
            </a:ext>
          </a:extLst>
        </xdr:cNvPr>
        <xdr:cNvSpPr txBox="1">
          <a:spLocks noChangeArrowheads="1"/>
        </xdr:cNvSpPr>
      </xdr:nvSpPr>
      <xdr:spPr bwMode="auto">
        <a:xfrm>
          <a:off x="6705600" y="546201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07" name="Text Box 953">
          <a:extLst>
            <a:ext uri="{FF2B5EF4-FFF2-40B4-BE49-F238E27FC236}">
              <a16:creationId xmlns:a16="http://schemas.microsoft.com/office/drawing/2014/main" id="{00000000-0008-0000-0000-00004D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08" name="Text Box 954">
          <a:extLst>
            <a:ext uri="{FF2B5EF4-FFF2-40B4-BE49-F238E27FC236}">
              <a16:creationId xmlns:a16="http://schemas.microsoft.com/office/drawing/2014/main" id="{00000000-0008-0000-0000-00004E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09" name="Text Box 958">
          <a:extLst>
            <a:ext uri="{FF2B5EF4-FFF2-40B4-BE49-F238E27FC236}">
              <a16:creationId xmlns:a16="http://schemas.microsoft.com/office/drawing/2014/main" id="{00000000-0008-0000-0000-00004F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0" name="Text Box 959">
          <a:extLst>
            <a:ext uri="{FF2B5EF4-FFF2-40B4-BE49-F238E27FC236}">
              <a16:creationId xmlns:a16="http://schemas.microsoft.com/office/drawing/2014/main" id="{00000000-0008-0000-0000-000050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1" name="Text Box 960">
          <a:extLst>
            <a:ext uri="{FF2B5EF4-FFF2-40B4-BE49-F238E27FC236}">
              <a16:creationId xmlns:a16="http://schemas.microsoft.com/office/drawing/2014/main" id="{00000000-0008-0000-0000-000051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2" name="Text Box 963">
          <a:extLst>
            <a:ext uri="{FF2B5EF4-FFF2-40B4-BE49-F238E27FC236}">
              <a16:creationId xmlns:a16="http://schemas.microsoft.com/office/drawing/2014/main" id="{00000000-0008-0000-0000-000052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3" name="Text Box 964">
          <a:extLst>
            <a:ext uri="{FF2B5EF4-FFF2-40B4-BE49-F238E27FC236}">
              <a16:creationId xmlns:a16="http://schemas.microsoft.com/office/drawing/2014/main" id="{00000000-0008-0000-0000-000053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4" name="Text Box 966">
          <a:extLst>
            <a:ext uri="{FF2B5EF4-FFF2-40B4-BE49-F238E27FC236}">
              <a16:creationId xmlns:a16="http://schemas.microsoft.com/office/drawing/2014/main" id="{00000000-0008-0000-0000-000054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5" name="Text Box 968">
          <a:extLst>
            <a:ext uri="{FF2B5EF4-FFF2-40B4-BE49-F238E27FC236}">
              <a16:creationId xmlns:a16="http://schemas.microsoft.com/office/drawing/2014/main" id="{00000000-0008-0000-0000-000055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6" name="Text Box 969">
          <a:extLst>
            <a:ext uri="{FF2B5EF4-FFF2-40B4-BE49-F238E27FC236}">
              <a16:creationId xmlns:a16="http://schemas.microsoft.com/office/drawing/2014/main" id="{00000000-0008-0000-0000-000056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7" name="Text Box 970">
          <a:extLst>
            <a:ext uri="{FF2B5EF4-FFF2-40B4-BE49-F238E27FC236}">
              <a16:creationId xmlns:a16="http://schemas.microsoft.com/office/drawing/2014/main" id="{00000000-0008-0000-0000-000057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118" name="Text Box 971">
          <a:extLst>
            <a:ext uri="{FF2B5EF4-FFF2-40B4-BE49-F238E27FC236}">
              <a16:creationId xmlns:a16="http://schemas.microsoft.com/office/drawing/2014/main" id="{00000000-0008-0000-0000-000058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19" name="Text Box 924">
          <a:extLst>
            <a:ext uri="{FF2B5EF4-FFF2-40B4-BE49-F238E27FC236}">
              <a16:creationId xmlns:a16="http://schemas.microsoft.com/office/drawing/2014/main" id="{00000000-0008-0000-0000-00005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0" name="Text Box 925">
          <a:extLst>
            <a:ext uri="{FF2B5EF4-FFF2-40B4-BE49-F238E27FC236}">
              <a16:creationId xmlns:a16="http://schemas.microsoft.com/office/drawing/2014/main" id="{00000000-0008-0000-0000-00005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1" name="Text Box 926">
          <a:extLst>
            <a:ext uri="{FF2B5EF4-FFF2-40B4-BE49-F238E27FC236}">
              <a16:creationId xmlns:a16="http://schemas.microsoft.com/office/drawing/2014/main" id="{00000000-0008-0000-0000-00005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2" name="Text Box 927">
          <a:extLst>
            <a:ext uri="{FF2B5EF4-FFF2-40B4-BE49-F238E27FC236}">
              <a16:creationId xmlns:a16="http://schemas.microsoft.com/office/drawing/2014/main" id="{00000000-0008-0000-0000-00005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3" name="Text Box 928">
          <a:extLst>
            <a:ext uri="{FF2B5EF4-FFF2-40B4-BE49-F238E27FC236}">
              <a16:creationId xmlns:a16="http://schemas.microsoft.com/office/drawing/2014/main" id="{00000000-0008-0000-0000-00005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4" name="Text Box 929">
          <a:extLst>
            <a:ext uri="{FF2B5EF4-FFF2-40B4-BE49-F238E27FC236}">
              <a16:creationId xmlns:a16="http://schemas.microsoft.com/office/drawing/2014/main" id="{00000000-0008-0000-0000-00005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5" name="Text Box 930">
          <a:extLst>
            <a:ext uri="{FF2B5EF4-FFF2-40B4-BE49-F238E27FC236}">
              <a16:creationId xmlns:a16="http://schemas.microsoft.com/office/drawing/2014/main" id="{00000000-0008-0000-0000-00005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6" name="Text Box 931">
          <a:extLst>
            <a:ext uri="{FF2B5EF4-FFF2-40B4-BE49-F238E27FC236}">
              <a16:creationId xmlns:a16="http://schemas.microsoft.com/office/drawing/2014/main" id="{00000000-0008-0000-0000-00006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7" name="Text Box 932">
          <a:extLst>
            <a:ext uri="{FF2B5EF4-FFF2-40B4-BE49-F238E27FC236}">
              <a16:creationId xmlns:a16="http://schemas.microsoft.com/office/drawing/2014/main" id="{00000000-0008-0000-0000-00006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8" name="Text Box 933">
          <a:extLst>
            <a:ext uri="{FF2B5EF4-FFF2-40B4-BE49-F238E27FC236}">
              <a16:creationId xmlns:a16="http://schemas.microsoft.com/office/drawing/2014/main" id="{00000000-0008-0000-0000-00006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29" name="Text Box 934">
          <a:extLst>
            <a:ext uri="{FF2B5EF4-FFF2-40B4-BE49-F238E27FC236}">
              <a16:creationId xmlns:a16="http://schemas.microsoft.com/office/drawing/2014/main" id="{00000000-0008-0000-0000-00006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0" name="Text Box 935">
          <a:extLst>
            <a:ext uri="{FF2B5EF4-FFF2-40B4-BE49-F238E27FC236}">
              <a16:creationId xmlns:a16="http://schemas.microsoft.com/office/drawing/2014/main" id="{00000000-0008-0000-0000-00006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1" name="Text Box 936">
          <a:extLst>
            <a:ext uri="{FF2B5EF4-FFF2-40B4-BE49-F238E27FC236}">
              <a16:creationId xmlns:a16="http://schemas.microsoft.com/office/drawing/2014/main" id="{00000000-0008-0000-0000-00006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2" name="Text Box 937">
          <a:extLst>
            <a:ext uri="{FF2B5EF4-FFF2-40B4-BE49-F238E27FC236}">
              <a16:creationId xmlns:a16="http://schemas.microsoft.com/office/drawing/2014/main" id="{00000000-0008-0000-0000-00006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3" name="Text Box 938">
          <a:extLst>
            <a:ext uri="{FF2B5EF4-FFF2-40B4-BE49-F238E27FC236}">
              <a16:creationId xmlns:a16="http://schemas.microsoft.com/office/drawing/2014/main" id="{00000000-0008-0000-0000-00006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4" name="Text Box 939">
          <a:extLst>
            <a:ext uri="{FF2B5EF4-FFF2-40B4-BE49-F238E27FC236}">
              <a16:creationId xmlns:a16="http://schemas.microsoft.com/office/drawing/2014/main" id="{00000000-0008-0000-0000-00006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5" name="Text Box 940">
          <a:extLst>
            <a:ext uri="{FF2B5EF4-FFF2-40B4-BE49-F238E27FC236}">
              <a16:creationId xmlns:a16="http://schemas.microsoft.com/office/drawing/2014/main" id="{00000000-0008-0000-0000-00006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6" name="Text Box 941">
          <a:extLst>
            <a:ext uri="{FF2B5EF4-FFF2-40B4-BE49-F238E27FC236}">
              <a16:creationId xmlns:a16="http://schemas.microsoft.com/office/drawing/2014/main" id="{00000000-0008-0000-0000-00006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7" name="Text Box 942">
          <a:extLst>
            <a:ext uri="{FF2B5EF4-FFF2-40B4-BE49-F238E27FC236}">
              <a16:creationId xmlns:a16="http://schemas.microsoft.com/office/drawing/2014/main" id="{00000000-0008-0000-0000-00006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8" name="Text Box 943">
          <a:extLst>
            <a:ext uri="{FF2B5EF4-FFF2-40B4-BE49-F238E27FC236}">
              <a16:creationId xmlns:a16="http://schemas.microsoft.com/office/drawing/2014/main" id="{00000000-0008-0000-0000-00006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39" name="Text Box 944">
          <a:extLst>
            <a:ext uri="{FF2B5EF4-FFF2-40B4-BE49-F238E27FC236}">
              <a16:creationId xmlns:a16="http://schemas.microsoft.com/office/drawing/2014/main" id="{00000000-0008-0000-0000-00006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0" name="Text Box 945">
          <a:extLst>
            <a:ext uri="{FF2B5EF4-FFF2-40B4-BE49-F238E27FC236}">
              <a16:creationId xmlns:a16="http://schemas.microsoft.com/office/drawing/2014/main" id="{00000000-0008-0000-0000-00006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1" name="Text Box 946">
          <a:extLst>
            <a:ext uri="{FF2B5EF4-FFF2-40B4-BE49-F238E27FC236}">
              <a16:creationId xmlns:a16="http://schemas.microsoft.com/office/drawing/2014/main" id="{00000000-0008-0000-0000-00006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2" name="Text Box 947">
          <a:extLst>
            <a:ext uri="{FF2B5EF4-FFF2-40B4-BE49-F238E27FC236}">
              <a16:creationId xmlns:a16="http://schemas.microsoft.com/office/drawing/2014/main" id="{00000000-0008-0000-0000-00007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3" name="Text Box 948">
          <a:extLst>
            <a:ext uri="{FF2B5EF4-FFF2-40B4-BE49-F238E27FC236}">
              <a16:creationId xmlns:a16="http://schemas.microsoft.com/office/drawing/2014/main" id="{00000000-0008-0000-0000-00007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4" name="Text Box 949">
          <a:extLst>
            <a:ext uri="{FF2B5EF4-FFF2-40B4-BE49-F238E27FC236}">
              <a16:creationId xmlns:a16="http://schemas.microsoft.com/office/drawing/2014/main" id="{00000000-0008-0000-0000-00007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5" name="Text Box 950">
          <a:extLst>
            <a:ext uri="{FF2B5EF4-FFF2-40B4-BE49-F238E27FC236}">
              <a16:creationId xmlns:a16="http://schemas.microsoft.com/office/drawing/2014/main" id="{00000000-0008-0000-0000-00007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6" name="Text Box 951">
          <a:extLst>
            <a:ext uri="{FF2B5EF4-FFF2-40B4-BE49-F238E27FC236}">
              <a16:creationId xmlns:a16="http://schemas.microsoft.com/office/drawing/2014/main" id="{00000000-0008-0000-0000-00007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7" name="Text Box 952">
          <a:extLst>
            <a:ext uri="{FF2B5EF4-FFF2-40B4-BE49-F238E27FC236}">
              <a16:creationId xmlns:a16="http://schemas.microsoft.com/office/drawing/2014/main" id="{00000000-0008-0000-0000-00007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8" name="Text Box 953">
          <a:extLst>
            <a:ext uri="{FF2B5EF4-FFF2-40B4-BE49-F238E27FC236}">
              <a16:creationId xmlns:a16="http://schemas.microsoft.com/office/drawing/2014/main" id="{00000000-0008-0000-0000-00007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49" name="Text Box 954">
          <a:extLst>
            <a:ext uri="{FF2B5EF4-FFF2-40B4-BE49-F238E27FC236}">
              <a16:creationId xmlns:a16="http://schemas.microsoft.com/office/drawing/2014/main" id="{00000000-0008-0000-0000-00007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0" name="Text Box 955">
          <a:extLst>
            <a:ext uri="{FF2B5EF4-FFF2-40B4-BE49-F238E27FC236}">
              <a16:creationId xmlns:a16="http://schemas.microsoft.com/office/drawing/2014/main" id="{00000000-0008-0000-0000-00007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1" name="Text Box 956">
          <a:extLst>
            <a:ext uri="{FF2B5EF4-FFF2-40B4-BE49-F238E27FC236}">
              <a16:creationId xmlns:a16="http://schemas.microsoft.com/office/drawing/2014/main" id="{00000000-0008-0000-0000-00007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2" name="Text Box 957">
          <a:extLst>
            <a:ext uri="{FF2B5EF4-FFF2-40B4-BE49-F238E27FC236}">
              <a16:creationId xmlns:a16="http://schemas.microsoft.com/office/drawing/2014/main" id="{00000000-0008-0000-0000-00007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3" name="Text Box 958">
          <a:extLst>
            <a:ext uri="{FF2B5EF4-FFF2-40B4-BE49-F238E27FC236}">
              <a16:creationId xmlns:a16="http://schemas.microsoft.com/office/drawing/2014/main" id="{00000000-0008-0000-0000-00007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4" name="Text Box 959">
          <a:extLst>
            <a:ext uri="{FF2B5EF4-FFF2-40B4-BE49-F238E27FC236}">
              <a16:creationId xmlns:a16="http://schemas.microsoft.com/office/drawing/2014/main" id="{00000000-0008-0000-0000-00007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5" name="Text Box 960">
          <a:extLst>
            <a:ext uri="{FF2B5EF4-FFF2-40B4-BE49-F238E27FC236}">
              <a16:creationId xmlns:a16="http://schemas.microsoft.com/office/drawing/2014/main" id="{00000000-0008-0000-0000-00007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6" name="Text Box 961">
          <a:extLst>
            <a:ext uri="{FF2B5EF4-FFF2-40B4-BE49-F238E27FC236}">
              <a16:creationId xmlns:a16="http://schemas.microsoft.com/office/drawing/2014/main" id="{00000000-0008-0000-0000-00007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7" name="Text Box 962">
          <a:extLst>
            <a:ext uri="{FF2B5EF4-FFF2-40B4-BE49-F238E27FC236}">
              <a16:creationId xmlns:a16="http://schemas.microsoft.com/office/drawing/2014/main" id="{00000000-0008-0000-0000-00007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8" name="Text Box 963">
          <a:extLst>
            <a:ext uri="{FF2B5EF4-FFF2-40B4-BE49-F238E27FC236}">
              <a16:creationId xmlns:a16="http://schemas.microsoft.com/office/drawing/2014/main" id="{00000000-0008-0000-0000-00008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59" name="Text Box 964">
          <a:extLst>
            <a:ext uri="{FF2B5EF4-FFF2-40B4-BE49-F238E27FC236}">
              <a16:creationId xmlns:a16="http://schemas.microsoft.com/office/drawing/2014/main" id="{00000000-0008-0000-0000-00008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0" name="Text Box 965">
          <a:extLst>
            <a:ext uri="{FF2B5EF4-FFF2-40B4-BE49-F238E27FC236}">
              <a16:creationId xmlns:a16="http://schemas.microsoft.com/office/drawing/2014/main" id="{00000000-0008-0000-0000-00008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1" name="Text Box 966">
          <a:extLst>
            <a:ext uri="{FF2B5EF4-FFF2-40B4-BE49-F238E27FC236}">
              <a16:creationId xmlns:a16="http://schemas.microsoft.com/office/drawing/2014/main" id="{00000000-0008-0000-0000-00008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2" name="Text Box 967">
          <a:extLst>
            <a:ext uri="{FF2B5EF4-FFF2-40B4-BE49-F238E27FC236}">
              <a16:creationId xmlns:a16="http://schemas.microsoft.com/office/drawing/2014/main" id="{00000000-0008-0000-0000-00008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3" name="Text Box 968">
          <a:extLst>
            <a:ext uri="{FF2B5EF4-FFF2-40B4-BE49-F238E27FC236}">
              <a16:creationId xmlns:a16="http://schemas.microsoft.com/office/drawing/2014/main" id="{00000000-0008-0000-0000-00008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4" name="Text Box 969">
          <a:extLst>
            <a:ext uri="{FF2B5EF4-FFF2-40B4-BE49-F238E27FC236}">
              <a16:creationId xmlns:a16="http://schemas.microsoft.com/office/drawing/2014/main" id="{00000000-0008-0000-0000-00008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5" name="Text Box 970">
          <a:extLst>
            <a:ext uri="{FF2B5EF4-FFF2-40B4-BE49-F238E27FC236}">
              <a16:creationId xmlns:a16="http://schemas.microsoft.com/office/drawing/2014/main" id="{00000000-0008-0000-0000-00008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6" name="Text Box 971">
          <a:extLst>
            <a:ext uri="{FF2B5EF4-FFF2-40B4-BE49-F238E27FC236}">
              <a16:creationId xmlns:a16="http://schemas.microsoft.com/office/drawing/2014/main" id="{00000000-0008-0000-0000-00008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7" name="Text Box 924">
          <a:extLst>
            <a:ext uri="{FF2B5EF4-FFF2-40B4-BE49-F238E27FC236}">
              <a16:creationId xmlns:a16="http://schemas.microsoft.com/office/drawing/2014/main" id="{00000000-0008-0000-0000-00008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8" name="Text Box 925">
          <a:extLst>
            <a:ext uri="{FF2B5EF4-FFF2-40B4-BE49-F238E27FC236}">
              <a16:creationId xmlns:a16="http://schemas.microsoft.com/office/drawing/2014/main" id="{00000000-0008-0000-0000-00008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69" name="Text Box 926">
          <a:extLst>
            <a:ext uri="{FF2B5EF4-FFF2-40B4-BE49-F238E27FC236}">
              <a16:creationId xmlns:a16="http://schemas.microsoft.com/office/drawing/2014/main" id="{00000000-0008-0000-0000-00008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0" name="Text Box 927">
          <a:extLst>
            <a:ext uri="{FF2B5EF4-FFF2-40B4-BE49-F238E27FC236}">
              <a16:creationId xmlns:a16="http://schemas.microsoft.com/office/drawing/2014/main" id="{00000000-0008-0000-0000-00008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1" name="Text Box 928">
          <a:extLst>
            <a:ext uri="{FF2B5EF4-FFF2-40B4-BE49-F238E27FC236}">
              <a16:creationId xmlns:a16="http://schemas.microsoft.com/office/drawing/2014/main" id="{00000000-0008-0000-0000-00008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2" name="Text Box 929">
          <a:extLst>
            <a:ext uri="{FF2B5EF4-FFF2-40B4-BE49-F238E27FC236}">
              <a16:creationId xmlns:a16="http://schemas.microsoft.com/office/drawing/2014/main" id="{00000000-0008-0000-0000-00008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3" name="Text Box 930">
          <a:extLst>
            <a:ext uri="{FF2B5EF4-FFF2-40B4-BE49-F238E27FC236}">
              <a16:creationId xmlns:a16="http://schemas.microsoft.com/office/drawing/2014/main" id="{00000000-0008-0000-0000-00008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4" name="Text Box 931">
          <a:extLst>
            <a:ext uri="{FF2B5EF4-FFF2-40B4-BE49-F238E27FC236}">
              <a16:creationId xmlns:a16="http://schemas.microsoft.com/office/drawing/2014/main" id="{00000000-0008-0000-0000-00009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5" name="Text Box 932">
          <a:extLst>
            <a:ext uri="{FF2B5EF4-FFF2-40B4-BE49-F238E27FC236}">
              <a16:creationId xmlns:a16="http://schemas.microsoft.com/office/drawing/2014/main" id="{00000000-0008-0000-0000-00009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6" name="Text Box 933">
          <a:extLst>
            <a:ext uri="{FF2B5EF4-FFF2-40B4-BE49-F238E27FC236}">
              <a16:creationId xmlns:a16="http://schemas.microsoft.com/office/drawing/2014/main" id="{00000000-0008-0000-0000-00009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7" name="Text Box 934">
          <a:extLst>
            <a:ext uri="{FF2B5EF4-FFF2-40B4-BE49-F238E27FC236}">
              <a16:creationId xmlns:a16="http://schemas.microsoft.com/office/drawing/2014/main" id="{00000000-0008-0000-0000-00009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8" name="Text Box 935">
          <a:extLst>
            <a:ext uri="{FF2B5EF4-FFF2-40B4-BE49-F238E27FC236}">
              <a16:creationId xmlns:a16="http://schemas.microsoft.com/office/drawing/2014/main" id="{00000000-0008-0000-0000-00009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79" name="Text Box 936">
          <a:extLst>
            <a:ext uri="{FF2B5EF4-FFF2-40B4-BE49-F238E27FC236}">
              <a16:creationId xmlns:a16="http://schemas.microsoft.com/office/drawing/2014/main" id="{00000000-0008-0000-0000-00009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0" name="Text Box 937">
          <a:extLst>
            <a:ext uri="{FF2B5EF4-FFF2-40B4-BE49-F238E27FC236}">
              <a16:creationId xmlns:a16="http://schemas.microsoft.com/office/drawing/2014/main" id="{00000000-0008-0000-0000-00009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1" name="Text Box 938">
          <a:extLst>
            <a:ext uri="{FF2B5EF4-FFF2-40B4-BE49-F238E27FC236}">
              <a16:creationId xmlns:a16="http://schemas.microsoft.com/office/drawing/2014/main" id="{00000000-0008-0000-0000-00009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2" name="Text Box 939">
          <a:extLst>
            <a:ext uri="{FF2B5EF4-FFF2-40B4-BE49-F238E27FC236}">
              <a16:creationId xmlns:a16="http://schemas.microsoft.com/office/drawing/2014/main" id="{00000000-0008-0000-0000-00009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3" name="Text Box 940">
          <a:extLst>
            <a:ext uri="{FF2B5EF4-FFF2-40B4-BE49-F238E27FC236}">
              <a16:creationId xmlns:a16="http://schemas.microsoft.com/office/drawing/2014/main" id="{00000000-0008-0000-0000-00009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4" name="Text Box 941">
          <a:extLst>
            <a:ext uri="{FF2B5EF4-FFF2-40B4-BE49-F238E27FC236}">
              <a16:creationId xmlns:a16="http://schemas.microsoft.com/office/drawing/2014/main" id="{00000000-0008-0000-0000-00009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5" name="Text Box 942">
          <a:extLst>
            <a:ext uri="{FF2B5EF4-FFF2-40B4-BE49-F238E27FC236}">
              <a16:creationId xmlns:a16="http://schemas.microsoft.com/office/drawing/2014/main" id="{00000000-0008-0000-0000-00009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6" name="Text Box 943">
          <a:extLst>
            <a:ext uri="{FF2B5EF4-FFF2-40B4-BE49-F238E27FC236}">
              <a16:creationId xmlns:a16="http://schemas.microsoft.com/office/drawing/2014/main" id="{00000000-0008-0000-0000-00009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7" name="Text Box 944">
          <a:extLst>
            <a:ext uri="{FF2B5EF4-FFF2-40B4-BE49-F238E27FC236}">
              <a16:creationId xmlns:a16="http://schemas.microsoft.com/office/drawing/2014/main" id="{00000000-0008-0000-0000-00009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8" name="Text Box 945">
          <a:extLst>
            <a:ext uri="{FF2B5EF4-FFF2-40B4-BE49-F238E27FC236}">
              <a16:creationId xmlns:a16="http://schemas.microsoft.com/office/drawing/2014/main" id="{00000000-0008-0000-0000-00009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89" name="Text Box 946">
          <a:extLst>
            <a:ext uri="{FF2B5EF4-FFF2-40B4-BE49-F238E27FC236}">
              <a16:creationId xmlns:a16="http://schemas.microsoft.com/office/drawing/2014/main" id="{00000000-0008-0000-0000-00009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0" name="Text Box 947">
          <a:extLst>
            <a:ext uri="{FF2B5EF4-FFF2-40B4-BE49-F238E27FC236}">
              <a16:creationId xmlns:a16="http://schemas.microsoft.com/office/drawing/2014/main" id="{00000000-0008-0000-0000-0000A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1" name="Text Box 948">
          <a:extLst>
            <a:ext uri="{FF2B5EF4-FFF2-40B4-BE49-F238E27FC236}">
              <a16:creationId xmlns:a16="http://schemas.microsoft.com/office/drawing/2014/main" id="{00000000-0008-0000-0000-0000A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2" name="Text Box 949">
          <a:extLst>
            <a:ext uri="{FF2B5EF4-FFF2-40B4-BE49-F238E27FC236}">
              <a16:creationId xmlns:a16="http://schemas.microsoft.com/office/drawing/2014/main" id="{00000000-0008-0000-0000-0000A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3" name="Text Box 950">
          <a:extLst>
            <a:ext uri="{FF2B5EF4-FFF2-40B4-BE49-F238E27FC236}">
              <a16:creationId xmlns:a16="http://schemas.microsoft.com/office/drawing/2014/main" id="{00000000-0008-0000-0000-0000A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4" name="Text Box 951">
          <a:extLst>
            <a:ext uri="{FF2B5EF4-FFF2-40B4-BE49-F238E27FC236}">
              <a16:creationId xmlns:a16="http://schemas.microsoft.com/office/drawing/2014/main" id="{00000000-0008-0000-0000-0000A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5" name="Text Box 952">
          <a:extLst>
            <a:ext uri="{FF2B5EF4-FFF2-40B4-BE49-F238E27FC236}">
              <a16:creationId xmlns:a16="http://schemas.microsoft.com/office/drawing/2014/main" id="{00000000-0008-0000-0000-0000A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6" name="Text Box 953">
          <a:extLst>
            <a:ext uri="{FF2B5EF4-FFF2-40B4-BE49-F238E27FC236}">
              <a16:creationId xmlns:a16="http://schemas.microsoft.com/office/drawing/2014/main" id="{00000000-0008-0000-0000-0000A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7" name="Text Box 954">
          <a:extLst>
            <a:ext uri="{FF2B5EF4-FFF2-40B4-BE49-F238E27FC236}">
              <a16:creationId xmlns:a16="http://schemas.microsoft.com/office/drawing/2014/main" id="{00000000-0008-0000-0000-0000A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8" name="Text Box 955">
          <a:extLst>
            <a:ext uri="{FF2B5EF4-FFF2-40B4-BE49-F238E27FC236}">
              <a16:creationId xmlns:a16="http://schemas.microsoft.com/office/drawing/2014/main" id="{00000000-0008-0000-0000-0000A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199" name="Text Box 956">
          <a:extLst>
            <a:ext uri="{FF2B5EF4-FFF2-40B4-BE49-F238E27FC236}">
              <a16:creationId xmlns:a16="http://schemas.microsoft.com/office/drawing/2014/main" id="{00000000-0008-0000-0000-0000A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0" name="Text Box 957">
          <a:extLst>
            <a:ext uri="{FF2B5EF4-FFF2-40B4-BE49-F238E27FC236}">
              <a16:creationId xmlns:a16="http://schemas.microsoft.com/office/drawing/2014/main" id="{00000000-0008-0000-0000-0000A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1" name="Text Box 958">
          <a:extLst>
            <a:ext uri="{FF2B5EF4-FFF2-40B4-BE49-F238E27FC236}">
              <a16:creationId xmlns:a16="http://schemas.microsoft.com/office/drawing/2014/main" id="{00000000-0008-0000-0000-0000A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2" name="Text Box 959">
          <a:extLst>
            <a:ext uri="{FF2B5EF4-FFF2-40B4-BE49-F238E27FC236}">
              <a16:creationId xmlns:a16="http://schemas.microsoft.com/office/drawing/2014/main" id="{00000000-0008-0000-0000-0000A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3" name="Text Box 960">
          <a:extLst>
            <a:ext uri="{FF2B5EF4-FFF2-40B4-BE49-F238E27FC236}">
              <a16:creationId xmlns:a16="http://schemas.microsoft.com/office/drawing/2014/main" id="{00000000-0008-0000-0000-0000A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4" name="Text Box 961">
          <a:extLst>
            <a:ext uri="{FF2B5EF4-FFF2-40B4-BE49-F238E27FC236}">
              <a16:creationId xmlns:a16="http://schemas.microsoft.com/office/drawing/2014/main" id="{00000000-0008-0000-0000-0000A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5" name="Text Box 962">
          <a:extLst>
            <a:ext uri="{FF2B5EF4-FFF2-40B4-BE49-F238E27FC236}">
              <a16:creationId xmlns:a16="http://schemas.microsoft.com/office/drawing/2014/main" id="{00000000-0008-0000-0000-0000A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6" name="Text Box 963">
          <a:extLst>
            <a:ext uri="{FF2B5EF4-FFF2-40B4-BE49-F238E27FC236}">
              <a16:creationId xmlns:a16="http://schemas.microsoft.com/office/drawing/2014/main" id="{00000000-0008-0000-0000-0000B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7" name="Text Box 964">
          <a:extLst>
            <a:ext uri="{FF2B5EF4-FFF2-40B4-BE49-F238E27FC236}">
              <a16:creationId xmlns:a16="http://schemas.microsoft.com/office/drawing/2014/main" id="{00000000-0008-0000-0000-0000B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8" name="Text Box 965">
          <a:extLst>
            <a:ext uri="{FF2B5EF4-FFF2-40B4-BE49-F238E27FC236}">
              <a16:creationId xmlns:a16="http://schemas.microsoft.com/office/drawing/2014/main" id="{00000000-0008-0000-0000-0000B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09" name="Text Box 966">
          <a:extLst>
            <a:ext uri="{FF2B5EF4-FFF2-40B4-BE49-F238E27FC236}">
              <a16:creationId xmlns:a16="http://schemas.microsoft.com/office/drawing/2014/main" id="{00000000-0008-0000-0000-0000B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0" name="Text Box 967">
          <a:extLst>
            <a:ext uri="{FF2B5EF4-FFF2-40B4-BE49-F238E27FC236}">
              <a16:creationId xmlns:a16="http://schemas.microsoft.com/office/drawing/2014/main" id="{00000000-0008-0000-0000-0000B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1" name="Text Box 968">
          <a:extLst>
            <a:ext uri="{FF2B5EF4-FFF2-40B4-BE49-F238E27FC236}">
              <a16:creationId xmlns:a16="http://schemas.microsoft.com/office/drawing/2014/main" id="{00000000-0008-0000-0000-0000B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2" name="Text Box 969">
          <a:extLst>
            <a:ext uri="{FF2B5EF4-FFF2-40B4-BE49-F238E27FC236}">
              <a16:creationId xmlns:a16="http://schemas.microsoft.com/office/drawing/2014/main" id="{00000000-0008-0000-0000-0000B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3" name="Text Box 970">
          <a:extLst>
            <a:ext uri="{FF2B5EF4-FFF2-40B4-BE49-F238E27FC236}">
              <a16:creationId xmlns:a16="http://schemas.microsoft.com/office/drawing/2014/main" id="{00000000-0008-0000-0000-0000B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4" name="Text Box 971">
          <a:extLst>
            <a:ext uri="{FF2B5EF4-FFF2-40B4-BE49-F238E27FC236}">
              <a16:creationId xmlns:a16="http://schemas.microsoft.com/office/drawing/2014/main" id="{00000000-0008-0000-0000-0000B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5" name="Text Box 924">
          <a:extLst>
            <a:ext uri="{FF2B5EF4-FFF2-40B4-BE49-F238E27FC236}">
              <a16:creationId xmlns:a16="http://schemas.microsoft.com/office/drawing/2014/main" id="{00000000-0008-0000-0000-0000B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6" name="Text Box 925">
          <a:extLst>
            <a:ext uri="{FF2B5EF4-FFF2-40B4-BE49-F238E27FC236}">
              <a16:creationId xmlns:a16="http://schemas.microsoft.com/office/drawing/2014/main" id="{00000000-0008-0000-0000-0000B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7" name="Text Box 926">
          <a:extLst>
            <a:ext uri="{FF2B5EF4-FFF2-40B4-BE49-F238E27FC236}">
              <a16:creationId xmlns:a16="http://schemas.microsoft.com/office/drawing/2014/main" id="{00000000-0008-0000-0000-0000B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8" name="Text Box 927">
          <a:extLst>
            <a:ext uri="{FF2B5EF4-FFF2-40B4-BE49-F238E27FC236}">
              <a16:creationId xmlns:a16="http://schemas.microsoft.com/office/drawing/2014/main" id="{00000000-0008-0000-0000-0000B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19" name="Text Box 928">
          <a:extLst>
            <a:ext uri="{FF2B5EF4-FFF2-40B4-BE49-F238E27FC236}">
              <a16:creationId xmlns:a16="http://schemas.microsoft.com/office/drawing/2014/main" id="{00000000-0008-0000-0000-0000B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0" name="Text Box 929">
          <a:extLst>
            <a:ext uri="{FF2B5EF4-FFF2-40B4-BE49-F238E27FC236}">
              <a16:creationId xmlns:a16="http://schemas.microsoft.com/office/drawing/2014/main" id="{00000000-0008-0000-0000-0000B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1" name="Text Box 930">
          <a:extLst>
            <a:ext uri="{FF2B5EF4-FFF2-40B4-BE49-F238E27FC236}">
              <a16:creationId xmlns:a16="http://schemas.microsoft.com/office/drawing/2014/main" id="{00000000-0008-0000-0000-0000B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2" name="Text Box 931">
          <a:extLst>
            <a:ext uri="{FF2B5EF4-FFF2-40B4-BE49-F238E27FC236}">
              <a16:creationId xmlns:a16="http://schemas.microsoft.com/office/drawing/2014/main" id="{00000000-0008-0000-0000-0000C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3" name="Text Box 932">
          <a:extLst>
            <a:ext uri="{FF2B5EF4-FFF2-40B4-BE49-F238E27FC236}">
              <a16:creationId xmlns:a16="http://schemas.microsoft.com/office/drawing/2014/main" id="{00000000-0008-0000-0000-0000C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4" name="Text Box 933">
          <a:extLst>
            <a:ext uri="{FF2B5EF4-FFF2-40B4-BE49-F238E27FC236}">
              <a16:creationId xmlns:a16="http://schemas.microsoft.com/office/drawing/2014/main" id="{00000000-0008-0000-0000-0000C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5" name="Text Box 934">
          <a:extLst>
            <a:ext uri="{FF2B5EF4-FFF2-40B4-BE49-F238E27FC236}">
              <a16:creationId xmlns:a16="http://schemas.microsoft.com/office/drawing/2014/main" id="{00000000-0008-0000-0000-0000C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6" name="Text Box 935">
          <a:extLst>
            <a:ext uri="{FF2B5EF4-FFF2-40B4-BE49-F238E27FC236}">
              <a16:creationId xmlns:a16="http://schemas.microsoft.com/office/drawing/2014/main" id="{00000000-0008-0000-0000-0000C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7" name="Text Box 936">
          <a:extLst>
            <a:ext uri="{FF2B5EF4-FFF2-40B4-BE49-F238E27FC236}">
              <a16:creationId xmlns:a16="http://schemas.microsoft.com/office/drawing/2014/main" id="{00000000-0008-0000-0000-0000C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8" name="Text Box 937">
          <a:extLst>
            <a:ext uri="{FF2B5EF4-FFF2-40B4-BE49-F238E27FC236}">
              <a16:creationId xmlns:a16="http://schemas.microsoft.com/office/drawing/2014/main" id="{00000000-0008-0000-0000-0000C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29" name="Text Box 938">
          <a:extLst>
            <a:ext uri="{FF2B5EF4-FFF2-40B4-BE49-F238E27FC236}">
              <a16:creationId xmlns:a16="http://schemas.microsoft.com/office/drawing/2014/main" id="{00000000-0008-0000-0000-0000C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0" name="Text Box 939">
          <a:extLst>
            <a:ext uri="{FF2B5EF4-FFF2-40B4-BE49-F238E27FC236}">
              <a16:creationId xmlns:a16="http://schemas.microsoft.com/office/drawing/2014/main" id="{00000000-0008-0000-0000-0000C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1" name="Text Box 940">
          <a:extLst>
            <a:ext uri="{FF2B5EF4-FFF2-40B4-BE49-F238E27FC236}">
              <a16:creationId xmlns:a16="http://schemas.microsoft.com/office/drawing/2014/main" id="{00000000-0008-0000-0000-0000C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2" name="Text Box 941">
          <a:extLst>
            <a:ext uri="{FF2B5EF4-FFF2-40B4-BE49-F238E27FC236}">
              <a16:creationId xmlns:a16="http://schemas.microsoft.com/office/drawing/2014/main" id="{00000000-0008-0000-0000-0000C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3" name="Text Box 942">
          <a:extLst>
            <a:ext uri="{FF2B5EF4-FFF2-40B4-BE49-F238E27FC236}">
              <a16:creationId xmlns:a16="http://schemas.microsoft.com/office/drawing/2014/main" id="{00000000-0008-0000-0000-0000C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4" name="Text Box 943">
          <a:extLst>
            <a:ext uri="{FF2B5EF4-FFF2-40B4-BE49-F238E27FC236}">
              <a16:creationId xmlns:a16="http://schemas.microsoft.com/office/drawing/2014/main" id="{00000000-0008-0000-0000-0000C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5" name="Text Box 944">
          <a:extLst>
            <a:ext uri="{FF2B5EF4-FFF2-40B4-BE49-F238E27FC236}">
              <a16:creationId xmlns:a16="http://schemas.microsoft.com/office/drawing/2014/main" id="{00000000-0008-0000-0000-0000C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6" name="Text Box 945">
          <a:extLst>
            <a:ext uri="{FF2B5EF4-FFF2-40B4-BE49-F238E27FC236}">
              <a16:creationId xmlns:a16="http://schemas.microsoft.com/office/drawing/2014/main" id="{00000000-0008-0000-0000-0000C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7" name="Text Box 946">
          <a:extLst>
            <a:ext uri="{FF2B5EF4-FFF2-40B4-BE49-F238E27FC236}">
              <a16:creationId xmlns:a16="http://schemas.microsoft.com/office/drawing/2014/main" id="{00000000-0008-0000-0000-0000C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8" name="Text Box 947">
          <a:extLst>
            <a:ext uri="{FF2B5EF4-FFF2-40B4-BE49-F238E27FC236}">
              <a16:creationId xmlns:a16="http://schemas.microsoft.com/office/drawing/2014/main" id="{00000000-0008-0000-0000-0000D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39" name="Text Box 948">
          <a:extLst>
            <a:ext uri="{FF2B5EF4-FFF2-40B4-BE49-F238E27FC236}">
              <a16:creationId xmlns:a16="http://schemas.microsoft.com/office/drawing/2014/main" id="{00000000-0008-0000-0000-0000D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0" name="Text Box 949">
          <a:extLst>
            <a:ext uri="{FF2B5EF4-FFF2-40B4-BE49-F238E27FC236}">
              <a16:creationId xmlns:a16="http://schemas.microsoft.com/office/drawing/2014/main" id="{00000000-0008-0000-0000-0000D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1" name="Text Box 950">
          <a:extLst>
            <a:ext uri="{FF2B5EF4-FFF2-40B4-BE49-F238E27FC236}">
              <a16:creationId xmlns:a16="http://schemas.microsoft.com/office/drawing/2014/main" id="{00000000-0008-0000-0000-0000D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2" name="Text Box 951">
          <a:extLst>
            <a:ext uri="{FF2B5EF4-FFF2-40B4-BE49-F238E27FC236}">
              <a16:creationId xmlns:a16="http://schemas.microsoft.com/office/drawing/2014/main" id="{00000000-0008-0000-0000-0000D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3" name="Text Box 952">
          <a:extLst>
            <a:ext uri="{FF2B5EF4-FFF2-40B4-BE49-F238E27FC236}">
              <a16:creationId xmlns:a16="http://schemas.microsoft.com/office/drawing/2014/main" id="{00000000-0008-0000-0000-0000D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4" name="Text Box 953">
          <a:extLst>
            <a:ext uri="{FF2B5EF4-FFF2-40B4-BE49-F238E27FC236}">
              <a16:creationId xmlns:a16="http://schemas.microsoft.com/office/drawing/2014/main" id="{00000000-0008-0000-0000-0000D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5" name="Text Box 954">
          <a:extLst>
            <a:ext uri="{FF2B5EF4-FFF2-40B4-BE49-F238E27FC236}">
              <a16:creationId xmlns:a16="http://schemas.microsoft.com/office/drawing/2014/main" id="{00000000-0008-0000-0000-0000D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6" name="Text Box 955">
          <a:extLst>
            <a:ext uri="{FF2B5EF4-FFF2-40B4-BE49-F238E27FC236}">
              <a16:creationId xmlns:a16="http://schemas.microsoft.com/office/drawing/2014/main" id="{00000000-0008-0000-0000-0000D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7" name="Text Box 956">
          <a:extLst>
            <a:ext uri="{FF2B5EF4-FFF2-40B4-BE49-F238E27FC236}">
              <a16:creationId xmlns:a16="http://schemas.microsoft.com/office/drawing/2014/main" id="{00000000-0008-0000-0000-0000D9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8" name="Text Box 957">
          <a:extLst>
            <a:ext uri="{FF2B5EF4-FFF2-40B4-BE49-F238E27FC236}">
              <a16:creationId xmlns:a16="http://schemas.microsoft.com/office/drawing/2014/main" id="{00000000-0008-0000-0000-0000DA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49" name="Text Box 958">
          <a:extLst>
            <a:ext uri="{FF2B5EF4-FFF2-40B4-BE49-F238E27FC236}">
              <a16:creationId xmlns:a16="http://schemas.microsoft.com/office/drawing/2014/main" id="{00000000-0008-0000-0000-0000DB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0" name="Text Box 959">
          <a:extLst>
            <a:ext uri="{FF2B5EF4-FFF2-40B4-BE49-F238E27FC236}">
              <a16:creationId xmlns:a16="http://schemas.microsoft.com/office/drawing/2014/main" id="{00000000-0008-0000-0000-0000DC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1" name="Text Box 960">
          <a:extLst>
            <a:ext uri="{FF2B5EF4-FFF2-40B4-BE49-F238E27FC236}">
              <a16:creationId xmlns:a16="http://schemas.microsoft.com/office/drawing/2014/main" id="{00000000-0008-0000-0000-0000DD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2" name="Text Box 961">
          <a:extLst>
            <a:ext uri="{FF2B5EF4-FFF2-40B4-BE49-F238E27FC236}">
              <a16:creationId xmlns:a16="http://schemas.microsoft.com/office/drawing/2014/main" id="{00000000-0008-0000-0000-0000DE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3" name="Text Box 962">
          <a:extLst>
            <a:ext uri="{FF2B5EF4-FFF2-40B4-BE49-F238E27FC236}">
              <a16:creationId xmlns:a16="http://schemas.microsoft.com/office/drawing/2014/main" id="{00000000-0008-0000-0000-0000DF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4" name="Text Box 963">
          <a:extLst>
            <a:ext uri="{FF2B5EF4-FFF2-40B4-BE49-F238E27FC236}">
              <a16:creationId xmlns:a16="http://schemas.microsoft.com/office/drawing/2014/main" id="{00000000-0008-0000-0000-0000E0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5" name="Text Box 964">
          <a:extLst>
            <a:ext uri="{FF2B5EF4-FFF2-40B4-BE49-F238E27FC236}">
              <a16:creationId xmlns:a16="http://schemas.microsoft.com/office/drawing/2014/main" id="{00000000-0008-0000-0000-0000E1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6" name="Text Box 965">
          <a:extLst>
            <a:ext uri="{FF2B5EF4-FFF2-40B4-BE49-F238E27FC236}">
              <a16:creationId xmlns:a16="http://schemas.microsoft.com/office/drawing/2014/main" id="{00000000-0008-0000-0000-0000E2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7" name="Text Box 966">
          <a:extLst>
            <a:ext uri="{FF2B5EF4-FFF2-40B4-BE49-F238E27FC236}">
              <a16:creationId xmlns:a16="http://schemas.microsoft.com/office/drawing/2014/main" id="{00000000-0008-0000-0000-0000E3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8" name="Text Box 967">
          <a:extLst>
            <a:ext uri="{FF2B5EF4-FFF2-40B4-BE49-F238E27FC236}">
              <a16:creationId xmlns:a16="http://schemas.microsoft.com/office/drawing/2014/main" id="{00000000-0008-0000-0000-0000E4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59" name="Text Box 968">
          <a:extLst>
            <a:ext uri="{FF2B5EF4-FFF2-40B4-BE49-F238E27FC236}">
              <a16:creationId xmlns:a16="http://schemas.microsoft.com/office/drawing/2014/main" id="{00000000-0008-0000-0000-0000E5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60" name="Text Box 969">
          <a:extLst>
            <a:ext uri="{FF2B5EF4-FFF2-40B4-BE49-F238E27FC236}">
              <a16:creationId xmlns:a16="http://schemas.microsoft.com/office/drawing/2014/main" id="{00000000-0008-0000-0000-0000E6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61" name="Text Box 970">
          <a:extLst>
            <a:ext uri="{FF2B5EF4-FFF2-40B4-BE49-F238E27FC236}">
              <a16:creationId xmlns:a16="http://schemas.microsoft.com/office/drawing/2014/main" id="{00000000-0008-0000-0000-0000E7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0</xdr:rowOff>
    </xdr:from>
    <xdr:ext cx="76200" cy="647700"/>
    <xdr:sp macro="" textlink="">
      <xdr:nvSpPr>
        <xdr:cNvPr id="2262" name="Text Box 971">
          <a:extLst>
            <a:ext uri="{FF2B5EF4-FFF2-40B4-BE49-F238E27FC236}">
              <a16:creationId xmlns:a16="http://schemas.microsoft.com/office/drawing/2014/main" id="{00000000-0008-0000-0000-0000E8110000}"/>
            </a:ext>
          </a:extLst>
        </xdr:cNvPr>
        <xdr:cNvSpPr txBox="1">
          <a:spLocks noChangeArrowheads="1"/>
        </xdr:cNvSpPr>
      </xdr:nvSpPr>
      <xdr:spPr bwMode="auto">
        <a:xfrm>
          <a:off x="6705600" y="542010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63" name="Text Box 924">
          <a:extLst>
            <a:ext uri="{FF2B5EF4-FFF2-40B4-BE49-F238E27FC236}">
              <a16:creationId xmlns:a16="http://schemas.microsoft.com/office/drawing/2014/main" id="{00000000-0008-0000-0000-0000E9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64" name="Text Box 925">
          <a:extLst>
            <a:ext uri="{FF2B5EF4-FFF2-40B4-BE49-F238E27FC236}">
              <a16:creationId xmlns:a16="http://schemas.microsoft.com/office/drawing/2014/main" id="{00000000-0008-0000-0000-0000EA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65" name="Text Box 926">
          <a:extLst>
            <a:ext uri="{FF2B5EF4-FFF2-40B4-BE49-F238E27FC236}">
              <a16:creationId xmlns:a16="http://schemas.microsoft.com/office/drawing/2014/main" id="{00000000-0008-0000-0000-0000EB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66" name="Text Box 927">
          <a:extLst>
            <a:ext uri="{FF2B5EF4-FFF2-40B4-BE49-F238E27FC236}">
              <a16:creationId xmlns:a16="http://schemas.microsoft.com/office/drawing/2014/main" id="{00000000-0008-0000-0000-0000EC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67" name="Text Box 928">
          <a:extLst>
            <a:ext uri="{FF2B5EF4-FFF2-40B4-BE49-F238E27FC236}">
              <a16:creationId xmlns:a16="http://schemas.microsoft.com/office/drawing/2014/main" id="{00000000-0008-0000-0000-0000ED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68" name="Text Box 929">
          <a:extLst>
            <a:ext uri="{FF2B5EF4-FFF2-40B4-BE49-F238E27FC236}">
              <a16:creationId xmlns:a16="http://schemas.microsoft.com/office/drawing/2014/main" id="{00000000-0008-0000-0000-0000EE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69" name="Text Box 930">
          <a:extLst>
            <a:ext uri="{FF2B5EF4-FFF2-40B4-BE49-F238E27FC236}">
              <a16:creationId xmlns:a16="http://schemas.microsoft.com/office/drawing/2014/main" id="{00000000-0008-0000-0000-0000EF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0" name="Text Box 931">
          <a:extLst>
            <a:ext uri="{FF2B5EF4-FFF2-40B4-BE49-F238E27FC236}">
              <a16:creationId xmlns:a16="http://schemas.microsoft.com/office/drawing/2014/main" id="{00000000-0008-0000-0000-0000F0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1" name="Text Box 932">
          <a:extLst>
            <a:ext uri="{FF2B5EF4-FFF2-40B4-BE49-F238E27FC236}">
              <a16:creationId xmlns:a16="http://schemas.microsoft.com/office/drawing/2014/main" id="{00000000-0008-0000-0000-0000F1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2" name="Text Box 933">
          <a:extLst>
            <a:ext uri="{FF2B5EF4-FFF2-40B4-BE49-F238E27FC236}">
              <a16:creationId xmlns:a16="http://schemas.microsoft.com/office/drawing/2014/main" id="{00000000-0008-0000-0000-0000F2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3" name="Text Box 934">
          <a:extLst>
            <a:ext uri="{FF2B5EF4-FFF2-40B4-BE49-F238E27FC236}">
              <a16:creationId xmlns:a16="http://schemas.microsoft.com/office/drawing/2014/main" id="{00000000-0008-0000-0000-0000F3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4" name="Text Box 935">
          <a:extLst>
            <a:ext uri="{FF2B5EF4-FFF2-40B4-BE49-F238E27FC236}">
              <a16:creationId xmlns:a16="http://schemas.microsoft.com/office/drawing/2014/main" id="{00000000-0008-0000-0000-0000F4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5" name="Text Box 936">
          <a:extLst>
            <a:ext uri="{FF2B5EF4-FFF2-40B4-BE49-F238E27FC236}">
              <a16:creationId xmlns:a16="http://schemas.microsoft.com/office/drawing/2014/main" id="{00000000-0008-0000-0000-0000F5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6" name="Text Box 937">
          <a:extLst>
            <a:ext uri="{FF2B5EF4-FFF2-40B4-BE49-F238E27FC236}">
              <a16:creationId xmlns:a16="http://schemas.microsoft.com/office/drawing/2014/main" id="{00000000-0008-0000-0000-0000F6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7" name="Text Box 938">
          <a:extLst>
            <a:ext uri="{FF2B5EF4-FFF2-40B4-BE49-F238E27FC236}">
              <a16:creationId xmlns:a16="http://schemas.microsoft.com/office/drawing/2014/main" id="{00000000-0008-0000-0000-0000F7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8" name="Text Box 939">
          <a:extLst>
            <a:ext uri="{FF2B5EF4-FFF2-40B4-BE49-F238E27FC236}">
              <a16:creationId xmlns:a16="http://schemas.microsoft.com/office/drawing/2014/main" id="{00000000-0008-0000-0000-0000F8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79" name="Text Box 940">
          <a:extLst>
            <a:ext uri="{FF2B5EF4-FFF2-40B4-BE49-F238E27FC236}">
              <a16:creationId xmlns:a16="http://schemas.microsoft.com/office/drawing/2014/main" id="{00000000-0008-0000-0000-0000F9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0" name="Text Box 941">
          <a:extLst>
            <a:ext uri="{FF2B5EF4-FFF2-40B4-BE49-F238E27FC236}">
              <a16:creationId xmlns:a16="http://schemas.microsoft.com/office/drawing/2014/main" id="{00000000-0008-0000-0000-0000FA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1" name="Text Box 942">
          <a:extLst>
            <a:ext uri="{FF2B5EF4-FFF2-40B4-BE49-F238E27FC236}">
              <a16:creationId xmlns:a16="http://schemas.microsoft.com/office/drawing/2014/main" id="{00000000-0008-0000-0000-0000FB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2" name="Text Box 943">
          <a:extLst>
            <a:ext uri="{FF2B5EF4-FFF2-40B4-BE49-F238E27FC236}">
              <a16:creationId xmlns:a16="http://schemas.microsoft.com/office/drawing/2014/main" id="{00000000-0008-0000-0000-0000FC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3" name="Text Box 944">
          <a:extLst>
            <a:ext uri="{FF2B5EF4-FFF2-40B4-BE49-F238E27FC236}">
              <a16:creationId xmlns:a16="http://schemas.microsoft.com/office/drawing/2014/main" id="{00000000-0008-0000-0000-0000FD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4" name="Text Box 945">
          <a:extLst>
            <a:ext uri="{FF2B5EF4-FFF2-40B4-BE49-F238E27FC236}">
              <a16:creationId xmlns:a16="http://schemas.microsoft.com/office/drawing/2014/main" id="{00000000-0008-0000-0000-0000FE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5" name="Text Box 946">
          <a:extLst>
            <a:ext uri="{FF2B5EF4-FFF2-40B4-BE49-F238E27FC236}">
              <a16:creationId xmlns:a16="http://schemas.microsoft.com/office/drawing/2014/main" id="{00000000-0008-0000-0000-0000FF11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6" name="Text Box 947">
          <a:extLst>
            <a:ext uri="{FF2B5EF4-FFF2-40B4-BE49-F238E27FC236}">
              <a16:creationId xmlns:a16="http://schemas.microsoft.com/office/drawing/2014/main" id="{00000000-0008-0000-0000-000000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7" name="Text Box 948">
          <a:extLst>
            <a:ext uri="{FF2B5EF4-FFF2-40B4-BE49-F238E27FC236}">
              <a16:creationId xmlns:a16="http://schemas.microsoft.com/office/drawing/2014/main" id="{00000000-0008-0000-0000-000001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8" name="Text Box 949">
          <a:extLst>
            <a:ext uri="{FF2B5EF4-FFF2-40B4-BE49-F238E27FC236}">
              <a16:creationId xmlns:a16="http://schemas.microsoft.com/office/drawing/2014/main" id="{00000000-0008-0000-0000-000002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89" name="Text Box 950">
          <a:extLst>
            <a:ext uri="{FF2B5EF4-FFF2-40B4-BE49-F238E27FC236}">
              <a16:creationId xmlns:a16="http://schemas.microsoft.com/office/drawing/2014/main" id="{00000000-0008-0000-0000-000003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0" name="Text Box 951">
          <a:extLst>
            <a:ext uri="{FF2B5EF4-FFF2-40B4-BE49-F238E27FC236}">
              <a16:creationId xmlns:a16="http://schemas.microsoft.com/office/drawing/2014/main" id="{00000000-0008-0000-0000-000004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1" name="Text Box 952">
          <a:extLst>
            <a:ext uri="{FF2B5EF4-FFF2-40B4-BE49-F238E27FC236}">
              <a16:creationId xmlns:a16="http://schemas.microsoft.com/office/drawing/2014/main" id="{00000000-0008-0000-0000-000005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2" name="Text Box 953">
          <a:extLst>
            <a:ext uri="{FF2B5EF4-FFF2-40B4-BE49-F238E27FC236}">
              <a16:creationId xmlns:a16="http://schemas.microsoft.com/office/drawing/2014/main" id="{00000000-0008-0000-0000-000006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3" name="Text Box 954">
          <a:extLst>
            <a:ext uri="{FF2B5EF4-FFF2-40B4-BE49-F238E27FC236}">
              <a16:creationId xmlns:a16="http://schemas.microsoft.com/office/drawing/2014/main" id="{00000000-0008-0000-0000-000007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4" name="Text Box 955">
          <a:extLst>
            <a:ext uri="{FF2B5EF4-FFF2-40B4-BE49-F238E27FC236}">
              <a16:creationId xmlns:a16="http://schemas.microsoft.com/office/drawing/2014/main" id="{00000000-0008-0000-0000-000008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5" name="Text Box 956">
          <a:extLst>
            <a:ext uri="{FF2B5EF4-FFF2-40B4-BE49-F238E27FC236}">
              <a16:creationId xmlns:a16="http://schemas.microsoft.com/office/drawing/2014/main" id="{00000000-0008-0000-0000-000009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6" name="Text Box 957">
          <a:extLst>
            <a:ext uri="{FF2B5EF4-FFF2-40B4-BE49-F238E27FC236}">
              <a16:creationId xmlns:a16="http://schemas.microsoft.com/office/drawing/2014/main" id="{00000000-0008-0000-0000-00000A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7" name="Text Box 958">
          <a:extLst>
            <a:ext uri="{FF2B5EF4-FFF2-40B4-BE49-F238E27FC236}">
              <a16:creationId xmlns:a16="http://schemas.microsoft.com/office/drawing/2014/main" id="{00000000-0008-0000-0000-00000B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8" name="Text Box 959">
          <a:extLst>
            <a:ext uri="{FF2B5EF4-FFF2-40B4-BE49-F238E27FC236}">
              <a16:creationId xmlns:a16="http://schemas.microsoft.com/office/drawing/2014/main" id="{00000000-0008-0000-0000-00000C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299" name="Text Box 960">
          <a:extLst>
            <a:ext uri="{FF2B5EF4-FFF2-40B4-BE49-F238E27FC236}">
              <a16:creationId xmlns:a16="http://schemas.microsoft.com/office/drawing/2014/main" id="{00000000-0008-0000-0000-00000D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0" name="Text Box 961">
          <a:extLst>
            <a:ext uri="{FF2B5EF4-FFF2-40B4-BE49-F238E27FC236}">
              <a16:creationId xmlns:a16="http://schemas.microsoft.com/office/drawing/2014/main" id="{00000000-0008-0000-0000-00000E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1" name="Text Box 962">
          <a:extLst>
            <a:ext uri="{FF2B5EF4-FFF2-40B4-BE49-F238E27FC236}">
              <a16:creationId xmlns:a16="http://schemas.microsoft.com/office/drawing/2014/main" id="{00000000-0008-0000-0000-00000F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2" name="Text Box 963">
          <a:extLst>
            <a:ext uri="{FF2B5EF4-FFF2-40B4-BE49-F238E27FC236}">
              <a16:creationId xmlns:a16="http://schemas.microsoft.com/office/drawing/2014/main" id="{00000000-0008-0000-0000-000010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3" name="Text Box 964">
          <a:extLst>
            <a:ext uri="{FF2B5EF4-FFF2-40B4-BE49-F238E27FC236}">
              <a16:creationId xmlns:a16="http://schemas.microsoft.com/office/drawing/2014/main" id="{00000000-0008-0000-0000-000011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4" name="Text Box 965">
          <a:extLst>
            <a:ext uri="{FF2B5EF4-FFF2-40B4-BE49-F238E27FC236}">
              <a16:creationId xmlns:a16="http://schemas.microsoft.com/office/drawing/2014/main" id="{00000000-0008-0000-0000-000012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5" name="Text Box 966">
          <a:extLst>
            <a:ext uri="{FF2B5EF4-FFF2-40B4-BE49-F238E27FC236}">
              <a16:creationId xmlns:a16="http://schemas.microsoft.com/office/drawing/2014/main" id="{00000000-0008-0000-0000-000013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6" name="Text Box 967">
          <a:extLst>
            <a:ext uri="{FF2B5EF4-FFF2-40B4-BE49-F238E27FC236}">
              <a16:creationId xmlns:a16="http://schemas.microsoft.com/office/drawing/2014/main" id="{00000000-0008-0000-0000-000014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7" name="Text Box 968">
          <a:extLst>
            <a:ext uri="{FF2B5EF4-FFF2-40B4-BE49-F238E27FC236}">
              <a16:creationId xmlns:a16="http://schemas.microsoft.com/office/drawing/2014/main" id="{00000000-0008-0000-0000-000015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8" name="Text Box 969">
          <a:extLst>
            <a:ext uri="{FF2B5EF4-FFF2-40B4-BE49-F238E27FC236}">
              <a16:creationId xmlns:a16="http://schemas.microsoft.com/office/drawing/2014/main" id="{00000000-0008-0000-0000-000016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09" name="Text Box 970">
          <a:extLst>
            <a:ext uri="{FF2B5EF4-FFF2-40B4-BE49-F238E27FC236}">
              <a16:creationId xmlns:a16="http://schemas.microsoft.com/office/drawing/2014/main" id="{00000000-0008-0000-0000-000017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0" name="Text Box 971">
          <a:extLst>
            <a:ext uri="{FF2B5EF4-FFF2-40B4-BE49-F238E27FC236}">
              <a16:creationId xmlns:a16="http://schemas.microsoft.com/office/drawing/2014/main" id="{00000000-0008-0000-0000-000018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1" name="Text Box 924">
          <a:extLst>
            <a:ext uri="{FF2B5EF4-FFF2-40B4-BE49-F238E27FC236}">
              <a16:creationId xmlns:a16="http://schemas.microsoft.com/office/drawing/2014/main" id="{00000000-0008-0000-0000-000019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2" name="Text Box 925">
          <a:extLst>
            <a:ext uri="{FF2B5EF4-FFF2-40B4-BE49-F238E27FC236}">
              <a16:creationId xmlns:a16="http://schemas.microsoft.com/office/drawing/2014/main" id="{00000000-0008-0000-0000-00001A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3" name="Text Box 926">
          <a:extLst>
            <a:ext uri="{FF2B5EF4-FFF2-40B4-BE49-F238E27FC236}">
              <a16:creationId xmlns:a16="http://schemas.microsoft.com/office/drawing/2014/main" id="{00000000-0008-0000-0000-00001B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4" name="Text Box 927">
          <a:extLst>
            <a:ext uri="{FF2B5EF4-FFF2-40B4-BE49-F238E27FC236}">
              <a16:creationId xmlns:a16="http://schemas.microsoft.com/office/drawing/2014/main" id="{00000000-0008-0000-0000-00001C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5" name="Text Box 928">
          <a:extLst>
            <a:ext uri="{FF2B5EF4-FFF2-40B4-BE49-F238E27FC236}">
              <a16:creationId xmlns:a16="http://schemas.microsoft.com/office/drawing/2014/main" id="{00000000-0008-0000-0000-00001D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6" name="Text Box 929">
          <a:extLst>
            <a:ext uri="{FF2B5EF4-FFF2-40B4-BE49-F238E27FC236}">
              <a16:creationId xmlns:a16="http://schemas.microsoft.com/office/drawing/2014/main" id="{00000000-0008-0000-0000-00001E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7" name="Text Box 930">
          <a:extLst>
            <a:ext uri="{FF2B5EF4-FFF2-40B4-BE49-F238E27FC236}">
              <a16:creationId xmlns:a16="http://schemas.microsoft.com/office/drawing/2014/main" id="{00000000-0008-0000-0000-00001F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8" name="Text Box 931">
          <a:extLst>
            <a:ext uri="{FF2B5EF4-FFF2-40B4-BE49-F238E27FC236}">
              <a16:creationId xmlns:a16="http://schemas.microsoft.com/office/drawing/2014/main" id="{00000000-0008-0000-0000-000020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19" name="Text Box 932">
          <a:extLst>
            <a:ext uri="{FF2B5EF4-FFF2-40B4-BE49-F238E27FC236}">
              <a16:creationId xmlns:a16="http://schemas.microsoft.com/office/drawing/2014/main" id="{00000000-0008-0000-0000-000021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0" name="Text Box 933">
          <a:extLst>
            <a:ext uri="{FF2B5EF4-FFF2-40B4-BE49-F238E27FC236}">
              <a16:creationId xmlns:a16="http://schemas.microsoft.com/office/drawing/2014/main" id="{00000000-0008-0000-0000-000022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1" name="Text Box 934">
          <a:extLst>
            <a:ext uri="{FF2B5EF4-FFF2-40B4-BE49-F238E27FC236}">
              <a16:creationId xmlns:a16="http://schemas.microsoft.com/office/drawing/2014/main" id="{00000000-0008-0000-0000-000023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2" name="Text Box 935">
          <a:extLst>
            <a:ext uri="{FF2B5EF4-FFF2-40B4-BE49-F238E27FC236}">
              <a16:creationId xmlns:a16="http://schemas.microsoft.com/office/drawing/2014/main" id="{00000000-0008-0000-0000-000024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3" name="Text Box 936">
          <a:extLst>
            <a:ext uri="{FF2B5EF4-FFF2-40B4-BE49-F238E27FC236}">
              <a16:creationId xmlns:a16="http://schemas.microsoft.com/office/drawing/2014/main" id="{00000000-0008-0000-0000-000025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4" name="Text Box 937">
          <a:extLst>
            <a:ext uri="{FF2B5EF4-FFF2-40B4-BE49-F238E27FC236}">
              <a16:creationId xmlns:a16="http://schemas.microsoft.com/office/drawing/2014/main" id="{00000000-0008-0000-0000-000026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5" name="Text Box 938">
          <a:extLst>
            <a:ext uri="{FF2B5EF4-FFF2-40B4-BE49-F238E27FC236}">
              <a16:creationId xmlns:a16="http://schemas.microsoft.com/office/drawing/2014/main" id="{00000000-0008-0000-0000-000027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6" name="Text Box 939">
          <a:extLst>
            <a:ext uri="{FF2B5EF4-FFF2-40B4-BE49-F238E27FC236}">
              <a16:creationId xmlns:a16="http://schemas.microsoft.com/office/drawing/2014/main" id="{00000000-0008-0000-0000-000028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7" name="Text Box 940">
          <a:extLst>
            <a:ext uri="{FF2B5EF4-FFF2-40B4-BE49-F238E27FC236}">
              <a16:creationId xmlns:a16="http://schemas.microsoft.com/office/drawing/2014/main" id="{00000000-0008-0000-0000-000029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8" name="Text Box 941">
          <a:extLst>
            <a:ext uri="{FF2B5EF4-FFF2-40B4-BE49-F238E27FC236}">
              <a16:creationId xmlns:a16="http://schemas.microsoft.com/office/drawing/2014/main" id="{00000000-0008-0000-0000-00002A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29" name="Text Box 942">
          <a:extLst>
            <a:ext uri="{FF2B5EF4-FFF2-40B4-BE49-F238E27FC236}">
              <a16:creationId xmlns:a16="http://schemas.microsoft.com/office/drawing/2014/main" id="{00000000-0008-0000-0000-00002B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0" name="Text Box 943">
          <a:extLst>
            <a:ext uri="{FF2B5EF4-FFF2-40B4-BE49-F238E27FC236}">
              <a16:creationId xmlns:a16="http://schemas.microsoft.com/office/drawing/2014/main" id="{00000000-0008-0000-0000-00002C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1" name="Text Box 944">
          <a:extLst>
            <a:ext uri="{FF2B5EF4-FFF2-40B4-BE49-F238E27FC236}">
              <a16:creationId xmlns:a16="http://schemas.microsoft.com/office/drawing/2014/main" id="{00000000-0008-0000-0000-00002D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2" name="Text Box 945">
          <a:extLst>
            <a:ext uri="{FF2B5EF4-FFF2-40B4-BE49-F238E27FC236}">
              <a16:creationId xmlns:a16="http://schemas.microsoft.com/office/drawing/2014/main" id="{00000000-0008-0000-0000-00002E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3" name="Text Box 946">
          <a:extLst>
            <a:ext uri="{FF2B5EF4-FFF2-40B4-BE49-F238E27FC236}">
              <a16:creationId xmlns:a16="http://schemas.microsoft.com/office/drawing/2014/main" id="{00000000-0008-0000-0000-00002F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4" name="Text Box 947">
          <a:extLst>
            <a:ext uri="{FF2B5EF4-FFF2-40B4-BE49-F238E27FC236}">
              <a16:creationId xmlns:a16="http://schemas.microsoft.com/office/drawing/2014/main" id="{00000000-0008-0000-0000-000030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5" name="Text Box 948">
          <a:extLst>
            <a:ext uri="{FF2B5EF4-FFF2-40B4-BE49-F238E27FC236}">
              <a16:creationId xmlns:a16="http://schemas.microsoft.com/office/drawing/2014/main" id="{00000000-0008-0000-0000-000031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6" name="Text Box 949">
          <a:extLst>
            <a:ext uri="{FF2B5EF4-FFF2-40B4-BE49-F238E27FC236}">
              <a16:creationId xmlns:a16="http://schemas.microsoft.com/office/drawing/2014/main" id="{00000000-0008-0000-0000-000032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7" name="Text Box 950">
          <a:extLst>
            <a:ext uri="{FF2B5EF4-FFF2-40B4-BE49-F238E27FC236}">
              <a16:creationId xmlns:a16="http://schemas.microsoft.com/office/drawing/2014/main" id="{00000000-0008-0000-0000-000033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8" name="Text Box 951">
          <a:extLst>
            <a:ext uri="{FF2B5EF4-FFF2-40B4-BE49-F238E27FC236}">
              <a16:creationId xmlns:a16="http://schemas.microsoft.com/office/drawing/2014/main" id="{00000000-0008-0000-0000-000034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39" name="Text Box 952">
          <a:extLst>
            <a:ext uri="{FF2B5EF4-FFF2-40B4-BE49-F238E27FC236}">
              <a16:creationId xmlns:a16="http://schemas.microsoft.com/office/drawing/2014/main" id="{00000000-0008-0000-0000-000035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0" name="Text Box 953">
          <a:extLst>
            <a:ext uri="{FF2B5EF4-FFF2-40B4-BE49-F238E27FC236}">
              <a16:creationId xmlns:a16="http://schemas.microsoft.com/office/drawing/2014/main" id="{00000000-0008-0000-0000-000036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1" name="Text Box 954">
          <a:extLst>
            <a:ext uri="{FF2B5EF4-FFF2-40B4-BE49-F238E27FC236}">
              <a16:creationId xmlns:a16="http://schemas.microsoft.com/office/drawing/2014/main" id="{00000000-0008-0000-0000-000037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2" name="Text Box 955">
          <a:extLst>
            <a:ext uri="{FF2B5EF4-FFF2-40B4-BE49-F238E27FC236}">
              <a16:creationId xmlns:a16="http://schemas.microsoft.com/office/drawing/2014/main" id="{00000000-0008-0000-0000-000038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3" name="Text Box 956">
          <a:extLst>
            <a:ext uri="{FF2B5EF4-FFF2-40B4-BE49-F238E27FC236}">
              <a16:creationId xmlns:a16="http://schemas.microsoft.com/office/drawing/2014/main" id="{00000000-0008-0000-0000-000039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4" name="Text Box 957">
          <a:extLst>
            <a:ext uri="{FF2B5EF4-FFF2-40B4-BE49-F238E27FC236}">
              <a16:creationId xmlns:a16="http://schemas.microsoft.com/office/drawing/2014/main" id="{00000000-0008-0000-0000-00003A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5" name="Text Box 958">
          <a:extLst>
            <a:ext uri="{FF2B5EF4-FFF2-40B4-BE49-F238E27FC236}">
              <a16:creationId xmlns:a16="http://schemas.microsoft.com/office/drawing/2014/main" id="{00000000-0008-0000-0000-00003B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6" name="Text Box 959">
          <a:extLst>
            <a:ext uri="{FF2B5EF4-FFF2-40B4-BE49-F238E27FC236}">
              <a16:creationId xmlns:a16="http://schemas.microsoft.com/office/drawing/2014/main" id="{00000000-0008-0000-0000-00003C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7" name="Text Box 960">
          <a:extLst>
            <a:ext uri="{FF2B5EF4-FFF2-40B4-BE49-F238E27FC236}">
              <a16:creationId xmlns:a16="http://schemas.microsoft.com/office/drawing/2014/main" id="{00000000-0008-0000-0000-00003D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8" name="Text Box 961">
          <a:extLst>
            <a:ext uri="{FF2B5EF4-FFF2-40B4-BE49-F238E27FC236}">
              <a16:creationId xmlns:a16="http://schemas.microsoft.com/office/drawing/2014/main" id="{00000000-0008-0000-0000-00003E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49" name="Text Box 962">
          <a:extLst>
            <a:ext uri="{FF2B5EF4-FFF2-40B4-BE49-F238E27FC236}">
              <a16:creationId xmlns:a16="http://schemas.microsoft.com/office/drawing/2014/main" id="{00000000-0008-0000-0000-00003F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0" name="Text Box 963">
          <a:extLst>
            <a:ext uri="{FF2B5EF4-FFF2-40B4-BE49-F238E27FC236}">
              <a16:creationId xmlns:a16="http://schemas.microsoft.com/office/drawing/2014/main" id="{00000000-0008-0000-0000-000040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1" name="Text Box 964">
          <a:extLst>
            <a:ext uri="{FF2B5EF4-FFF2-40B4-BE49-F238E27FC236}">
              <a16:creationId xmlns:a16="http://schemas.microsoft.com/office/drawing/2014/main" id="{00000000-0008-0000-0000-000041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2" name="Text Box 965">
          <a:extLst>
            <a:ext uri="{FF2B5EF4-FFF2-40B4-BE49-F238E27FC236}">
              <a16:creationId xmlns:a16="http://schemas.microsoft.com/office/drawing/2014/main" id="{00000000-0008-0000-0000-000042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3" name="Text Box 966">
          <a:extLst>
            <a:ext uri="{FF2B5EF4-FFF2-40B4-BE49-F238E27FC236}">
              <a16:creationId xmlns:a16="http://schemas.microsoft.com/office/drawing/2014/main" id="{00000000-0008-0000-0000-000043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4" name="Text Box 967">
          <a:extLst>
            <a:ext uri="{FF2B5EF4-FFF2-40B4-BE49-F238E27FC236}">
              <a16:creationId xmlns:a16="http://schemas.microsoft.com/office/drawing/2014/main" id="{00000000-0008-0000-0000-000044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5" name="Text Box 968">
          <a:extLst>
            <a:ext uri="{FF2B5EF4-FFF2-40B4-BE49-F238E27FC236}">
              <a16:creationId xmlns:a16="http://schemas.microsoft.com/office/drawing/2014/main" id="{00000000-0008-0000-0000-000045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6" name="Text Box 969">
          <a:extLst>
            <a:ext uri="{FF2B5EF4-FFF2-40B4-BE49-F238E27FC236}">
              <a16:creationId xmlns:a16="http://schemas.microsoft.com/office/drawing/2014/main" id="{00000000-0008-0000-0000-000046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7" name="Text Box 970">
          <a:extLst>
            <a:ext uri="{FF2B5EF4-FFF2-40B4-BE49-F238E27FC236}">
              <a16:creationId xmlns:a16="http://schemas.microsoft.com/office/drawing/2014/main" id="{00000000-0008-0000-0000-000047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58" name="Text Box 971">
          <a:extLst>
            <a:ext uri="{FF2B5EF4-FFF2-40B4-BE49-F238E27FC236}">
              <a16:creationId xmlns:a16="http://schemas.microsoft.com/office/drawing/2014/main" id="{00000000-0008-0000-0000-000048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33350" cy="205661"/>
    <xdr:sp macro="" textlink="">
      <xdr:nvSpPr>
        <xdr:cNvPr id="2359" name="Text Box 112">
          <a:extLst>
            <a:ext uri="{FF2B5EF4-FFF2-40B4-BE49-F238E27FC236}">
              <a16:creationId xmlns:a16="http://schemas.microsoft.com/office/drawing/2014/main" id="{00000000-0008-0000-0000-000049120000}"/>
            </a:ext>
          </a:extLst>
        </xdr:cNvPr>
        <xdr:cNvSpPr txBox="1">
          <a:spLocks noChangeArrowheads="1"/>
        </xdr:cNvSpPr>
      </xdr:nvSpPr>
      <xdr:spPr bwMode="auto">
        <a:xfrm>
          <a:off x="6705600" y="5462016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33350" cy="210610"/>
    <xdr:sp macro="" textlink="">
      <xdr:nvSpPr>
        <xdr:cNvPr id="2360" name="Text Box 112">
          <a:extLst>
            <a:ext uri="{FF2B5EF4-FFF2-40B4-BE49-F238E27FC236}">
              <a16:creationId xmlns:a16="http://schemas.microsoft.com/office/drawing/2014/main" id="{00000000-0008-0000-0000-00004A120000}"/>
            </a:ext>
          </a:extLst>
        </xdr:cNvPr>
        <xdr:cNvSpPr txBox="1">
          <a:spLocks noChangeArrowheads="1"/>
        </xdr:cNvSpPr>
      </xdr:nvSpPr>
      <xdr:spPr bwMode="auto">
        <a:xfrm>
          <a:off x="6705600" y="5462016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206829"/>
    <xdr:sp macro="" textlink="">
      <xdr:nvSpPr>
        <xdr:cNvPr id="2361" name="Text Box 8">
          <a:extLst>
            <a:ext uri="{FF2B5EF4-FFF2-40B4-BE49-F238E27FC236}">
              <a16:creationId xmlns:a16="http://schemas.microsoft.com/office/drawing/2014/main" id="{00000000-0008-0000-0000-00004B120000}"/>
            </a:ext>
          </a:extLst>
        </xdr:cNvPr>
        <xdr:cNvSpPr txBox="1">
          <a:spLocks noChangeArrowheads="1"/>
        </xdr:cNvSpPr>
      </xdr:nvSpPr>
      <xdr:spPr bwMode="auto">
        <a:xfrm>
          <a:off x="6705600" y="5462016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206829"/>
    <xdr:sp macro="" textlink="">
      <xdr:nvSpPr>
        <xdr:cNvPr id="2362" name="Text Box 9">
          <a:extLst>
            <a:ext uri="{FF2B5EF4-FFF2-40B4-BE49-F238E27FC236}">
              <a16:creationId xmlns:a16="http://schemas.microsoft.com/office/drawing/2014/main" id="{00000000-0008-0000-0000-00004C120000}"/>
            </a:ext>
          </a:extLst>
        </xdr:cNvPr>
        <xdr:cNvSpPr txBox="1">
          <a:spLocks noChangeArrowheads="1"/>
        </xdr:cNvSpPr>
      </xdr:nvSpPr>
      <xdr:spPr bwMode="auto">
        <a:xfrm>
          <a:off x="6705600" y="5462016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206829"/>
    <xdr:sp macro="" textlink="">
      <xdr:nvSpPr>
        <xdr:cNvPr id="2363" name="Text Box 10">
          <a:extLst>
            <a:ext uri="{FF2B5EF4-FFF2-40B4-BE49-F238E27FC236}">
              <a16:creationId xmlns:a16="http://schemas.microsoft.com/office/drawing/2014/main" id="{00000000-0008-0000-0000-00004D120000}"/>
            </a:ext>
          </a:extLst>
        </xdr:cNvPr>
        <xdr:cNvSpPr txBox="1">
          <a:spLocks noChangeArrowheads="1"/>
        </xdr:cNvSpPr>
      </xdr:nvSpPr>
      <xdr:spPr bwMode="auto">
        <a:xfrm>
          <a:off x="6705600" y="5462016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206829"/>
    <xdr:sp macro="" textlink="">
      <xdr:nvSpPr>
        <xdr:cNvPr id="2364" name="Text Box 26">
          <a:extLst>
            <a:ext uri="{FF2B5EF4-FFF2-40B4-BE49-F238E27FC236}">
              <a16:creationId xmlns:a16="http://schemas.microsoft.com/office/drawing/2014/main" id="{00000000-0008-0000-0000-00004E120000}"/>
            </a:ext>
          </a:extLst>
        </xdr:cNvPr>
        <xdr:cNvSpPr txBox="1">
          <a:spLocks noChangeArrowheads="1"/>
        </xdr:cNvSpPr>
      </xdr:nvSpPr>
      <xdr:spPr bwMode="auto">
        <a:xfrm>
          <a:off x="6705600" y="5462016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65" name="Text Box 924">
          <a:extLst>
            <a:ext uri="{FF2B5EF4-FFF2-40B4-BE49-F238E27FC236}">
              <a16:creationId xmlns:a16="http://schemas.microsoft.com/office/drawing/2014/main" id="{00000000-0008-0000-0000-00004F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66" name="Text Box 925">
          <a:extLst>
            <a:ext uri="{FF2B5EF4-FFF2-40B4-BE49-F238E27FC236}">
              <a16:creationId xmlns:a16="http://schemas.microsoft.com/office/drawing/2014/main" id="{00000000-0008-0000-0000-000050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67" name="Text Box 926">
          <a:extLst>
            <a:ext uri="{FF2B5EF4-FFF2-40B4-BE49-F238E27FC236}">
              <a16:creationId xmlns:a16="http://schemas.microsoft.com/office/drawing/2014/main" id="{00000000-0008-0000-0000-000051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68" name="Text Box 927">
          <a:extLst>
            <a:ext uri="{FF2B5EF4-FFF2-40B4-BE49-F238E27FC236}">
              <a16:creationId xmlns:a16="http://schemas.microsoft.com/office/drawing/2014/main" id="{00000000-0008-0000-0000-000052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69" name="Text Box 928">
          <a:extLst>
            <a:ext uri="{FF2B5EF4-FFF2-40B4-BE49-F238E27FC236}">
              <a16:creationId xmlns:a16="http://schemas.microsoft.com/office/drawing/2014/main" id="{00000000-0008-0000-0000-000053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0" name="Text Box 929">
          <a:extLst>
            <a:ext uri="{FF2B5EF4-FFF2-40B4-BE49-F238E27FC236}">
              <a16:creationId xmlns:a16="http://schemas.microsoft.com/office/drawing/2014/main" id="{00000000-0008-0000-0000-000054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1" name="Text Box 930">
          <a:extLst>
            <a:ext uri="{FF2B5EF4-FFF2-40B4-BE49-F238E27FC236}">
              <a16:creationId xmlns:a16="http://schemas.microsoft.com/office/drawing/2014/main" id="{00000000-0008-0000-0000-000055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2" name="Text Box 931">
          <a:extLst>
            <a:ext uri="{FF2B5EF4-FFF2-40B4-BE49-F238E27FC236}">
              <a16:creationId xmlns:a16="http://schemas.microsoft.com/office/drawing/2014/main" id="{00000000-0008-0000-0000-000056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3" name="Text Box 932">
          <a:extLst>
            <a:ext uri="{FF2B5EF4-FFF2-40B4-BE49-F238E27FC236}">
              <a16:creationId xmlns:a16="http://schemas.microsoft.com/office/drawing/2014/main" id="{00000000-0008-0000-0000-000057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4" name="Text Box 933">
          <a:extLst>
            <a:ext uri="{FF2B5EF4-FFF2-40B4-BE49-F238E27FC236}">
              <a16:creationId xmlns:a16="http://schemas.microsoft.com/office/drawing/2014/main" id="{00000000-0008-0000-0000-000058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5" name="Text Box 934">
          <a:extLst>
            <a:ext uri="{FF2B5EF4-FFF2-40B4-BE49-F238E27FC236}">
              <a16:creationId xmlns:a16="http://schemas.microsoft.com/office/drawing/2014/main" id="{00000000-0008-0000-0000-000059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6" name="Text Box 935">
          <a:extLst>
            <a:ext uri="{FF2B5EF4-FFF2-40B4-BE49-F238E27FC236}">
              <a16:creationId xmlns:a16="http://schemas.microsoft.com/office/drawing/2014/main" id="{00000000-0008-0000-0000-00005A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7" name="Text Box 936">
          <a:extLst>
            <a:ext uri="{FF2B5EF4-FFF2-40B4-BE49-F238E27FC236}">
              <a16:creationId xmlns:a16="http://schemas.microsoft.com/office/drawing/2014/main" id="{00000000-0008-0000-0000-00005B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8" name="Text Box 937">
          <a:extLst>
            <a:ext uri="{FF2B5EF4-FFF2-40B4-BE49-F238E27FC236}">
              <a16:creationId xmlns:a16="http://schemas.microsoft.com/office/drawing/2014/main" id="{00000000-0008-0000-0000-00005C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79" name="Text Box 938">
          <a:extLst>
            <a:ext uri="{FF2B5EF4-FFF2-40B4-BE49-F238E27FC236}">
              <a16:creationId xmlns:a16="http://schemas.microsoft.com/office/drawing/2014/main" id="{00000000-0008-0000-0000-00005D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0" name="Text Box 939">
          <a:extLst>
            <a:ext uri="{FF2B5EF4-FFF2-40B4-BE49-F238E27FC236}">
              <a16:creationId xmlns:a16="http://schemas.microsoft.com/office/drawing/2014/main" id="{00000000-0008-0000-0000-00005E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1" name="Text Box 940">
          <a:extLst>
            <a:ext uri="{FF2B5EF4-FFF2-40B4-BE49-F238E27FC236}">
              <a16:creationId xmlns:a16="http://schemas.microsoft.com/office/drawing/2014/main" id="{00000000-0008-0000-0000-00005F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2" name="Text Box 941">
          <a:extLst>
            <a:ext uri="{FF2B5EF4-FFF2-40B4-BE49-F238E27FC236}">
              <a16:creationId xmlns:a16="http://schemas.microsoft.com/office/drawing/2014/main" id="{00000000-0008-0000-0000-000060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3" name="Text Box 942">
          <a:extLst>
            <a:ext uri="{FF2B5EF4-FFF2-40B4-BE49-F238E27FC236}">
              <a16:creationId xmlns:a16="http://schemas.microsoft.com/office/drawing/2014/main" id="{00000000-0008-0000-0000-000061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4" name="Text Box 943">
          <a:extLst>
            <a:ext uri="{FF2B5EF4-FFF2-40B4-BE49-F238E27FC236}">
              <a16:creationId xmlns:a16="http://schemas.microsoft.com/office/drawing/2014/main" id="{00000000-0008-0000-0000-000062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5" name="Text Box 944">
          <a:extLst>
            <a:ext uri="{FF2B5EF4-FFF2-40B4-BE49-F238E27FC236}">
              <a16:creationId xmlns:a16="http://schemas.microsoft.com/office/drawing/2014/main" id="{00000000-0008-0000-0000-000063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6" name="Text Box 945">
          <a:extLst>
            <a:ext uri="{FF2B5EF4-FFF2-40B4-BE49-F238E27FC236}">
              <a16:creationId xmlns:a16="http://schemas.microsoft.com/office/drawing/2014/main" id="{00000000-0008-0000-0000-000064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7" name="Text Box 946">
          <a:extLst>
            <a:ext uri="{FF2B5EF4-FFF2-40B4-BE49-F238E27FC236}">
              <a16:creationId xmlns:a16="http://schemas.microsoft.com/office/drawing/2014/main" id="{00000000-0008-0000-0000-000065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8" name="Text Box 947">
          <a:extLst>
            <a:ext uri="{FF2B5EF4-FFF2-40B4-BE49-F238E27FC236}">
              <a16:creationId xmlns:a16="http://schemas.microsoft.com/office/drawing/2014/main" id="{00000000-0008-0000-0000-000066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89" name="Text Box 948">
          <a:extLst>
            <a:ext uri="{FF2B5EF4-FFF2-40B4-BE49-F238E27FC236}">
              <a16:creationId xmlns:a16="http://schemas.microsoft.com/office/drawing/2014/main" id="{00000000-0008-0000-0000-000067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0" name="Text Box 949">
          <a:extLst>
            <a:ext uri="{FF2B5EF4-FFF2-40B4-BE49-F238E27FC236}">
              <a16:creationId xmlns:a16="http://schemas.microsoft.com/office/drawing/2014/main" id="{00000000-0008-0000-0000-000068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1" name="Text Box 950">
          <a:extLst>
            <a:ext uri="{FF2B5EF4-FFF2-40B4-BE49-F238E27FC236}">
              <a16:creationId xmlns:a16="http://schemas.microsoft.com/office/drawing/2014/main" id="{00000000-0008-0000-0000-000069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2" name="Text Box 951">
          <a:extLst>
            <a:ext uri="{FF2B5EF4-FFF2-40B4-BE49-F238E27FC236}">
              <a16:creationId xmlns:a16="http://schemas.microsoft.com/office/drawing/2014/main" id="{00000000-0008-0000-0000-00006A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3" name="Text Box 952">
          <a:extLst>
            <a:ext uri="{FF2B5EF4-FFF2-40B4-BE49-F238E27FC236}">
              <a16:creationId xmlns:a16="http://schemas.microsoft.com/office/drawing/2014/main" id="{00000000-0008-0000-0000-00006B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4" name="Text Box 953">
          <a:extLst>
            <a:ext uri="{FF2B5EF4-FFF2-40B4-BE49-F238E27FC236}">
              <a16:creationId xmlns:a16="http://schemas.microsoft.com/office/drawing/2014/main" id="{00000000-0008-0000-0000-00006C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5" name="Text Box 954">
          <a:extLst>
            <a:ext uri="{FF2B5EF4-FFF2-40B4-BE49-F238E27FC236}">
              <a16:creationId xmlns:a16="http://schemas.microsoft.com/office/drawing/2014/main" id="{00000000-0008-0000-0000-00006D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6" name="Text Box 955">
          <a:extLst>
            <a:ext uri="{FF2B5EF4-FFF2-40B4-BE49-F238E27FC236}">
              <a16:creationId xmlns:a16="http://schemas.microsoft.com/office/drawing/2014/main" id="{00000000-0008-0000-0000-00006E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7" name="Text Box 956">
          <a:extLst>
            <a:ext uri="{FF2B5EF4-FFF2-40B4-BE49-F238E27FC236}">
              <a16:creationId xmlns:a16="http://schemas.microsoft.com/office/drawing/2014/main" id="{00000000-0008-0000-0000-00006F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8" name="Text Box 957">
          <a:extLst>
            <a:ext uri="{FF2B5EF4-FFF2-40B4-BE49-F238E27FC236}">
              <a16:creationId xmlns:a16="http://schemas.microsoft.com/office/drawing/2014/main" id="{00000000-0008-0000-0000-000070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399" name="Text Box 958">
          <a:extLst>
            <a:ext uri="{FF2B5EF4-FFF2-40B4-BE49-F238E27FC236}">
              <a16:creationId xmlns:a16="http://schemas.microsoft.com/office/drawing/2014/main" id="{00000000-0008-0000-0000-000071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0" name="Text Box 959">
          <a:extLst>
            <a:ext uri="{FF2B5EF4-FFF2-40B4-BE49-F238E27FC236}">
              <a16:creationId xmlns:a16="http://schemas.microsoft.com/office/drawing/2014/main" id="{00000000-0008-0000-0000-000072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1" name="Text Box 960">
          <a:extLst>
            <a:ext uri="{FF2B5EF4-FFF2-40B4-BE49-F238E27FC236}">
              <a16:creationId xmlns:a16="http://schemas.microsoft.com/office/drawing/2014/main" id="{00000000-0008-0000-0000-000073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2" name="Text Box 961">
          <a:extLst>
            <a:ext uri="{FF2B5EF4-FFF2-40B4-BE49-F238E27FC236}">
              <a16:creationId xmlns:a16="http://schemas.microsoft.com/office/drawing/2014/main" id="{00000000-0008-0000-0000-000074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3" name="Text Box 962">
          <a:extLst>
            <a:ext uri="{FF2B5EF4-FFF2-40B4-BE49-F238E27FC236}">
              <a16:creationId xmlns:a16="http://schemas.microsoft.com/office/drawing/2014/main" id="{00000000-0008-0000-0000-000075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4" name="Text Box 963">
          <a:extLst>
            <a:ext uri="{FF2B5EF4-FFF2-40B4-BE49-F238E27FC236}">
              <a16:creationId xmlns:a16="http://schemas.microsoft.com/office/drawing/2014/main" id="{00000000-0008-0000-0000-000076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5" name="Text Box 964">
          <a:extLst>
            <a:ext uri="{FF2B5EF4-FFF2-40B4-BE49-F238E27FC236}">
              <a16:creationId xmlns:a16="http://schemas.microsoft.com/office/drawing/2014/main" id="{00000000-0008-0000-0000-000077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6" name="Text Box 965">
          <a:extLst>
            <a:ext uri="{FF2B5EF4-FFF2-40B4-BE49-F238E27FC236}">
              <a16:creationId xmlns:a16="http://schemas.microsoft.com/office/drawing/2014/main" id="{00000000-0008-0000-0000-000078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7" name="Text Box 966">
          <a:extLst>
            <a:ext uri="{FF2B5EF4-FFF2-40B4-BE49-F238E27FC236}">
              <a16:creationId xmlns:a16="http://schemas.microsoft.com/office/drawing/2014/main" id="{00000000-0008-0000-0000-000079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8" name="Text Box 967">
          <a:extLst>
            <a:ext uri="{FF2B5EF4-FFF2-40B4-BE49-F238E27FC236}">
              <a16:creationId xmlns:a16="http://schemas.microsoft.com/office/drawing/2014/main" id="{00000000-0008-0000-0000-00007A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09" name="Text Box 968">
          <a:extLst>
            <a:ext uri="{FF2B5EF4-FFF2-40B4-BE49-F238E27FC236}">
              <a16:creationId xmlns:a16="http://schemas.microsoft.com/office/drawing/2014/main" id="{00000000-0008-0000-0000-00007B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10" name="Text Box 969">
          <a:extLst>
            <a:ext uri="{FF2B5EF4-FFF2-40B4-BE49-F238E27FC236}">
              <a16:creationId xmlns:a16="http://schemas.microsoft.com/office/drawing/2014/main" id="{00000000-0008-0000-0000-00007C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11" name="Text Box 970">
          <a:extLst>
            <a:ext uri="{FF2B5EF4-FFF2-40B4-BE49-F238E27FC236}">
              <a16:creationId xmlns:a16="http://schemas.microsoft.com/office/drawing/2014/main" id="{00000000-0008-0000-0000-00007D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647700"/>
    <xdr:sp macro="" textlink="">
      <xdr:nvSpPr>
        <xdr:cNvPr id="2412" name="Text Box 971">
          <a:extLst>
            <a:ext uri="{FF2B5EF4-FFF2-40B4-BE49-F238E27FC236}">
              <a16:creationId xmlns:a16="http://schemas.microsoft.com/office/drawing/2014/main" id="{00000000-0008-0000-0000-00007E120000}"/>
            </a:ext>
          </a:extLst>
        </xdr:cNvPr>
        <xdr:cNvSpPr txBox="1">
          <a:spLocks noChangeArrowheads="1"/>
        </xdr:cNvSpPr>
      </xdr:nvSpPr>
      <xdr:spPr bwMode="auto">
        <a:xfrm>
          <a:off x="6705600" y="5462016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1152525</xdr:colOff>
      <xdr:row>30</xdr:row>
      <xdr:rowOff>0</xdr:rowOff>
    </xdr:from>
    <xdr:ext cx="133350" cy="152400"/>
    <xdr:sp macro="" textlink="">
      <xdr:nvSpPr>
        <xdr:cNvPr id="2"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6287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5"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6"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7"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8"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9"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4"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5"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6"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1"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2"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3"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4"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5"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6"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7"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8"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9"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0"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1"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7"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8"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4"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5"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6"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7"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8"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9"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50"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51"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52"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53"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54"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55"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56"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57"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58"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59"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60"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61"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62"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63"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64"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2905"/>
    <xdr:sp macro="" textlink="">
      <xdr:nvSpPr>
        <xdr:cNvPr id="65"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66"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67"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68"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69"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70"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1"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2"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3"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4"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5"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6"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7"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8"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79"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80"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2905"/>
    <xdr:sp macro="" textlink="">
      <xdr:nvSpPr>
        <xdr:cNvPr id="81"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82"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30</xdr:row>
      <xdr:rowOff>0</xdr:rowOff>
    </xdr:from>
    <xdr:to>
      <xdr:col>0</xdr:col>
      <xdr:colOff>76200</xdr:colOff>
      <xdr:row>31</xdr:row>
      <xdr:rowOff>42293</xdr:rowOff>
    </xdr:to>
    <xdr:sp macro="" textlink="">
      <xdr:nvSpPr>
        <xdr:cNvPr id="83"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42293</xdr:rowOff>
    </xdr:to>
    <xdr:sp macro="" textlink="">
      <xdr:nvSpPr>
        <xdr:cNvPr id="84"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42293</xdr:rowOff>
    </xdr:to>
    <xdr:sp macro="" textlink="">
      <xdr:nvSpPr>
        <xdr:cNvPr id="85"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37271</xdr:rowOff>
    </xdr:to>
    <xdr:sp macro="" textlink="">
      <xdr:nvSpPr>
        <xdr:cNvPr id="86"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24385</xdr:rowOff>
    </xdr:to>
    <xdr:sp macro="" textlink="">
      <xdr:nvSpPr>
        <xdr:cNvPr id="87"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24385</xdr:rowOff>
    </xdr:to>
    <xdr:sp macro="" textlink="">
      <xdr:nvSpPr>
        <xdr:cNvPr id="88"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24385</xdr:rowOff>
    </xdr:to>
    <xdr:sp macro="" textlink="">
      <xdr:nvSpPr>
        <xdr:cNvPr id="89"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24385</xdr:rowOff>
    </xdr:to>
    <xdr:sp macro="" textlink="">
      <xdr:nvSpPr>
        <xdr:cNvPr id="90"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34273</xdr:rowOff>
    </xdr:to>
    <xdr:sp macro="" textlink="">
      <xdr:nvSpPr>
        <xdr:cNvPr id="91"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34273</xdr:rowOff>
    </xdr:to>
    <xdr:sp macro="" textlink="">
      <xdr:nvSpPr>
        <xdr:cNvPr id="92"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19487</xdr:rowOff>
    </xdr:to>
    <xdr:sp macro="" textlink="">
      <xdr:nvSpPr>
        <xdr:cNvPr id="9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19487</xdr:rowOff>
    </xdr:to>
    <xdr:sp macro="" textlink="">
      <xdr:nvSpPr>
        <xdr:cNvPr id="9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9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9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9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9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30</xdr:row>
      <xdr:rowOff>0</xdr:rowOff>
    </xdr:from>
    <xdr:ext cx="76200" cy="647700"/>
    <xdr:sp macro="" textlink="">
      <xdr:nvSpPr>
        <xdr:cNvPr id="99"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0"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1"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2"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3"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4"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5"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6"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7"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8"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09"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0"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1"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2"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3"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4"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5"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6"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7"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8"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19"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0"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1"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2"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3"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4"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5"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6"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7"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8"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29"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0"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1"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2"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3"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4"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5"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6"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7"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8"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39"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40"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41"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42"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43"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44"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45"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46"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30</xdr:row>
      <xdr:rowOff>0</xdr:rowOff>
    </xdr:from>
    <xdr:to>
      <xdr:col>0</xdr:col>
      <xdr:colOff>76200</xdr:colOff>
      <xdr:row>31</xdr:row>
      <xdr:rowOff>40093</xdr:rowOff>
    </xdr:to>
    <xdr:sp macro="" textlink="">
      <xdr:nvSpPr>
        <xdr:cNvPr id="147"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40093</xdr:rowOff>
    </xdr:to>
    <xdr:sp macro="" textlink="">
      <xdr:nvSpPr>
        <xdr:cNvPr id="148"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40093</xdr:rowOff>
    </xdr:to>
    <xdr:sp macro="" textlink="">
      <xdr:nvSpPr>
        <xdr:cNvPr id="149"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40786</xdr:rowOff>
    </xdr:to>
    <xdr:sp macro="" textlink="">
      <xdr:nvSpPr>
        <xdr:cNvPr id="150"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36976</xdr:rowOff>
    </xdr:to>
    <xdr:sp macro="" textlink="">
      <xdr:nvSpPr>
        <xdr:cNvPr id="15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36976</xdr:rowOff>
    </xdr:to>
    <xdr:sp macro="" textlink="">
      <xdr:nvSpPr>
        <xdr:cNvPr id="15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36976</xdr:rowOff>
    </xdr:to>
    <xdr:sp macro="" textlink="">
      <xdr:nvSpPr>
        <xdr:cNvPr id="15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36976</xdr:rowOff>
    </xdr:to>
    <xdr:sp macro="" textlink="">
      <xdr:nvSpPr>
        <xdr:cNvPr id="15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41486</xdr:rowOff>
    </xdr:to>
    <xdr:sp macro="" textlink="">
      <xdr:nvSpPr>
        <xdr:cNvPr id="155"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41486</xdr:rowOff>
    </xdr:to>
    <xdr:sp macro="" textlink="">
      <xdr:nvSpPr>
        <xdr:cNvPr id="156"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20648</xdr:rowOff>
    </xdr:to>
    <xdr:sp macro="" textlink="">
      <xdr:nvSpPr>
        <xdr:cNvPr id="15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20648</xdr:rowOff>
    </xdr:to>
    <xdr:sp macro="" textlink="">
      <xdr:nvSpPr>
        <xdr:cNvPr id="15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38881</xdr:rowOff>
    </xdr:to>
    <xdr:sp macro="" textlink="">
      <xdr:nvSpPr>
        <xdr:cNvPr id="159"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16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16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16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16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16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16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16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16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30</xdr:row>
      <xdr:rowOff>0</xdr:rowOff>
    </xdr:from>
    <xdr:ext cx="76200" cy="647700"/>
    <xdr:sp macro="" textlink="">
      <xdr:nvSpPr>
        <xdr:cNvPr id="168"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69"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0"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1"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2"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3"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4"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5"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6"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7"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8"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79"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0"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1"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2"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3"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4"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5"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6"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7"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8"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89"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0"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1"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2"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3"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4"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5"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6"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7"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8"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199"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0"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1"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2"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3"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4"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5"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6"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7"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8"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09"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10"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11"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12"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13"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14"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215"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30</xdr:row>
      <xdr:rowOff>0</xdr:rowOff>
    </xdr:from>
    <xdr:to>
      <xdr:col>0</xdr:col>
      <xdr:colOff>76200</xdr:colOff>
      <xdr:row>31</xdr:row>
      <xdr:rowOff>36283</xdr:rowOff>
    </xdr:to>
    <xdr:sp macro="" textlink="">
      <xdr:nvSpPr>
        <xdr:cNvPr id="216"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36283</xdr:rowOff>
    </xdr:to>
    <xdr:sp macro="" textlink="">
      <xdr:nvSpPr>
        <xdr:cNvPr id="217"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36283</xdr:rowOff>
    </xdr:to>
    <xdr:sp macro="" textlink="">
      <xdr:nvSpPr>
        <xdr:cNvPr id="218"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40786</xdr:rowOff>
    </xdr:to>
    <xdr:sp macro="" textlink="">
      <xdr:nvSpPr>
        <xdr:cNvPr id="219"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38881</xdr:rowOff>
    </xdr:to>
    <xdr:sp macro="" textlink="">
      <xdr:nvSpPr>
        <xdr:cNvPr id="220"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36976</xdr:rowOff>
    </xdr:to>
    <xdr:sp macro="" textlink="">
      <xdr:nvSpPr>
        <xdr:cNvPr id="221"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38881</xdr:rowOff>
    </xdr:to>
    <xdr:sp macro="" textlink="">
      <xdr:nvSpPr>
        <xdr:cNvPr id="222" name="Text Box 121"/>
        <xdr:cNvSpPr txBox="1">
          <a:spLocks noChangeArrowheads="1"/>
        </xdr:cNvSpPr>
      </xdr:nvSpPr>
      <xdr:spPr bwMode="auto">
        <a:xfrm>
          <a:off x="0" y="5629275"/>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36976</xdr:rowOff>
    </xdr:to>
    <xdr:sp macro="" textlink="">
      <xdr:nvSpPr>
        <xdr:cNvPr id="223"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32</xdr:row>
      <xdr:rowOff>364211</xdr:rowOff>
    </xdr:to>
    <xdr:sp macro="" textlink="">
      <xdr:nvSpPr>
        <xdr:cNvPr id="224" name="Text Box 108"/>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32</xdr:row>
      <xdr:rowOff>364211</xdr:rowOff>
    </xdr:to>
    <xdr:sp macro="" textlink="">
      <xdr:nvSpPr>
        <xdr:cNvPr id="225" name="Text Box 109"/>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41603</xdr:rowOff>
    </xdr:to>
    <xdr:sp macro="" textlink="">
      <xdr:nvSpPr>
        <xdr:cNvPr id="226" name="Text Box 120"/>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41603</xdr:rowOff>
    </xdr:to>
    <xdr:sp macro="" textlink="">
      <xdr:nvSpPr>
        <xdr:cNvPr id="227" name="Text Box 29289"/>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38881</xdr:rowOff>
    </xdr:to>
    <xdr:sp macro="" textlink="">
      <xdr:nvSpPr>
        <xdr:cNvPr id="228"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29"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30"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31"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32"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33"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34"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35"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36"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40094</xdr:rowOff>
    </xdr:to>
    <xdr:sp macro="" textlink="">
      <xdr:nvSpPr>
        <xdr:cNvPr id="237" name="Text Box 22"/>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40094</xdr:rowOff>
    </xdr:to>
    <xdr:sp macro="" textlink="">
      <xdr:nvSpPr>
        <xdr:cNvPr id="238" name="Text Box 25"/>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40094</xdr:rowOff>
    </xdr:to>
    <xdr:sp macro="" textlink="">
      <xdr:nvSpPr>
        <xdr:cNvPr id="239" name="Text Box 27"/>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40787</xdr:rowOff>
    </xdr:to>
    <xdr:sp macro="" textlink="">
      <xdr:nvSpPr>
        <xdr:cNvPr id="240"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36976</xdr:rowOff>
    </xdr:to>
    <xdr:sp macro="" textlink="">
      <xdr:nvSpPr>
        <xdr:cNvPr id="24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36976</xdr:rowOff>
    </xdr:to>
    <xdr:sp macro="" textlink="">
      <xdr:nvSpPr>
        <xdr:cNvPr id="24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36976</xdr:rowOff>
    </xdr:to>
    <xdr:sp macro="" textlink="">
      <xdr:nvSpPr>
        <xdr:cNvPr id="24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36976</xdr:rowOff>
    </xdr:to>
    <xdr:sp macro="" textlink="">
      <xdr:nvSpPr>
        <xdr:cNvPr id="24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41487</xdr:rowOff>
    </xdr:to>
    <xdr:sp macro="" textlink="">
      <xdr:nvSpPr>
        <xdr:cNvPr id="245" name="Text Box 108"/>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41487</xdr:rowOff>
    </xdr:to>
    <xdr:sp macro="" textlink="">
      <xdr:nvSpPr>
        <xdr:cNvPr id="246" name="Text Box 109"/>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20648</xdr:rowOff>
    </xdr:to>
    <xdr:sp macro="" textlink="">
      <xdr:nvSpPr>
        <xdr:cNvPr id="24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20648</xdr:rowOff>
    </xdr:to>
    <xdr:sp macro="" textlink="">
      <xdr:nvSpPr>
        <xdr:cNvPr id="24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38882</xdr:rowOff>
    </xdr:to>
    <xdr:sp macro="" textlink="">
      <xdr:nvSpPr>
        <xdr:cNvPr id="249"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25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25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25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25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25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25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25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25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36284</xdr:rowOff>
    </xdr:to>
    <xdr:sp macro="" textlink="">
      <xdr:nvSpPr>
        <xdr:cNvPr id="258" name="Text Box 22"/>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36284</xdr:rowOff>
    </xdr:to>
    <xdr:sp macro="" textlink="">
      <xdr:nvSpPr>
        <xdr:cNvPr id="259" name="Text Box 25"/>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36284</xdr:rowOff>
    </xdr:to>
    <xdr:sp macro="" textlink="">
      <xdr:nvSpPr>
        <xdr:cNvPr id="260" name="Text Box 27"/>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40787</xdr:rowOff>
    </xdr:to>
    <xdr:sp macro="" textlink="">
      <xdr:nvSpPr>
        <xdr:cNvPr id="261"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38882</xdr:rowOff>
    </xdr:to>
    <xdr:sp macro="" textlink="">
      <xdr:nvSpPr>
        <xdr:cNvPr id="262" name="Text Box 1"/>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36977</xdr:rowOff>
    </xdr:to>
    <xdr:sp macro="" textlink="">
      <xdr:nvSpPr>
        <xdr:cNvPr id="263" name="Text Box 20"/>
        <xdr:cNvSpPr txBox="1">
          <a:spLocks noChangeArrowheads="1"/>
        </xdr:cNvSpPr>
      </xdr:nvSpPr>
      <xdr:spPr bwMode="auto">
        <a:xfrm>
          <a:off x="0" y="5629275"/>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38882</xdr:rowOff>
    </xdr:to>
    <xdr:sp macro="" textlink="">
      <xdr:nvSpPr>
        <xdr:cNvPr id="264" name="Text Box 121"/>
        <xdr:cNvSpPr txBox="1">
          <a:spLocks noChangeArrowheads="1"/>
        </xdr:cNvSpPr>
      </xdr:nvSpPr>
      <xdr:spPr bwMode="auto">
        <a:xfrm>
          <a:off x="0" y="5629275"/>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36977</xdr:rowOff>
    </xdr:to>
    <xdr:sp macro="" textlink="">
      <xdr:nvSpPr>
        <xdr:cNvPr id="265" name="Text Box 134"/>
        <xdr:cNvSpPr txBox="1">
          <a:spLocks noChangeArrowheads="1"/>
        </xdr:cNvSpPr>
      </xdr:nvSpPr>
      <xdr:spPr bwMode="auto">
        <a:xfrm>
          <a:off x="0" y="5629275"/>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32</xdr:row>
      <xdr:rowOff>364212</xdr:rowOff>
    </xdr:to>
    <xdr:sp macro="" textlink="">
      <xdr:nvSpPr>
        <xdr:cNvPr id="266" name="Text Box 108"/>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32</xdr:row>
      <xdr:rowOff>364212</xdr:rowOff>
    </xdr:to>
    <xdr:sp macro="" textlink="">
      <xdr:nvSpPr>
        <xdr:cNvPr id="267" name="Text Box 109"/>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41604</xdr:rowOff>
    </xdr:to>
    <xdr:sp macro="" textlink="">
      <xdr:nvSpPr>
        <xdr:cNvPr id="268" name="Text Box 120"/>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41604</xdr:rowOff>
    </xdr:to>
    <xdr:sp macro="" textlink="">
      <xdr:nvSpPr>
        <xdr:cNvPr id="269" name="Text Box 29289"/>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38882</xdr:rowOff>
    </xdr:to>
    <xdr:sp macro="" textlink="">
      <xdr:nvSpPr>
        <xdr:cNvPr id="270"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71"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72"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73"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74"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75"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76"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77"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278"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24385</xdr:rowOff>
    </xdr:to>
    <xdr:sp macro="" textlink="">
      <xdr:nvSpPr>
        <xdr:cNvPr id="27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24385</xdr:rowOff>
    </xdr:to>
    <xdr:sp macro="" textlink="">
      <xdr:nvSpPr>
        <xdr:cNvPr id="28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24385</xdr:rowOff>
    </xdr:to>
    <xdr:sp macro="" textlink="">
      <xdr:nvSpPr>
        <xdr:cNvPr id="28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24385</xdr:rowOff>
    </xdr:to>
    <xdr:sp macro="" textlink="">
      <xdr:nvSpPr>
        <xdr:cNvPr id="28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19487</xdr:rowOff>
    </xdr:to>
    <xdr:sp macro="" textlink="">
      <xdr:nvSpPr>
        <xdr:cNvPr id="28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19487</xdr:rowOff>
    </xdr:to>
    <xdr:sp macro="" textlink="">
      <xdr:nvSpPr>
        <xdr:cNvPr id="28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28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28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28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28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30</xdr:row>
      <xdr:rowOff>0</xdr:rowOff>
    </xdr:from>
    <xdr:ext cx="76200" cy="398145"/>
    <xdr:sp macro="" textlink="">
      <xdr:nvSpPr>
        <xdr:cNvPr id="289"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290"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291"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1000"/>
    <xdr:sp macro="" textlink="">
      <xdr:nvSpPr>
        <xdr:cNvPr id="292"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293"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294"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295"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296"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297"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298"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299"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300"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301"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302"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382905"/>
    <xdr:sp macro="" textlink="">
      <xdr:nvSpPr>
        <xdr:cNvPr id="303"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76200" cy="398145"/>
    <xdr:sp macro="" textlink="">
      <xdr:nvSpPr>
        <xdr:cNvPr id="304"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30</xdr:row>
      <xdr:rowOff>0</xdr:rowOff>
    </xdr:from>
    <xdr:to>
      <xdr:col>0</xdr:col>
      <xdr:colOff>76200</xdr:colOff>
      <xdr:row>31</xdr:row>
      <xdr:rowOff>42293</xdr:rowOff>
    </xdr:to>
    <xdr:sp macro="" textlink="">
      <xdr:nvSpPr>
        <xdr:cNvPr id="305"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42293</xdr:rowOff>
    </xdr:to>
    <xdr:sp macro="" textlink="">
      <xdr:nvSpPr>
        <xdr:cNvPr id="306"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42293</xdr:rowOff>
    </xdr:to>
    <xdr:sp macro="" textlink="">
      <xdr:nvSpPr>
        <xdr:cNvPr id="307"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37271</xdr:rowOff>
    </xdr:to>
    <xdr:sp macro="" textlink="">
      <xdr:nvSpPr>
        <xdr:cNvPr id="308"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24385</xdr:rowOff>
    </xdr:to>
    <xdr:sp macro="" textlink="">
      <xdr:nvSpPr>
        <xdr:cNvPr id="30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24385</xdr:rowOff>
    </xdr:to>
    <xdr:sp macro="" textlink="">
      <xdr:nvSpPr>
        <xdr:cNvPr id="31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24385</xdr:rowOff>
    </xdr:to>
    <xdr:sp macro="" textlink="">
      <xdr:nvSpPr>
        <xdr:cNvPr id="31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24385</xdr:rowOff>
    </xdr:to>
    <xdr:sp macro="" textlink="">
      <xdr:nvSpPr>
        <xdr:cNvPr id="31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34273</xdr:rowOff>
    </xdr:to>
    <xdr:sp macro="" textlink="">
      <xdr:nvSpPr>
        <xdr:cNvPr id="313"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34273</xdr:rowOff>
    </xdr:to>
    <xdr:sp macro="" textlink="">
      <xdr:nvSpPr>
        <xdr:cNvPr id="314"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19487</xdr:rowOff>
    </xdr:to>
    <xdr:sp macro="" textlink="">
      <xdr:nvSpPr>
        <xdr:cNvPr id="315"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19487</xdr:rowOff>
    </xdr:to>
    <xdr:sp macro="" textlink="">
      <xdr:nvSpPr>
        <xdr:cNvPr id="316"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317"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318"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319"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22860</xdr:rowOff>
    </xdr:to>
    <xdr:sp macro="" textlink="">
      <xdr:nvSpPr>
        <xdr:cNvPr id="320"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30</xdr:row>
      <xdr:rowOff>0</xdr:rowOff>
    </xdr:from>
    <xdr:ext cx="76200" cy="647700"/>
    <xdr:sp macro="" textlink="">
      <xdr:nvSpPr>
        <xdr:cNvPr id="321"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2"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3"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4"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5"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6"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7"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8"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29"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0"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1"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2"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3"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4"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5"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6"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7"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8"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39"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0"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1"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2"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3"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4"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5"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6"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7"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8"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49"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0"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1"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2"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3"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4"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5"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6"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7"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8"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59"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0"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1"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2"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3"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4"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5"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6"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7"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68"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30</xdr:row>
      <xdr:rowOff>0</xdr:rowOff>
    </xdr:from>
    <xdr:to>
      <xdr:col>0</xdr:col>
      <xdr:colOff>76200</xdr:colOff>
      <xdr:row>31</xdr:row>
      <xdr:rowOff>40093</xdr:rowOff>
    </xdr:to>
    <xdr:sp macro="" textlink="">
      <xdr:nvSpPr>
        <xdr:cNvPr id="369"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40093</xdr:rowOff>
    </xdr:to>
    <xdr:sp macro="" textlink="">
      <xdr:nvSpPr>
        <xdr:cNvPr id="370"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40093</xdr:rowOff>
    </xdr:to>
    <xdr:sp macro="" textlink="">
      <xdr:nvSpPr>
        <xdr:cNvPr id="371"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40786</xdr:rowOff>
    </xdr:to>
    <xdr:sp macro="" textlink="">
      <xdr:nvSpPr>
        <xdr:cNvPr id="372"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36976</xdr:rowOff>
    </xdr:to>
    <xdr:sp macro="" textlink="">
      <xdr:nvSpPr>
        <xdr:cNvPr id="373"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36976</xdr:rowOff>
    </xdr:to>
    <xdr:sp macro="" textlink="">
      <xdr:nvSpPr>
        <xdr:cNvPr id="374"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36976</xdr:rowOff>
    </xdr:to>
    <xdr:sp macro="" textlink="">
      <xdr:nvSpPr>
        <xdr:cNvPr id="375"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36976</xdr:rowOff>
    </xdr:to>
    <xdr:sp macro="" textlink="">
      <xdr:nvSpPr>
        <xdr:cNvPr id="376"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41486</xdr:rowOff>
    </xdr:to>
    <xdr:sp macro="" textlink="">
      <xdr:nvSpPr>
        <xdr:cNvPr id="377"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41486</xdr:rowOff>
    </xdr:to>
    <xdr:sp macro="" textlink="">
      <xdr:nvSpPr>
        <xdr:cNvPr id="378"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20648</xdr:rowOff>
    </xdr:to>
    <xdr:sp macro="" textlink="">
      <xdr:nvSpPr>
        <xdr:cNvPr id="379"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104775</xdr:colOff>
      <xdr:row>31</xdr:row>
      <xdr:rowOff>20648</xdr:rowOff>
    </xdr:to>
    <xdr:sp macro="" textlink="">
      <xdr:nvSpPr>
        <xdr:cNvPr id="380"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38881</xdr:rowOff>
    </xdr:to>
    <xdr:sp macro="" textlink="">
      <xdr:nvSpPr>
        <xdr:cNvPr id="381"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382"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383"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384"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385"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386"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387"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388"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4635</xdr:rowOff>
    </xdr:to>
    <xdr:sp macro="" textlink="">
      <xdr:nvSpPr>
        <xdr:cNvPr id="389"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30</xdr:row>
      <xdr:rowOff>0</xdr:rowOff>
    </xdr:from>
    <xdr:ext cx="76200" cy="647700"/>
    <xdr:sp macro="" textlink="">
      <xdr:nvSpPr>
        <xdr:cNvPr id="390"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1"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2"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3"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4"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5"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6"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7"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8"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399"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0"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1"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2"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3"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4"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5"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6"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7"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8"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09"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0"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1"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2"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3"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4"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5"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6"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7"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8"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19"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0"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1"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2"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3"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4"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5"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6"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7"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8"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29"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0"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1"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2"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3"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4"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5"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6"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30</xdr:row>
      <xdr:rowOff>0</xdr:rowOff>
    </xdr:from>
    <xdr:ext cx="76200" cy="647700"/>
    <xdr:sp macro="" textlink="">
      <xdr:nvSpPr>
        <xdr:cNvPr id="437"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30</xdr:row>
      <xdr:rowOff>0</xdr:rowOff>
    </xdr:from>
    <xdr:to>
      <xdr:col>0</xdr:col>
      <xdr:colOff>76200</xdr:colOff>
      <xdr:row>31</xdr:row>
      <xdr:rowOff>36283</xdr:rowOff>
    </xdr:to>
    <xdr:sp macro="" textlink="">
      <xdr:nvSpPr>
        <xdr:cNvPr id="438"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36283</xdr:rowOff>
    </xdr:to>
    <xdr:sp macro="" textlink="">
      <xdr:nvSpPr>
        <xdr:cNvPr id="439"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36283</xdr:rowOff>
    </xdr:to>
    <xdr:sp macro="" textlink="">
      <xdr:nvSpPr>
        <xdr:cNvPr id="440"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40786</xdr:rowOff>
    </xdr:to>
    <xdr:sp macro="" textlink="">
      <xdr:nvSpPr>
        <xdr:cNvPr id="441"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38881</xdr:rowOff>
    </xdr:to>
    <xdr:sp macro="" textlink="">
      <xdr:nvSpPr>
        <xdr:cNvPr id="442"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36976</xdr:rowOff>
    </xdr:to>
    <xdr:sp macro="" textlink="">
      <xdr:nvSpPr>
        <xdr:cNvPr id="443"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444"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445"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446"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447"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448"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0</xdr:rowOff>
    </xdr:from>
    <xdr:to>
      <xdr:col>0</xdr:col>
      <xdr:colOff>76200</xdr:colOff>
      <xdr:row>31</xdr:row>
      <xdr:rowOff>36235</xdr:rowOff>
    </xdr:to>
    <xdr:sp macro="" textlink="">
      <xdr:nvSpPr>
        <xdr:cNvPr id="449"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30</xdr:row>
      <xdr:rowOff>0</xdr:rowOff>
    </xdr:from>
    <xdr:to>
      <xdr:col>1</xdr:col>
      <xdr:colOff>9525</xdr:colOff>
      <xdr:row>30</xdr:row>
      <xdr:rowOff>152400</xdr:rowOff>
    </xdr:to>
    <xdr:sp macro="" textlink="">
      <xdr:nvSpPr>
        <xdr:cNvPr id="450"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30</xdr:row>
      <xdr:rowOff>0</xdr:rowOff>
    </xdr:from>
    <xdr:to>
      <xdr:col>1</xdr:col>
      <xdr:colOff>9525</xdr:colOff>
      <xdr:row>30</xdr:row>
      <xdr:rowOff>152400</xdr:rowOff>
    </xdr:to>
    <xdr:sp macro="" textlink="">
      <xdr:nvSpPr>
        <xdr:cNvPr id="451"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30</xdr:row>
      <xdr:rowOff>0</xdr:rowOff>
    </xdr:from>
    <xdr:ext cx="133350" cy="152400"/>
    <xdr:sp macro="" textlink="">
      <xdr:nvSpPr>
        <xdr:cNvPr id="452" name="Text Box 112"/>
        <xdr:cNvSpPr txBox="1">
          <a:spLocks noChangeArrowheads="1"/>
        </xdr:cNvSpPr>
      </xdr:nvSpPr>
      <xdr:spPr bwMode="auto">
        <a:xfrm>
          <a:off x="17811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30</xdr:row>
      <xdr:rowOff>0</xdr:rowOff>
    </xdr:from>
    <xdr:ext cx="133350" cy="152400"/>
    <xdr:sp macro="" textlink="">
      <xdr:nvSpPr>
        <xdr:cNvPr id="453"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8286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30</xdr:row>
      <xdr:rowOff>0</xdr:rowOff>
    </xdr:from>
    <xdr:to>
      <xdr:col>1</xdr:col>
      <xdr:colOff>9525</xdr:colOff>
      <xdr:row>30</xdr:row>
      <xdr:rowOff>152400</xdr:rowOff>
    </xdr:to>
    <xdr:sp macro="" textlink="">
      <xdr:nvSpPr>
        <xdr:cNvPr id="454"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1104900"/>
    <xdr:sp macro="" textlink="">
      <xdr:nvSpPr>
        <xdr:cNvPr id="455"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456"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457"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458"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459"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460"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461"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462"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133350</xdr:colOff>
      <xdr:row>30</xdr:row>
      <xdr:rowOff>152400</xdr:rowOff>
    </xdr:to>
    <xdr:sp macro="" textlink="">
      <xdr:nvSpPr>
        <xdr:cNvPr id="463"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133350" cy="152400"/>
    <xdr:sp macro="" textlink="">
      <xdr:nvSpPr>
        <xdr:cNvPr id="46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30</xdr:row>
      <xdr:rowOff>0</xdr:rowOff>
    </xdr:from>
    <xdr:ext cx="133350" cy="276225"/>
    <xdr:sp macro="" textlink="">
      <xdr:nvSpPr>
        <xdr:cNvPr id="465" name="Text Box 112"/>
        <xdr:cNvSpPr txBox="1">
          <a:spLocks noChangeArrowheads="1"/>
        </xdr:cNvSpPr>
      </xdr:nvSpPr>
      <xdr:spPr bwMode="auto">
        <a:xfrm>
          <a:off x="3886200" y="10277475"/>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1104900"/>
    <xdr:sp macro="" textlink="">
      <xdr:nvSpPr>
        <xdr:cNvPr id="466"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1104900"/>
    <xdr:sp macro="" textlink="">
      <xdr:nvSpPr>
        <xdr:cNvPr id="467"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1104900"/>
    <xdr:sp macro="" textlink="">
      <xdr:nvSpPr>
        <xdr:cNvPr id="468"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1104900"/>
    <xdr:sp macro="" textlink="">
      <xdr:nvSpPr>
        <xdr:cNvPr id="469"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1104900"/>
    <xdr:sp macro="" textlink="">
      <xdr:nvSpPr>
        <xdr:cNvPr id="470"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1104900"/>
    <xdr:sp macro="" textlink="">
      <xdr:nvSpPr>
        <xdr:cNvPr id="471"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1104900"/>
    <xdr:sp macro="" textlink="">
      <xdr:nvSpPr>
        <xdr:cNvPr id="472"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xdr:row>
      <xdr:rowOff>0</xdr:rowOff>
    </xdr:from>
    <xdr:ext cx="76200" cy="1104900"/>
    <xdr:sp macro="" textlink="">
      <xdr:nvSpPr>
        <xdr:cNvPr id="473"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133350</xdr:colOff>
      <xdr:row>30</xdr:row>
      <xdr:rowOff>152400</xdr:rowOff>
    </xdr:to>
    <xdr:sp macro="" textlink="">
      <xdr:nvSpPr>
        <xdr:cNvPr id="47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133350" cy="152400"/>
    <xdr:sp macro="" textlink="">
      <xdr:nvSpPr>
        <xdr:cNvPr id="475"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47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47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47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47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48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30</xdr:row>
      <xdr:rowOff>0</xdr:rowOff>
    </xdr:from>
    <xdr:to>
      <xdr:col>2</xdr:col>
      <xdr:colOff>104775</xdr:colOff>
      <xdr:row>35</xdr:row>
      <xdr:rowOff>40965</xdr:rowOff>
    </xdr:to>
    <xdr:sp macro="" textlink="">
      <xdr:nvSpPr>
        <xdr:cNvPr id="481" name="Text Box 309"/>
        <xdr:cNvSpPr txBox="1">
          <a:spLocks noChangeArrowheads="1"/>
        </xdr:cNvSpPr>
      </xdr:nvSpPr>
      <xdr:spPr bwMode="auto">
        <a:xfrm>
          <a:off x="3086100"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82" name="Text Box 31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83" name="Text Box 311"/>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84" name="Text Box 31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85" name="Text Box 31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86" name="Text Box 31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87" name="Text Box 31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88" name="Text Box 31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89" name="Text Box 31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0" name="Text Box 31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1" name="Text Box 31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2" name="Text Box 32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3" name="Text Box 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4" name="Text Box 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5" name="Text Box 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6" name="Text Box 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7" name="Text Box 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498" name="Text Box 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6246</xdr:rowOff>
    </xdr:to>
    <xdr:sp macro="" textlink="">
      <xdr:nvSpPr>
        <xdr:cNvPr id="499" name="Text Box 8"/>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6246</xdr:rowOff>
    </xdr:to>
    <xdr:sp macro="" textlink="">
      <xdr:nvSpPr>
        <xdr:cNvPr id="500" name="Text Box 9"/>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6246</xdr:rowOff>
    </xdr:to>
    <xdr:sp macro="" textlink="">
      <xdr:nvSpPr>
        <xdr:cNvPr id="501" name="Text Box 10"/>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6246</xdr:rowOff>
    </xdr:to>
    <xdr:sp macro="" textlink="">
      <xdr:nvSpPr>
        <xdr:cNvPr id="502" name="Text Box 26"/>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503" name="Text Box 3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504" name="Text Box 3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40965</xdr:rowOff>
    </xdr:to>
    <xdr:sp macro="" textlink="">
      <xdr:nvSpPr>
        <xdr:cNvPr id="505" name="Text Box 3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105735</xdr:rowOff>
    </xdr:to>
    <xdr:sp macro="" textlink="">
      <xdr:nvSpPr>
        <xdr:cNvPr id="506"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105735</xdr:rowOff>
    </xdr:to>
    <xdr:sp macro="" textlink="">
      <xdr:nvSpPr>
        <xdr:cNvPr id="507"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105735</xdr:rowOff>
    </xdr:to>
    <xdr:sp macro="" textlink="">
      <xdr:nvSpPr>
        <xdr:cNvPr id="508" name="Text Box 745"/>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105735</xdr:rowOff>
    </xdr:to>
    <xdr:sp macro="" textlink="">
      <xdr:nvSpPr>
        <xdr:cNvPr id="509" name="Text Box 746"/>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105735</xdr:rowOff>
    </xdr:to>
    <xdr:sp macro="" textlink="">
      <xdr:nvSpPr>
        <xdr:cNvPr id="510" name="Text Box 747"/>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280567</xdr:rowOff>
    </xdr:to>
    <xdr:sp macro="" textlink="">
      <xdr:nvSpPr>
        <xdr:cNvPr id="511" name="Text Box 8"/>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280567</xdr:rowOff>
    </xdr:to>
    <xdr:sp macro="" textlink="">
      <xdr:nvSpPr>
        <xdr:cNvPr id="512" name="Text Box 9"/>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280567</xdr:rowOff>
    </xdr:to>
    <xdr:sp macro="" textlink="">
      <xdr:nvSpPr>
        <xdr:cNvPr id="513" name="Text Box 10"/>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280567</xdr:rowOff>
    </xdr:to>
    <xdr:sp macro="" textlink="">
      <xdr:nvSpPr>
        <xdr:cNvPr id="514" name="Text Box 26"/>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105735</xdr:rowOff>
    </xdr:to>
    <xdr:sp macro="" textlink="">
      <xdr:nvSpPr>
        <xdr:cNvPr id="515" name="Text Box 2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119070</xdr:rowOff>
    </xdr:to>
    <xdr:sp macro="" textlink="">
      <xdr:nvSpPr>
        <xdr:cNvPr id="516" name="Text Box 32"/>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119070</xdr:rowOff>
    </xdr:to>
    <xdr:sp macro="" textlink="">
      <xdr:nvSpPr>
        <xdr:cNvPr id="517" name="Text Box 33"/>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18" name="Text Box 197"/>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19" name="Text Box 198"/>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20" name="Text Box 199"/>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21" name="Text Box 200"/>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22" name="Text Box 201"/>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23" name="Text Box 20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24" name="Text Box 20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25" name="Text Box 204"/>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26" name="Text Box 3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115260</xdr:rowOff>
    </xdr:to>
    <xdr:sp macro="" textlink="">
      <xdr:nvSpPr>
        <xdr:cNvPr id="527" name="Text Box 3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4770</xdr:rowOff>
    </xdr:to>
    <xdr:sp macro="" textlink="">
      <xdr:nvSpPr>
        <xdr:cNvPr id="528" name="Text Box 32"/>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4770</xdr:rowOff>
    </xdr:to>
    <xdr:sp macro="" textlink="">
      <xdr:nvSpPr>
        <xdr:cNvPr id="529" name="Text Box 33"/>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466725"/>
    <xdr:sp macro="" textlink="">
      <xdr:nvSpPr>
        <xdr:cNvPr id="53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3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3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3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53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34</xdr:row>
      <xdr:rowOff>96210</xdr:rowOff>
    </xdr:to>
    <xdr:sp macro="" textlink="">
      <xdr:nvSpPr>
        <xdr:cNvPr id="535" name="Text Box 1"/>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96210</xdr:rowOff>
    </xdr:to>
    <xdr:sp macro="" textlink="">
      <xdr:nvSpPr>
        <xdr:cNvPr id="536" name="Text Box 2"/>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96210</xdr:rowOff>
    </xdr:to>
    <xdr:sp macro="" textlink="">
      <xdr:nvSpPr>
        <xdr:cNvPr id="537" name="Text Box 3"/>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96210</xdr:rowOff>
    </xdr:to>
    <xdr:sp macro="" textlink="">
      <xdr:nvSpPr>
        <xdr:cNvPr id="538" name="Text Box 4"/>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96210</xdr:rowOff>
    </xdr:to>
    <xdr:sp macro="" textlink="">
      <xdr:nvSpPr>
        <xdr:cNvPr id="539" name="Text Box 5"/>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96210</xdr:rowOff>
    </xdr:to>
    <xdr:sp macro="" textlink="">
      <xdr:nvSpPr>
        <xdr:cNvPr id="540" name="Text Box 6"/>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96210</xdr:rowOff>
    </xdr:to>
    <xdr:sp macro="" textlink="">
      <xdr:nvSpPr>
        <xdr:cNvPr id="541" name="Text Box 7"/>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96210</xdr:rowOff>
    </xdr:to>
    <xdr:sp macro="" textlink="">
      <xdr:nvSpPr>
        <xdr:cNvPr id="542" name="Text Box 8"/>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398145"/>
    <xdr:sp macro="" textlink="">
      <xdr:nvSpPr>
        <xdr:cNvPr id="543"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544"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545"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546"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47"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48"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49"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50"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51"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52"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53"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54"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55"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56"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557"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58"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59"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60"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61"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62"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563"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64"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565"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566"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567"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68"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69"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0"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1"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2"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3"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4"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5"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6"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7"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578"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579"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8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8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8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8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58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8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8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8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58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58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33</xdr:row>
      <xdr:rowOff>35579</xdr:rowOff>
    </xdr:to>
    <xdr:sp macro="" textlink="">
      <xdr:nvSpPr>
        <xdr:cNvPr id="590" name="Text Box 8"/>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35579</xdr:rowOff>
    </xdr:to>
    <xdr:sp macro="" textlink="">
      <xdr:nvSpPr>
        <xdr:cNvPr id="591" name="Text Box 9"/>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35579</xdr:rowOff>
    </xdr:to>
    <xdr:sp macro="" textlink="">
      <xdr:nvSpPr>
        <xdr:cNvPr id="592" name="Text Box 10"/>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35579</xdr:rowOff>
    </xdr:to>
    <xdr:sp macro="" textlink="">
      <xdr:nvSpPr>
        <xdr:cNvPr id="593" name="Text Box 26"/>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128353</xdr:rowOff>
    </xdr:to>
    <xdr:sp macro="" textlink="">
      <xdr:nvSpPr>
        <xdr:cNvPr id="594"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128353</xdr:rowOff>
    </xdr:to>
    <xdr:sp macro="" textlink="">
      <xdr:nvSpPr>
        <xdr:cNvPr id="595"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128353</xdr:rowOff>
    </xdr:to>
    <xdr:sp macro="" textlink="">
      <xdr:nvSpPr>
        <xdr:cNvPr id="596" name="Text Box 745"/>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128353</xdr:rowOff>
    </xdr:to>
    <xdr:sp macro="" textlink="">
      <xdr:nvSpPr>
        <xdr:cNvPr id="597" name="Text Box 746"/>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128353</xdr:rowOff>
    </xdr:to>
    <xdr:sp macro="" textlink="">
      <xdr:nvSpPr>
        <xdr:cNvPr id="598" name="Text Box 747"/>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313669</xdr:rowOff>
    </xdr:to>
    <xdr:sp macro="" textlink="">
      <xdr:nvSpPr>
        <xdr:cNvPr id="599" name="Text Box 8"/>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313669</xdr:rowOff>
    </xdr:to>
    <xdr:sp macro="" textlink="">
      <xdr:nvSpPr>
        <xdr:cNvPr id="600" name="Text Box 9"/>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313669</xdr:rowOff>
    </xdr:to>
    <xdr:sp macro="" textlink="">
      <xdr:nvSpPr>
        <xdr:cNvPr id="601" name="Text Box 10"/>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313669</xdr:rowOff>
    </xdr:to>
    <xdr:sp macro="" textlink="">
      <xdr:nvSpPr>
        <xdr:cNvPr id="602" name="Text Box 26"/>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128353</xdr:rowOff>
    </xdr:to>
    <xdr:sp macro="" textlink="">
      <xdr:nvSpPr>
        <xdr:cNvPr id="603" name="Text Box 2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141688</xdr:rowOff>
    </xdr:to>
    <xdr:sp macro="" textlink="">
      <xdr:nvSpPr>
        <xdr:cNvPr id="604" name="Text Box 32"/>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141688</xdr:rowOff>
    </xdr:to>
    <xdr:sp macro="" textlink="">
      <xdr:nvSpPr>
        <xdr:cNvPr id="605" name="Text Box 33"/>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06" name="Text Box 197"/>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07" name="Text Box 198"/>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08" name="Text Box 199"/>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09" name="Text Box 200"/>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10" name="Text Box 201"/>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11" name="Text Box 20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12" name="Text Box 20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13" name="Text Box 204"/>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14" name="Text Box 3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137878</xdr:rowOff>
    </xdr:to>
    <xdr:sp macro="" textlink="">
      <xdr:nvSpPr>
        <xdr:cNvPr id="615" name="Text Box 3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466725"/>
    <xdr:sp macro="" textlink="">
      <xdr:nvSpPr>
        <xdr:cNvPr id="61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1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1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1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62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34</xdr:row>
      <xdr:rowOff>118828</xdr:rowOff>
    </xdr:to>
    <xdr:sp macro="" textlink="">
      <xdr:nvSpPr>
        <xdr:cNvPr id="621" name="Text Box 1"/>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118828</xdr:rowOff>
    </xdr:to>
    <xdr:sp macro="" textlink="">
      <xdr:nvSpPr>
        <xdr:cNvPr id="622" name="Text Box 2"/>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118828</xdr:rowOff>
    </xdr:to>
    <xdr:sp macro="" textlink="">
      <xdr:nvSpPr>
        <xdr:cNvPr id="623" name="Text Box 3"/>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118828</xdr:rowOff>
    </xdr:to>
    <xdr:sp macro="" textlink="">
      <xdr:nvSpPr>
        <xdr:cNvPr id="624" name="Text Box 4"/>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118828</xdr:rowOff>
    </xdr:to>
    <xdr:sp macro="" textlink="">
      <xdr:nvSpPr>
        <xdr:cNvPr id="625" name="Text Box 5"/>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118828</xdr:rowOff>
    </xdr:to>
    <xdr:sp macro="" textlink="">
      <xdr:nvSpPr>
        <xdr:cNvPr id="626" name="Text Box 6"/>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118828</xdr:rowOff>
    </xdr:to>
    <xdr:sp macro="" textlink="">
      <xdr:nvSpPr>
        <xdr:cNvPr id="627" name="Text Box 7"/>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118828</xdr:rowOff>
    </xdr:to>
    <xdr:sp macro="" textlink="">
      <xdr:nvSpPr>
        <xdr:cNvPr id="628" name="Text Box 8"/>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398145"/>
    <xdr:sp macro="" textlink="">
      <xdr:nvSpPr>
        <xdr:cNvPr id="62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63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63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63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3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3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3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3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3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3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3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4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4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4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64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4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4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4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4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4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64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50"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651"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652"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653"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54"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55"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56"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57"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58"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59"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60"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61"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62"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63"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664"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665"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6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6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6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6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67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71"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72"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73"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674"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675"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30</xdr:row>
      <xdr:rowOff>0</xdr:rowOff>
    </xdr:from>
    <xdr:to>
      <xdr:col>2</xdr:col>
      <xdr:colOff>104775</xdr:colOff>
      <xdr:row>35</xdr:row>
      <xdr:rowOff>21713</xdr:rowOff>
    </xdr:to>
    <xdr:sp macro="" textlink="">
      <xdr:nvSpPr>
        <xdr:cNvPr id="676" name="Text Box 309"/>
        <xdr:cNvSpPr txBox="1">
          <a:spLocks noChangeArrowheads="1"/>
        </xdr:cNvSpPr>
      </xdr:nvSpPr>
      <xdr:spPr bwMode="auto">
        <a:xfrm>
          <a:off x="3086100"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77" name="Text Box 31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78" name="Text Box 311"/>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79" name="Text Box 31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0" name="Text Box 31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1" name="Text Box 31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2" name="Text Box 31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3" name="Text Box 31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4" name="Text Box 31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5" name="Text Box 31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6" name="Text Box 31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7" name="Text Box 32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8" name="Text Box 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89" name="Text Box 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90" name="Text Box 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91" name="Text Box 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92" name="Text Box 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93" name="Text Box 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1248</xdr:rowOff>
    </xdr:to>
    <xdr:sp macro="" textlink="">
      <xdr:nvSpPr>
        <xdr:cNvPr id="694" name="Text Box 8"/>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1248</xdr:rowOff>
    </xdr:to>
    <xdr:sp macro="" textlink="">
      <xdr:nvSpPr>
        <xdr:cNvPr id="695" name="Text Box 9"/>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1248</xdr:rowOff>
    </xdr:to>
    <xdr:sp macro="" textlink="">
      <xdr:nvSpPr>
        <xdr:cNvPr id="696" name="Text Box 10"/>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33</xdr:row>
      <xdr:rowOff>1248</xdr:rowOff>
    </xdr:to>
    <xdr:sp macro="" textlink="">
      <xdr:nvSpPr>
        <xdr:cNvPr id="697" name="Text Box 26"/>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98" name="Text Box 3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699" name="Text Box 3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35</xdr:row>
      <xdr:rowOff>21713</xdr:rowOff>
    </xdr:to>
    <xdr:sp macro="" textlink="">
      <xdr:nvSpPr>
        <xdr:cNvPr id="700" name="Text Box 3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90253</xdr:rowOff>
    </xdr:to>
    <xdr:sp macro="" textlink="">
      <xdr:nvSpPr>
        <xdr:cNvPr id="701"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90253</xdr:rowOff>
    </xdr:to>
    <xdr:sp macro="" textlink="">
      <xdr:nvSpPr>
        <xdr:cNvPr id="702"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90253</xdr:rowOff>
    </xdr:to>
    <xdr:sp macro="" textlink="">
      <xdr:nvSpPr>
        <xdr:cNvPr id="703" name="Text Box 745"/>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90253</xdr:rowOff>
    </xdr:to>
    <xdr:sp macro="" textlink="">
      <xdr:nvSpPr>
        <xdr:cNvPr id="704" name="Text Box 746"/>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90253</xdr:rowOff>
    </xdr:to>
    <xdr:sp macro="" textlink="">
      <xdr:nvSpPr>
        <xdr:cNvPr id="705" name="Text Box 747"/>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275569</xdr:rowOff>
    </xdr:to>
    <xdr:sp macro="" textlink="">
      <xdr:nvSpPr>
        <xdr:cNvPr id="706" name="Text Box 8"/>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275569</xdr:rowOff>
    </xdr:to>
    <xdr:sp macro="" textlink="">
      <xdr:nvSpPr>
        <xdr:cNvPr id="707" name="Text Box 9"/>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275569</xdr:rowOff>
    </xdr:to>
    <xdr:sp macro="" textlink="">
      <xdr:nvSpPr>
        <xdr:cNvPr id="708" name="Text Box 10"/>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32</xdr:row>
      <xdr:rowOff>275569</xdr:rowOff>
    </xdr:to>
    <xdr:sp macro="" textlink="">
      <xdr:nvSpPr>
        <xdr:cNvPr id="709" name="Text Box 26"/>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90253</xdr:rowOff>
    </xdr:to>
    <xdr:sp macro="" textlink="">
      <xdr:nvSpPr>
        <xdr:cNvPr id="710" name="Text Box 2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103588</xdr:rowOff>
    </xdr:to>
    <xdr:sp macro="" textlink="">
      <xdr:nvSpPr>
        <xdr:cNvPr id="711" name="Text Box 32"/>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103588</xdr:rowOff>
    </xdr:to>
    <xdr:sp macro="" textlink="">
      <xdr:nvSpPr>
        <xdr:cNvPr id="712" name="Text Box 33"/>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13" name="Text Box 197"/>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14" name="Text Box 198"/>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15" name="Text Box 199"/>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16" name="Text Box 200"/>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17" name="Text Box 201"/>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18" name="Text Box 20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19" name="Text Box 20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20" name="Text Box 204"/>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21" name="Text Box 3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99778</xdr:rowOff>
    </xdr:to>
    <xdr:sp macro="" textlink="">
      <xdr:nvSpPr>
        <xdr:cNvPr id="722" name="Text Box 3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151213</xdr:rowOff>
    </xdr:to>
    <xdr:sp macro="" textlink="">
      <xdr:nvSpPr>
        <xdr:cNvPr id="723" name="Text Box 32"/>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151213</xdr:rowOff>
    </xdr:to>
    <xdr:sp macro="" textlink="">
      <xdr:nvSpPr>
        <xdr:cNvPr id="724" name="Text Box 33"/>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466725"/>
    <xdr:sp macro="" textlink="">
      <xdr:nvSpPr>
        <xdr:cNvPr id="72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2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2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2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72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34</xdr:row>
      <xdr:rowOff>80728</xdr:rowOff>
    </xdr:to>
    <xdr:sp macro="" textlink="">
      <xdr:nvSpPr>
        <xdr:cNvPr id="730" name="Text Box 1"/>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80728</xdr:rowOff>
    </xdr:to>
    <xdr:sp macro="" textlink="">
      <xdr:nvSpPr>
        <xdr:cNvPr id="731" name="Text Box 2"/>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80728</xdr:rowOff>
    </xdr:to>
    <xdr:sp macro="" textlink="">
      <xdr:nvSpPr>
        <xdr:cNvPr id="732" name="Text Box 3"/>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80728</xdr:rowOff>
    </xdr:to>
    <xdr:sp macro="" textlink="">
      <xdr:nvSpPr>
        <xdr:cNvPr id="733" name="Text Box 4"/>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80728</xdr:rowOff>
    </xdr:to>
    <xdr:sp macro="" textlink="">
      <xdr:nvSpPr>
        <xdr:cNvPr id="734" name="Text Box 5"/>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80728</xdr:rowOff>
    </xdr:to>
    <xdr:sp macro="" textlink="">
      <xdr:nvSpPr>
        <xdr:cNvPr id="735" name="Text Box 6"/>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80728</xdr:rowOff>
    </xdr:to>
    <xdr:sp macro="" textlink="">
      <xdr:nvSpPr>
        <xdr:cNvPr id="736" name="Text Box 7"/>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34</xdr:row>
      <xdr:rowOff>80728</xdr:rowOff>
    </xdr:to>
    <xdr:sp macro="" textlink="">
      <xdr:nvSpPr>
        <xdr:cNvPr id="737" name="Text Box 8"/>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398145"/>
    <xdr:sp macro="" textlink="">
      <xdr:nvSpPr>
        <xdr:cNvPr id="738"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739"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740"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741"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42"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43"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44"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45"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46"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47"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48"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49"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50"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51"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752"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53"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54"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55"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56"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57"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758"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5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76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76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1000"/>
    <xdr:sp macro="" textlink="">
      <xdr:nvSpPr>
        <xdr:cNvPr id="76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6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6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6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6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6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6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6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7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7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7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382905"/>
    <xdr:sp macro="" textlink="">
      <xdr:nvSpPr>
        <xdr:cNvPr id="77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398145"/>
    <xdr:sp macro="" textlink="">
      <xdr:nvSpPr>
        <xdr:cNvPr id="77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7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7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7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466725"/>
    <xdr:sp macro="" textlink="">
      <xdr:nvSpPr>
        <xdr:cNvPr id="77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009650"/>
    <xdr:sp macro="" textlink="">
      <xdr:nvSpPr>
        <xdr:cNvPr id="77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30</xdr:row>
      <xdr:rowOff>0</xdr:rowOff>
    </xdr:from>
    <xdr:to>
      <xdr:col>2</xdr:col>
      <xdr:colOff>76200</xdr:colOff>
      <xdr:row>31</xdr:row>
      <xdr:rowOff>0</xdr:rowOff>
    </xdr:to>
    <xdr:sp macro="" textlink="">
      <xdr:nvSpPr>
        <xdr:cNvPr id="1683" name="Text Box 20"/>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32</xdr:row>
      <xdr:rowOff>66675</xdr:rowOff>
    </xdr:to>
    <xdr:sp macro="" textlink="">
      <xdr:nvSpPr>
        <xdr:cNvPr id="1684"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32</xdr:row>
      <xdr:rowOff>66675</xdr:rowOff>
    </xdr:to>
    <xdr:sp macro="" textlink="">
      <xdr:nvSpPr>
        <xdr:cNvPr id="1685" name="Text Box 134"/>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32</xdr:row>
      <xdr:rowOff>66675</xdr:rowOff>
    </xdr:to>
    <xdr:sp macro="" textlink="">
      <xdr:nvSpPr>
        <xdr:cNvPr id="1686"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32</xdr:row>
      <xdr:rowOff>66675</xdr:rowOff>
    </xdr:to>
    <xdr:sp macro="" textlink="">
      <xdr:nvSpPr>
        <xdr:cNvPr id="1687" name="Text Box 358"/>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32</xdr:row>
      <xdr:rowOff>66675</xdr:rowOff>
    </xdr:to>
    <xdr:sp macro="" textlink="">
      <xdr:nvSpPr>
        <xdr:cNvPr id="1688" name="Text Box 359"/>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32</xdr:row>
      <xdr:rowOff>66675</xdr:rowOff>
    </xdr:to>
    <xdr:sp macro="" textlink="">
      <xdr:nvSpPr>
        <xdr:cNvPr id="1689" name="Text Box 36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0</xdr:rowOff>
    </xdr:to>
    <xdr:sp macro="" textlink="">
      <xdr:nvSpPr>
        <xdr:cNvPr id="1690" name="Text Box 1"/>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0</xdr:rowOff>
    </xdr:to>
    <xdr:sp macro="" textlink="">
      <xdr:nvSpPr>
        <xdr:cNvPr id="1691" name="Text Box 2"/>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0</xdr:rowOff>
    </xdr:to>
    <xdr:sp macro="" textlink="">
      <xdr:nvSpPr>
        <xdr:cNvPr id="1692" name="Text Box 3"/>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0</xdr:rowOff>
    </xdr:to>
    <xdr:sp macro="" textlink="">
      <xdr:nvSpPr>
        <xdr:cNvPr id="1693" name="Text Box 4"/>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0</xdr:rowOff>
    </xdr:to>
    <xdr:sp macro="" textlink="">
      <xdr:nvSpPr>
        <xdr:cNvPr id="1694" name="Text Box 5"/>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0</xdr:rowOff>
    </xdr:to>
    <xdr:sp macro="" textlink="">
      <xdr:nvSpPr>
        <xdr:cNvPr id="1695" name="Text Box 6"/>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0</xdr:rowOff>
    </xdr:to>
    <xdr:sp macro="" textlink="">
      <xdr:nvSpPr>
        <xdr:cNvPr id="1696" name="Text Box 7"/>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76200</xdr:colOff>
      <xdr:row>31</xdr:row>
      <xdr:rowOff>0</xdr:rowOff>
    </xdr:to>
    <xdr:sp macro="" textlink="">
      <xdr:nvSpPr>
        <xdr:cNvPr id="1697" name="Text Box 8"/>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698"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699"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0"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1"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2"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3"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4"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5"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6"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7"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8"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09"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0"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1"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2"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3"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4"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5"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6"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7"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8"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19"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0"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1"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2"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3"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4"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5"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6"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7"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8"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29"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0"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1"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2"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3"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4"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5"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6"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7"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8"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39"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0"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1"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2"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3"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4"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5"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6"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7"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8"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49"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0"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1"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2"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3"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4"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5"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6"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7"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8"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59"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0"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1"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2"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3"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4"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5"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6"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7"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8"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69"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0"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1"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2"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3"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4"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5"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6"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7"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8"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79"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0"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1"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2"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3"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4"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5"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6"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7"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8"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89"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0"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1"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2"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3"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4"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5"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6"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7"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8"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799"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0"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1"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2"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3"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4" name="Text Box 5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5" name="Text Box 6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6" name="Text Box 6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7" name="Text Box 6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8" name="Text Box 6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09" name="Text Box 6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0" name="Text Box 6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1" name="Text Box 6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2" name="Text Box 6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3" name="Text Box 6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4" name="Text Box 6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5" name="Text Box 6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6" name="Text Box 6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7" name="Text Box 6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8" name="Text Box 6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19" name="Text Box 6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0" name="Text Box 6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1" name="Text Box 6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2" name="Text Box 6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3" name="Text Box 6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4" name="Text Box 6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5" name="Text Box 6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6" name="Text Box 6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7" name="Text Box 6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8" name="Text Box 6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29" name="Text Box 6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0" name="Text Box 6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1" name="Text Box 6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2" name="Text Box 6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3" name="Text Box 6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4" name="Text Box 6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5" name="Text Box 6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6" name="Text Box 6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7" name="Text Box 6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8" name="Text Box 6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39" name="Text Box 6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0" name="Text Box 6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1" name="Text Box 6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2" name="Text Box 6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3" name="Text Box 6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4" name="Text Box 6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5" name="Text Box 6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6" name="Text Box 6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7" name="Text Box 6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8" name="Text Box 6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49" name="Text Box 6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0" name="Text Box 6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1" name="Text Box 6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2" name="Text Box 6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3" name="Text Box 6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4" name="Text Box 6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5" name="Text Box 6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6" name="Text Box 6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7" name="Text Box 6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8" name="Text Box 6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59" name="Text Box 6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0" name="Text Box 6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1" name="Text Box 6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2" name="Text Box 6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3" name="Text Box 6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4" name="Text Box 6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5" name="Text Box 6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6" name="Text Box 6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7" name="Text Box 6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8" name="Text Box 6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69" name="Text Box 6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0" name="Text Box 6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1" name="Text Box 6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2" name="Text Box 6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3" name="Text Box 6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4" name="Text Box 6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5" name="Text Box 6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6" name="Text Box 6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7" name="Text Box 6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8" name="Text Box 6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79" name="Text Box 6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0" name="Text Box 6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1" name="Text Box 6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2" name="Text Box 6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3" name="Text Box 6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4" name="Text Box 6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5" name="Text Box 6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6" name="Text Box 6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7" name="Text Box 6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8" name="Text Box 6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89" name="Text Box 6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0" name="Text Box 6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1" name="Text Box 6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2" name="Text Box 6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3" name="Text Box 6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4" name="Text Box 6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5" name="Text Box 6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6" name="Text Box 6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7" name="Text Box 6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8" name="Text Box 6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899" name="Text Box 6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0" name="Text Box 6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1" name="Text Box 6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2" name="Text Box 6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3" name="Text Box 6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4" name="Text Box 6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5" name="Text Box 7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6" name="Text Box 7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7" name="Text Box 7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8" name="Text Box 7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09" name="Text Box 7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0" name="Text Box 7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1"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2"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3"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4"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5"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6"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7"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8"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19"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0"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1"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2"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3"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4"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5"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6"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7"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8"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29"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0"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1"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2"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3"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4"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5"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6"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7"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8"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39"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0"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1"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2"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3"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4"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5"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6"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7"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8"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49"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0"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1"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2"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3"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4"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5"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6"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7"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8"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59"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0"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1"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2"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3"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4"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5"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6"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7"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8"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69"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0"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1"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2"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3"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4"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5"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6"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7"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8"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79"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0"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1"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2"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3"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4"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5"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6"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7"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8"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89"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0"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1"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2"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3"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4"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5"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6"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7"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8"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1999"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0"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1"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2"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3"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4"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5"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6"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7"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8"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09"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0"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1"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2"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3"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4"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5"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6"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7" name="Text Box 1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8" name="Text Box 8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19" name="Text Box 8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0" name="Text Box 8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1" name="Text Box 8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2" name="Text Box 8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3" name="Text Box 8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4" name="Text Box 8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5" name="Text Box 8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6" name="Text Box 8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7" name="Text Box 8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8" name="Text Box 8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29" name="Text Box 8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0" name="Text Box 8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1" name="Text Box 8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2" name="Text Box 8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3" name="Text Box 8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4" name="Text Box 8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5" name="Text Box 8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6" name="Text Box 8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7" name="Text Box 8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8" name="Text Box 8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39" name="Text Box 8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0" name="Text Box 8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1" name="Text Box 8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2" name="Text Box 8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3" name="Text Box 8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4" name="Text Box 8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5" name="Text Box 8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6" name="Text Box 8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7" name="Text Box 8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8" name="Text Box 8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49" name="Text Box 8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0" name="Text Box 8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1" name="Text Box 8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2" name="Text Box 8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3" name="Text Box 8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4" name="Text Box 8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5" name="Text Box 8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6" name="Text Box 8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7" name="Text Box 8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8" name="Text Box 8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59" name="Text Box 8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0" name="Text Box 8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1" name="Text Box 8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2" name="Text Box 8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3" name="Text Box 8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4" name="Text Box 8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5" name="Text Box 8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6" name="Text Box 8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7" name="Text Box 8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8" name="Text Box 8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69" name="Text Box 8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0" name="Text Box 8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1" name="Text Box 8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2" name="Text Box 8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3" name="Text Box 8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4" name="Text Box 8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5" name="Text Box 8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6" name="Text Box 8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7" name="Text Box 8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8" name="Text Box 8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79" name="Text Box 8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0" name="Text Box 8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1" name="Text Box 8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2" name="Text Box 8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3" name="Text Box 8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4" name="Text Box 8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5" name="Text Box 8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6" name="Text Box 8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7" name="Text Box 8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8" name="Text Box 8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89" name="Text Box 8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0" name="Text Box 8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1" name="Text Box 8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2" name="Text Box 8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3" name="Text Box 8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4" name="Text Box 8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5" name="Text Box 8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6" name="Text Box 8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7" name="Text Box 8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8" name="Text Box 8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099" name="Text Box 8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0" name="Text Box 8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1" name="Text Box 8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2" name="Text Box 8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3" name="Text Box 8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4" name="Text Box 8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5" name="Text Box 9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6" name="Text Box 9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7" name="Text Box 9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8" name="Text Box 9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09" name="Text Box 9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0" name="Text Box 9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1" name="Text Box 9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2" name="Text Box 9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3" name="Text Box 9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4" name="Text Box 9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5" name="Text Box 9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6" name="Text Box 9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7" name="Text Box 9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8" name="Text Box 9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19" name="Text Box 9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20" name="Text Box 9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21" name="Text Box 9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22" name="Text Box 9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23" name="Text Box 9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104775</xdr:colOff>
      <xdr:row>31</xdr:row>
      <xdr:rowOff>0</xdr:rowOff>
    </xdr:to>
    <xdr:sp macro="" textlink="">
      <xdr:nvSpPr>
        <xdr:cNvPr id="2124" name="Text Box 9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30</xdr:row>
      <xdr:rowOff>0</xdr:rowOff>
    </xdr:from>
    <xdr:to>
      <xdr:col>1</xdr:col>
      <xdr:colOff>2286000</xdr:colOff>
      <xdr:row>30</xdr:row>
      <xdr:rowOff>152400</xdr:rowOff>
    </xdr:to>
    <xdr:sp macro="" textlink="">
      <xdr:nvSpPr>
        <xdr:cNvPr id="2125" name="Text Box 112"/>
        <xdr:cNvSpPr txBox="1">
          <a:spLocks noChangeArrowheads="1"/>
        </xdr:cNvSpPr>
      </xdr:nvSpPr>
      <xdr:spPr bwMode="auto">
        <a:xfrm>
          <a:off x="2362200" y="128301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30</xdr:row>
      <xdr:rowOff>0</xdr:rowOff>
    </xdr:from>
    <xdr:to>
      <xdr:col>0</xdr:col>
      <xdr:colOff>400050</xdr:colOff>
      <xdr:row>32</xdr:row>
      <xdr:rowOff>228600</xdr:rowOff>
    </xdr:to>
    <xdr:sp macro="" textlink="">
      <xdr:nvSpPr>
        <xdr:cNvPr id="2126" name="Text Box 112"/>
        <xdr:cNvSpPr txBox="1">
          <a:spLocks noChangeArrowheads="1"/>
        </xdr:cNvSpPr>
      </xdr:nvSpPr>
      <xdr:spPr bwMode="auto">
        <a:xfrm>
          <a:off x="266700" y="14678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30</xdr:row>
      <xdr:rowOff>0</xdr:rowOff>
    </xdr:from>
    <xdr:ext cx="76200" cy="1104900"/>
    <xdr:sp macro="" textlink="">
      <xdr:nvSpPr>
        <xdr:cNvPr id="2127"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128"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129"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130"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131"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132"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133"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134"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30</xdr:row>
      <xdr:rowOff>0</xdr:rowOff>
    </xdr:from>
    <xdr:ext cx="133350" cy="152400"/>
    <xdr:sp macro="" textlink="">
      <xdr:nvSpPr>
        <xdr:cNvPr id="2135" name="Text Box 112"/>
        <xdr:cNvSpPr txBox="1">
          <a:spLocks noChangeArrowheads="1"/>
        </xdr:cNvSpPr>
      </xdr:nvSpPr>
      <xdr:spPr bwMode="auto">
        <a:xfrm>
          <a:off x="266700" y="16202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36"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428625"/>
    <xdr:sp macro="" textlink="">
      <xdr:nvSpPr>
        <xdr:cNvPr id="2137"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428625"/>
    <xdr:sp macro="" textlink="">
      <xdr:nvSpPr>
        <xdr:cNvPr id="2138"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428625"/>
    <xdr:sp macro="" textlink="">
      <xdr:nvSpPr>
        <xdr:cNvPr id="2139"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428625"/>
    <xdr:sp macro="" textlink="">
      <xdr:nvSpPr>
        <xdr:cNvPr id="2140"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428625"/>
    <xdr:sp macro="" textlink="">
      <xdr:nvSpPr>
        <xdr:cNvPr id="2141"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428625"/>
    <xdr:sp macro="" textlink="">
      <xdr:nvSpPr>
        <xdr:cNvPr id="2142"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43"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44"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45"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46"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47"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48"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49"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61925"/>
    <xdr:sp macro="" textlink="">
      <xdr:nvSpPr>
        <xdr:cNvPr id="2150"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1"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2"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3"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4"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5"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6"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7"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8"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59"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0"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1"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2"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3"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4"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5"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6"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7"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8"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69"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0"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1"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2"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3"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4"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5"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6"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7"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8"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79"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0"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1"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2"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3"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4"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5"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6"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7"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8"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89"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0"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1"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2"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3"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4"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5"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6"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7"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8"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199"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0"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1"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2"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3"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4"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5"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6"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7"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8"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09"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0"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1"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2"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3"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4"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5"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6"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7"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8"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19"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0"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1"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2"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3"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4"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5"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6"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7"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8"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29"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0"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1"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2"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3"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4"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5"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6"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7"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8"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39"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0"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1"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2"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3"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4"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5"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6"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7"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8"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49"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0"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1"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2"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3"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4"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5"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6"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7"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8"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59"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0"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1"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2"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3"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4"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5"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6"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7"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8"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69"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0"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1"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2"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3"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4"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5"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6"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7"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8"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79"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0"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1"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2"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3"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4"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5"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6"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7"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8"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89"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0"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1"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2"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3"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4"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5"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6"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7"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8"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299"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0"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1"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2"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3"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4"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5"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6"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7"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8"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09"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0"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1"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2"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3"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4"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5"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6"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7"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8"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19"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0"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1"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2"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3"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4"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5"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6"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7"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8"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29"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0"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1"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2"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3"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4"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5"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6"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7"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8"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39"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0"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1"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2"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3"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4"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5"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6"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7"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8"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49"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0"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1"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2"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3"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4"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5"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6"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7"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8"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59"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0"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1"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2"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3"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4"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5"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6"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7"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8"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69"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0"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1"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2"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3"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4"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5"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6"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7"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8"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79"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0"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1"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2"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3"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4"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5"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6"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7"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8"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89"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0"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1"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2"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3"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4"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5"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6"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7"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8"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399"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0"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1"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2"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3"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4"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5"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6"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7"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8"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09"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0"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1"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2"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3"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4"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5"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6"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7"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8"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19"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0"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1"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2"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3"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4"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5"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6"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7"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8"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29"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0"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1"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2"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3"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4"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5"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6"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7"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8"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39"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0"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1"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2"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3"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4"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5"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6"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7"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8"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49"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0"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1"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2"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3"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4"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5"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6"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7"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8"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59"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0"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1"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2"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3"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4"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5"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6"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7"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8"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69"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0"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1"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2"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3"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4"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5"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6"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7"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8"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79"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0"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1"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2"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3"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4"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5"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6"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7"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8"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89"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0"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1"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2"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3"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4"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5"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6"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7"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8"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499"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0"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1"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2"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3"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4"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5"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6"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7"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8"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09"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0"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1"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2"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3"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4"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5"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6"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7"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8"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19"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0"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1"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2"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3"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4"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5"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6"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7"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8"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29"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0"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1"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2"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3"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4"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5"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6"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7"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8"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39"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0"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1"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2"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3"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4"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5"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6"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7"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8"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49"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0"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1"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2"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3"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4"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5"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6"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7"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8"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59"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0"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1"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2"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3"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4"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5"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6"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7"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8"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69"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70"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71"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72"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73"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74"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75"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76"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104775" cy="161925"/>
    <xdr:sp macro="" textlink="">
      <xdr:nvSpPr>
        <xdr:cNvPr id="2577"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578"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579"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580"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581"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582"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583"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584"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30</xdr:row>
      <xdr:rowOff>0</xdr:rowOff>
    </xdr:from>
    <xdr:ext cx="76200" cy="1104900"/>
    <xdr:sp macro="" textlink="">
      <xdr:nvSpPr>
        <xdr:cNvPr id="2585"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8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8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8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8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3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3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3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3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3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3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3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3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3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3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2905"/>
    <xdr:sp macro="" textlink="">
      <xdr:nvSpPr>
        <xdr:cNvPr id="264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0"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51"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52"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53"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4"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5"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6"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7"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8"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9"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0"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1"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2"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3"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2905"/>
    <xdr:sp macro="" textlink="">
      <xdr:nvSpPr>
        <xdr:cNvPr id="2664"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5"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339473</xdr:rowOff>
    </xdr:to>
    <xdr:sp macro="" textlink="">
      <xdr:nvSpPr>
        <xdr:cNvPr id="2666"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339473</xdr:rowOff>
    </xdr:to>
    <xdr:sp macro="" textlink="">
      <xdr:nvSpPr>
        <xdr:cNvPr id="2667"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339473</xdr:rowOff>
    </xdr:to>
    <xdr:sp macro="" textlink="">
      <xdr:nvSpPr>
        <xdr:cNvPr id="2668"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337626</xdr:rowOff>
    </xdr:to>
    <xdr:sp macro="" textlink="">
      <xdr:nvSpPr>
        <xdr:cNvPr id="2669"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670"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671"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672"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673"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158098</xdr:rowOff>
    </xdr:to>
    <xdr:sp macro="" textlink="">
      <xdr:nvSpPr>
        <xdr:cNvPr id="2674"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158098</xdr:rowOff>
    </xdr:to>
    <xdr:sp macro="" textlink="">
      <xdr:nvSpPr>
        <xdr:cNvPr id="2675"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676"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677"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678"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679"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680"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681"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647700"/>
    <xdr:sp macro="" textlink="">
      <xdr:nvSpPr>
        <xdr:cNvPr id="2682"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3"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4"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5"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6"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7"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8"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9"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0"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1"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2"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3"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4"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5"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6"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7"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8"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9"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0"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1"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2"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3"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4"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5"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6"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7"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8"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9"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0"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1"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2"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3"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4"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5"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6"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7"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8"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9"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0"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1"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2"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3"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4"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5"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6"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7"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8"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9"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337273</xdr:rowOff>
    </xdr:to>
    <xdr:sp macro="" textlink="">
      <xdr:nvSpPr>
        <xdr:cNvPr id="2730"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337273</xdr:rowOff>
    </xdr:to>
    <xdr:sp macro="" textlink="">
      <xdr:nvSpPr>
        <xdr:cNvPr id="2731"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337273</xdr:rowOff>
    </xdr:to>
    <xdr:sp macro="" textlink="">
      <xdr:nvSpPr>
        <xdr:cNvPr id="2732"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337966</xdr:rowOff>
    </xdr:to>
    <xdr:sp macro="" textlink="">
      <xdr:nvSpPr>
        <xdr:cNvPr id="2733"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734"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735"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736"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737"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338666</xdr:rowOff>
    </xdr:to>
    <xdr:sp macro="" textlink="">
      <xdr:nvSpPr>
        <xdr:cNvPr id="2738"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338666</xdr:rowOff>
    </xdr:to>
    <xdr:sp macro="" textlink="">
      <xdr:nvSpPr>
        <xdr:cNvPr id="2739"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740"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741"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2742"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3"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4"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5"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6"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7"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8"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9"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50"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647700"/>
    <xdr:sp macro="" textlink="">
      <xdr:nvSpPr>
        <xdr:cNvPr id="2751"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2"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3"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4"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5"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6"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7"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8"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9"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0"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1"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2"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3"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4"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5"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6"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7"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8"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9"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0"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1"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2"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3"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4"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5"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6"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7"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8"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9"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0"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1"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2"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3"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4"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5"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6"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7"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8"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9"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0"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1"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2"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3"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4"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5"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6"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7"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8"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336638</xdr:rowOff>
    </xdr:to>
    <xdr:sp macro="" textlink="">
      <xdr:nvSpPr>
        <xdr:cNvPr id="2799"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336638</xdr:rowOff>
    </xdr:to>
    <xdr:sp macro="" textlink="">
      <xdr:nvSpPr>
        <xdr:cNvPr id="2800"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336638</xdr:rowOff>
    </xdr:to>
    <xdr:sp macro="" textlink="">
      <xdr:nvSpPr>
        <xdr:cNvPr id="2801"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337966</xdr:rowOff>
    </xdr:to>
    <xdr:sp macro="" textlink="">
      <xdr:nvSpPr>
        <xdr:cNvPr id="2802"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2803"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804"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336061</xdr:rowOff>
    </xdr:to>
    <xdr:sp macro="" textlink="">
      <xdr:nvSpPr>
        <xdr:cNvPr id="2805"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806"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21</xdr:row>
      <xdr:rowOff>448031</xdr:rowOff>
    </xdr:to>
    <xdr:sp macro="" textlink="">
      <xdr:nvSpPr>
        <xdr:cNvPr id="2807"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21</xdr:row>
      <xdr:rowOff>448031</xdr:rowOff>
    </xdr:to>
    <xdr:sp macro="" textlink="">
      <xdr:nvSpPr>
        <xdr:cNvPr id="2808"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338783</xdr:rowOff>
    </xdr:to>
    <xdr:sp macro="" textlink="">
      <xdr:nvSpPr>
        <xdr:cNvPr id="2809"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338783</xdr:rowOff>
    </xdr:to>
    <xdr:sp macro="" textlink="">
      <xdr:nvSpPr>
        <xdr:cNvPr id="2810"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2811"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2"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3"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4"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5"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6"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7"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8"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9"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337274</xdr:rowOff>
    </xdr:to>
    <xdr:sp macro="" textlink="">
      <xdr:nvSpPr>
        <xdr:cNvPr id="2820"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337274</xdr:rowOff>
    </xdr:to>
    <xdr:sp macro="" textlink="">
      <xdr:nvSpPr>
        <xdr:cNvPr id="2821"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337274</xdr:rowOff>
    </xdr:to>
    <xdr:sp macro="" textlink="">
      <xdr:nvSpPr>
        <xdr:cNvPr id="2822"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337967</xdr:rowOff>
    </xdr:to>
    <xdr:sp macro="" textlink="">
      <xdr:nvSpPr>
        <xdr:cNvPr id="2823"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824"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825"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826"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827"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338667</xdr:rowOff>
    </xdr:to>
    <xdr:sp macro="" textlink="">
      <xdr:nvSpPr>
        <xdr:cNvPr id="2828"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338667</xdr:rowOff>
    </xdr:to>
    <xdr:sp macro="" textlink="">
      <xdr:nvSpPr>
        <xdr:cNvPr id="2829"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830"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831"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336062</xdr:rowOff>
    </xdr:to>
    <xdr:sp macro="" textlink="">
      <xdr:nvSpPr>
        <xdr:cNvPr id="2832"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3"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4"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5"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6"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7"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8"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9"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40"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336639</xdr:rowOff>
    </xdr:to>
    <xdr:sp macro="" textlink="">
      <xdr:nvSpPr>
        <xdr:cNvPr id="2841"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336639</xdr:rowOff>
    </xdr:to>
    <xdr:sp macro="" textlink="">
      <xdr:nvSpPr>
        <xdr:cNvPr id="2842"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336639</xdr:rowOff>
    </xdr:to>
    <xdr:sp macro="" textlink="">
      <xdr:nvSpPr>
        <xdr:cNvPr id="2843"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337967</xdr:rowOff>
    </xdr:to>
    <xdr:sp macro="" textlink="">
      <xdr:nvSpPr>
        <xdr:cNvPr id="2844"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336062</xdr:rowOff>
    </xdr:to>
    <xdr:sp macro="" textlink="">
      <xdr:nvSpPr>
        <xdr:cNvPr id="2845"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337332</xdr:rowOff>
    </xdr:to>
    <xdr:sp macro="" textlink="">
      <xdr:nvSpPr>
        <xdr:cNvPr id="2846"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336062</xdr:rowOff>
    </xdr:to>
    <xdr:sp macro="" textlink="">
      <xdr:nvSpPr>
        <xdr:cNvPr id="2847"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337332</xdr:rowOff>
    </xdr:to>
    <xdr:sp macro="" textlink="">
      <xdr:nvSpPr>
        <xdr:cNvPr id="2848"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21</xdr:row>
      <xdr:rowOff>448032</xdr:rowOff>
    </xdr:to>
    <xdr:sp macro="" textlink="">
      <xdr:nvSpPr>
        <xdr:cNvPr id="2849"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104775</xdr:colOff>
      <xdr:row>26</xdr:row>
      <xdr:rowOff>124182</xdr:rowOff>
    </xdr:to>
    <xdr:sp macro="" textlink="">
      <xdr:nvSpPr>
        <xdr:cNvPr id="2850" name="Text Box 109"/>
        <xdr:cNvSpPr txBox="1">
          <a:spLocks noChangeArrowheads="1"/>
        </xdr:cNvSpPr>
      </xdr:nvSpPr>
      <xdr:spPr bwMode="auto">
        <a:xfrm>
          <a:off x="6467475" y="12668250"/>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338784</xdr:rowOff>
    </xdr:to>
    <xdr:sp macro="" textlink="">
      <xdr:nvSpPr>
        <xdr:cNvPr id="2851"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338784</xdr:rowOff>
    </xdr:to>
    <xdr:sp macro="" textlink="">
      <xdr:nvSpPr>
        <xdr:cNvPr id="2852"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336062</xdr:rowOff>
    </xdr:to>
    <xdr:sp macro="" textlink="">
      <xdr:nvSpPr>
        <xdr:cNvPr id="2853"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4"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5"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6"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7"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8"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9"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60"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61"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862"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863"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864"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865"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866"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867"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868"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869"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870"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871"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398145"/>
    <xdr:sp macro="" textlink="">
      <xdr:nvSpPr>
        <xdr:cNvPr id="2872"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873"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874"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875"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76"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77"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78"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79"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0"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1"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2"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3"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4"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5"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2905"/>
    <xdr:sp macro="" textlink="">
      <xdr:nvSpPr>
        <xdr:cNvPr id="2886"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7"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339473</xdr:rowOff>
    </xdr:to>
    <xdr:sp macro="" textlink="">
      <xdr:nvSpPr>
        <xdr:cNvPr id="2888"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339473</xdr:rowOff>
    </xdr:to>
    <xdr:sp macro="" textlink="">
      <xdr:nvSpPr>
        <xdr:cNvPr id="2889"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339473</xdr:rowOff>
    </xdr:to>
    <xdr:sp macro="" textlink="">
      <xdr:nvSpPr>
        <xdr:cNvPr id="2890"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337626</xdr:rowOff>
    </xdr:to>
    <xdr:sp macro="" textlink="">
      <xdr:nvSpPr>
        <xdr:cNvPr id="2891"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892"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893"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894"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895"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158098</xdr:rowOff>
    </xdr:to>
    <xdr:sp macro="" textlink="">
      <xdr:nvSpPr>
        <xdr:cNvPr id="2896"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158098</xdr:rowOff>
    </xdr:to>
    <xdr:sp macro="" textlink="">
      <xdr:nvSpPr>
        <xdr:cNvPr id="2897"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89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89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90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90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90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90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647700"/>
    <xdr:sp macro="" textlink="">
      <xdr:nvSpPr>
        <xdr:cNvPr id="290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5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5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337273</xdr:rowOff>
    </xdr:to>
    <xdr:sp macro="" textlink="">
      <xdr:nvSpPr>
        <xdr:cNvPr id="2952"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337273</xdr:rowOff>
    </xdr:to>
    <xdr:sp macro="" textlink="">
      <xdr:nvSpPr>
        <xdr:cNvPr id="2953"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337273</xdr:rowOff>
    </xdr:to>
    <xdr:sp macro="" textlink="">
      <xdr:nvSpPr>
        <xdr:cNvPr id="2954"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337966</xdr:rowOff>
    </xdr:to>
    <xdr:sp macro="" textlink="">
      <xdr:nvSpPr>
        <xdr:cNvPr id="295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956"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95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958"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95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338666</xdr:rowOff>
    </xdr:to>
    <xdr:sp macro="" textlink="">
      <xdr:nvSpPr>
        <xdr:cNvPr id="2960"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338666</xdr:rowOff>
    </xdr:to>
    <xdr:sp macro="" textlink="">
      <xdr:nvSpPr>
        <xdr:cNvPr id="2961"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962"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963"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296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5"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6"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7"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8"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9"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70"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71"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72"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647700"/>
    <xdr:sp macro="" textlink="">
      <xdr:nvSpPr>
        <xdr:cNvPr id="2973"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4"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5"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6"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7"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8"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9"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0"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1"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2"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3"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4"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5"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6"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7"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8"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9"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0"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1"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2"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3"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4"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5"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6"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7"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8"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9"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0"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1"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2"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3"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4"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5"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6"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7"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8"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9"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0"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1"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2"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3"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4"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5"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6"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7"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8"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9"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20"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336638</xdr:rowOff>
    </xdr:to>
    <xdr:sp macro="" textlink="">
      <xdr:nvSpPr>
        <xdr:cNvPr id="3021"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336638</xdr:rowOff>
    </xdr:to>
    <xdr:sp macro="" textlink="">
      <xdr:nvSpPr>
        <xdr:cNvPr id="3022"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336638</xdr:rowOff>
    </xdr:to>
    <xdr:sp macro="" textlink="">
      <xdr:nvSpPr>
        <xdr:cNvPr id="3023"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337966</xdr:rowOff>
    </xdr:to>
    <xdr:sp macro="" textlink="">
      <xdr:nvSpPr>
        <xdr:cNvPr id="3024"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3025"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3026"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27"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28"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29"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30"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31"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32"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20</xdr:row>
      <xdr:rowOff>0</xdr:rowOff>
    </xdr:from>
    <xdr:to>
      <xdr:col>0</xdr:col>
      <xdr:colOff>438150</xdr:colOff>
      <xdr:row>23</xdr:row>
      <xdr:rowOff>95250</xdr:rowOff>
    </xdr:to>
    <xdr:sp macro="" textlink="">
      <xdr:nvSpPr>
        <xdr:cNvPr id="3033"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20</xdr:row>
      <xdr:rowOff>0</xdr:rowOff>
    </xdr:from>
    <xdr:ext cx="133350" cy="152400"/>
    <xdr:sp macro="" textlink="">
      <xdr:nvSpPr>
        <xdr:cNvPr id="3034"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20</xdr:row>
      <xdr:rowOff>0</xdr:rowOff>
    </xdr:from>
    <xdr:to>
      <xdr:col>1</xdr:col>
      <xdr:colOff>9525</xdr:colOff>
      <xdr:row>20</xdr:row>
      <xdr:rowOff>152400</xdr:rowOff>
    </xdr:to>
    <xdr:sp macro="" textlink="">
      <xdr:nvSpPr>
        <xdr:cNvPr id="3035"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1104900"/>
    <xdr:sp macro="" textlink="">
      <xdr:nvSpPr>
        <xdr:cNvPr id="3036" name="Text Box 8"/>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3037" name="Text Box 9"/>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3038" name="Text Box 10"/>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3039" name="Text Box 26"/>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3040" name="Text Box 8"/>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3041" name="Text Box 9"/>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133350</xdr:colOff>
      <xdr:row>21</xdr:row>
      <xdr:rowOff>152400</xdr:rowOff>
    </xdr:to>
    <xdr:sp macro="" textlink="">
      <xdr:nvSpPr>
        <xdr:cNvPr id="3042"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21</xdr:row>
      <xdr:rowOff>0</xdr:rowOff>
    </xdr:from>
    <xdr:ext cx="76200" cy="1104900"/>
    <xdr:sp macro="" textlink="">
      <xdr:nvSpPr>
        <xdr:cNvPr id="3043" name="Text Box 8"/>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3044" name="Text Box 9"/>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3045" name="Text Box 10"/>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3046" name="Text Box 26"/>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3047" name="Text Box 8"/>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3048" name="Text Box 9"/>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3049" name="Text Box 10"/>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3050" name="Text Box 26"/>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133350</xdr:colOff>
      <xdr:row>21</xdr:row>
      <xdr:rowOff>152400</xdr:rowOff>
    </xdr:to>
    <xdr:sp macro="" textlink="">
      <xdr:nvSpPr>
        <xdr:cNvPr id="3051"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133350" cy="152400"/>
    <xdr:sp macro="" textlink="">
      <xdr:nvSpPr>
        <xdr:cNvPr id="3052"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53"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54"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55"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56"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819150"/>
    <xdr:sp macro="" textlink="">
      <xdr:nvSpPr>
        <xdr:cNvPr id="3057"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819150"/>
    <xdr:sp macro="" textlink="">
      <xdr:nvSpPr>
        <xdr:cNvPr id="30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59"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60"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61"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62"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819150"/>
    <xdr:sp macro="" textlink="">
      <xdr:nvSpPr>
        <xdr:cNvPr id="306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819150"/>
    <xdr:sp macro="" textlink="">
      <xdr:nvSpPr>
        <xdr:cNvPr id="3064"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65"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66"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67"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68"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69"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70"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71"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72"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3073"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74"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75"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76"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77"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78"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79"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0"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1"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2"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3"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4"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5"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6"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7"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8"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89"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0"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1"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2"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3"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4"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5"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6"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7"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8"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099"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0"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1"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2"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3"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4"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5"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6"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7"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8"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09"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0"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1"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2"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3"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4"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5"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6"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7"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8"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19"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0"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1"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2"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3"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4"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5"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6"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7"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8"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29"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0"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1"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2"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3"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4"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5"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6"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7"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8"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39"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0"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1"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2"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3"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4"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5"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6"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7"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8"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49"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0"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1"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2"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3"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4"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5"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6"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7"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8"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59"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0"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1"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2"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3"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4"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5"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6"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7"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8"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69"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0"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1"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2"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3"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4"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5"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6"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7"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8"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79"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0"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1"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2"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3"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4"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5"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6"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7"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8"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89"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0"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1"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2"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3"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4"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5"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6"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7"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8"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199"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0"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1"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2"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3"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4"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5"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6"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7"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8"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09"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0"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1"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2"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3"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4"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5"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6"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7"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8"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19"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0"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1"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2"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3"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4"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5"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6"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7"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8"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29"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0"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1"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2"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3"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4"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5"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6"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7"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8"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39"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0"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1"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2"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3"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4"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5"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6"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7"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8"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49"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0"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1"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2"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3"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4"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5"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6"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7"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8"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59"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0"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1"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2"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3"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4"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5"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6"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7"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8"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69"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0"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1"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2"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3"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4"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5"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6"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7"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8"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79"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0"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1"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2"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3"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4"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5"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6"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7"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8"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89"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0"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1"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2"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3"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4"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5"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6"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7"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8"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299"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0"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1"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2"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3"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4"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5"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6"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7"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8"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09"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0"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1"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2"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3"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4"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5"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6"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7"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8"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19"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0"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1"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2"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3"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4"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5"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6"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7"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8"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29"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0"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1"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2"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3"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4"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5"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6"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7"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8"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39"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0"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1"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2"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3"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4"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5"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6"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7"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8"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49"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0"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1"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2"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3"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4"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5"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6"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7"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8"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59"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0"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1"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2"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3"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4"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5"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6"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7"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8"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69"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0"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1"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2"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3"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4"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5"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6"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7"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8"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79"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0"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1"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2"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3"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4"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5"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6"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7"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8"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89"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0"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1"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2"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3"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4"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5"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6"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7"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8"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399"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0"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1"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2"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3"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4"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5"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6"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7"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8"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09"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0"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1"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2"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3"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4"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5"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6"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7"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8"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19"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0"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1"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2"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3"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4"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5"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6"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7"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8"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29"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0"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1"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2"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3"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4"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5"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6"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7"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8"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39"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0"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1"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2"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3"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4"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5"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6"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7"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8"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49"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0"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1"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2"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3"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4"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5"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6"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7"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8"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59"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0"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1"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2"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3"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4"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5"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6"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7"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8"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69"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0"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1"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2"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3"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4"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5"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6"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7"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8"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79"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0"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1"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2"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3"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4"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5"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6"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7"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8"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89"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0"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1"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2"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3"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4"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5"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6"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7"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8"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104775" cy="161925"/>
    <xdr:sp macro="" textlink="">
      <xdr:nvSpPr>
        <xdr:cNvPr id="3499"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342900</xdr:colOff>
      <xdr:row>23</xdr:row>
      <xdr:rowOff>0</xdr:rowOff>
    </xdr:from>
    <xdr:to>
      <xdr:col>2</xdr:col>
      <xdr:colOff>1311275</xdr:colOff>
      <xdr:row>24</xdr:row>
      <xdr:rowOff>57151</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42900" y="2686050"/>
          <a:ext cx="1809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2078355</xdr:colOff>
      <xdr:row>16</xdr:row>
      <xdr:rowOff>0</xdr:rowOff>
    </xdr:from>
    <xdr:ext cx="76200" cy="485775"/>
    <xdr:sp macro="" textlink="">
      <xdr:nvSpPr>
        <xdr:cNvPr id="3"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4"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5"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6"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16</xdr:row>
      <xdr:rowOff>0</xdr:rowOff>
    </xdr:from>
    <xdr:to>
      <xdr:col>6</xdr:col>
      <xdr:colOff>104775</xdr:colOff>
      <xdr:row>16</xdr:row>
      <xdr:rowOff>57150</xdr:rowOff>
    </xdr:to>
    <xdr:sp macro="" textlink="">
      <xdr:nvSpPr>
        <xdr:cNvPr id="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3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5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5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5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5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8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5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59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60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6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60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63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4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4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5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7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92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3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3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4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4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7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16</xdr:row>
      <xdr:rowOff>0</xdr:rowOff>
    </xdr:from>
    <xdr:ext cx="76200" cy="485775"/>
    <xdr:sp macro="" textlink="">
      <xdr:nvSpPr>
        <xdr:cNvPr id="1183"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16</xdr:row>
      <xdr:rowOff>0</xdr:rowOff>
    </xdr:from>
    <xdr:ext cx="76200" cy="485775"/>
    <xdr:sp macro="" textlink="">
      <xdr:nvSpPr>
        <xdr:cNvPr id="1184"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16</xdr:row>
      <xdr:rowOff>0</xdr:rowOff>
    </xdr:from>
    <xdr:ext cx="76200" cy="485775"/>
    <xdr:sp macro="" textlink="">
      <xdr:nvSpPr>
        <xdr:cNvPr id="1185"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19" zoomScale="120" zoomScaleNormal="120" zoomScaleSheetLayoutView="100" workbookViewId="0">
      <selection activeCell="D15" sqref="D15"/>
    </sheetView>
  </sheetViews>
  <sheetFormatPr defaultRowHeight="13.2" x14ac:dyDescent="0.25"/>
  <cols>
    <col min="2" max="2" width="28.88671875" customWidth="1"/>
    <col min="3" max="3" width="60.109375" customWidth="1"/>
    <col min="4" max="4" width="69.44140625" customWidth="1"/>
  </cols>
  <sheetData>
    <row r="1" spans="1:6" s="99" customFormat="1" ht="15.6" x14ac:dyDescent="0.3">
      <c r="A1" s="168"/>
      <c r="B1" s="168"/>
      <c r="C1" s="168"/>
      <c r="D1" s="98" t="s">
        <v>37</v>
      </c>
      <c r="E1" s="90"/>
      <c r="F1" s="90"/>
    </row>
    <row r="2" spans="1:6" s="99" customFormat="1" ht="15.6" x14ac:dyDescent="0.3">
      <c r="A2" s="100"/>
      <c r="B2" s="100"/>
      <c r="C2" s="100"/>
      <c r="D2" s="98" t="s">
        <v>49</v>
      </c>
      <c r="E2" s="90"/>
      <c r="F2" s="90"/>
    </row>
    <row r="3" spans="1:6" s="99" customFormat="1" ht="15.6" x14ac:dyDescent="0.3">
      <c r="A3" s="100"/>
      <c r="B3" s="100"/>
      <c r="C3" s="100"/>
      <c r="D3" s="101" t="s">
        <v>42</v>
      </c>
      <c r="E3" s="90"/>
      <c r="F3" s="90"/>
    </row>
    <row r="4" spans="1:6" s="102" customFormat="1" ht="18" customHeight="1" x14ac:dyDescent="0.3">
      <c r="A4" s="169" t="s">
        <v>43</v>
      </c>
      <c r="B4" s="169"/>
      <c r="C4" s="169"/>
      <c r="D4" s="169"/>
    </row>
    <row r="5" spans="1:6" s="102" customFormat="1" ht="4.5" customHeight="1" x14ac:dyDescent="0.3">
      <c r="A5" s="103"/>
      <c r="B5" s="104"/>
      <c r="C5" s="104"/>
    </row>
    <row r="6" spans="1:6" s="106" customFormat="1" ht="12.75" customHeight="1" x14ac:dyDescent="0.3">
      <c r="A6" s="172" t="s">
        <v>26</v>
      </c>
      <c r="B6" s="172"/>
      <c r="C6" s="172"/>
      <c r="D6" s="105" t="s">
        <v>44</v>
      </c>
    </row>
    <row r="7" spans="1:6" ht="18" customHeight="1" x14ac:dyDescent="0.25">
      <c r="A7" s="173" t="s">
        <v>25</v>
      </c>
      <c r="B7" s="174"/>
      <c r="C7" s="174"/>
      <c r="D7" s="107"/>
    </row>
    <row r="8" spans="1:6" ht="57.75" customHeight="1" x14ac:dyDescent="0.3">
      <c r="A8" s="175" t="s">
        <v>52</v>
      </c>
      <c r="B8" s="175"/>
      <c r="C8" s="175"/>
      <c r="D8" s="162" t="s">
        <v>153</v>
      </c>
    </row>
    <row r="9" spans="1:6" ht="57.75" customHeight="1" x14ac:dyDescent="0.25">
      <c r="A9" s="180" t="s">
        <v>53</v>
      </c>
      <c r="B9" s="181"/>
      <c r="C9" s="182"/>
      <c r="D9" s="163" t="s">
        <v>154</v>
      </c>
    </row>
    <row r="10" spans="1:6" ht="18.75" customHeight="1" x14ac:dyDescent="0.3">
      <c r="A10" s="171" t="s">
        <v>54</v>
      </c>
      <c r="B10" s="171"/>
      <c r="C10" s="171"/>
      <c r="D10" s="164" t="s">
        <v>155</v>
      </c>
    </row>
    <row r="11" spans="1:6" ht="30" customHeight="1" x14ac:dyDescent="0.25">
      <c r="A11" s="171" t="s">
        <v>55</v>
      </c>
      <c r="B11" s="176"/>
      <c r="C11" s="176"/>
      <c r="D11" s="119" t="s">
        <v>156</v>
      </c>
    </row>
    <row r="12" spans="1:6" ht="21" customHeight="1" x14ac:dyDescent="0.3">
      <c r="A12" s="171" t="s">
        <v>56</v>
      </c>
      <c r="B12" s="171"/>
      <c r="C12" s="171"/>
      <c r="D12" s="164" t="s">
        <v>157</v>
      </c>
    </row>
    <row r="13" spans="1:6" ht="15.6" x14ac:dyDescent="0.3">
      <c r="A13" s="177" t="s">
        <v>57</v>
      </c>
      <c r="B13" s="178"/>
      <c r="C13" s="178"/>
      <c r="D13" s="164" t="s">
        <v>155</v>
      </c>
    </row>
    <row r="14" spans="1:6" s="95" customFormat="1" ht="96" customHeight="1" x14ac:dyDescent="0.3">
      <c r="A14" s="108" t="s">
        <v>38</v>
      </c>
      <c r="B14" s="108" t="s">
        <v>0</v>
      </c>
      <c r="C14" s="108" t="s">
        <v>39</v>
      </c>
      <c r="D14" s="109" t="s">
        <v>45</v>
      </c>
    </row>
    <row r="15" spans="1:6" ht="145.19999999999999" x14ac:dyDescent="0.25">
      <c r="A15" s="160" t="s">
        <v>58</v>
      </c>
      <c r="B15" s="135" t="s">
        <v>59</v>
      </c>
      <c r="C15" s="136" t="s">
        <v>60</v>
      </c>
      <c r="D15" s="252" t="s">
        <v>148</v>
      </c>
    </row>
    <row r="16" spans="1:6" ht="52.8" x14ac:dyDescent="0.25">
      <c r="A16" s="161" t="s">
        <v>46</v>
      </c>
      <c r="B16" s="137" t="s">
        <v>61</v>
      </c>
      <c r="C16" s="136" t="s">
        <v>62</v>
      </c>
      <c r="D16" s="136" t="s">
        <v>149</v>
      </c>
    </row>
    <row r="17" spans="1:11" ht="66" x14ac:dyDescent="0.25">
      <c r="A17" s="160" t="s">
        <v>63</v>
      </c>
      <c r="B17" s="135" t="s">
        <v>64</v>
      </c>
      <c r="C17" s="138" t="s">
        <v>65</v>
      </c>
      <c r="D17" s="138" t="s">
        <v>150</v>
      </c>
    </row>
    <row r="18" spans="1:11" x14ac:dyDescent="0.25">
      <c r="A18" s="142" t="s">
        <v>66</v>
      </c>
      <c r="B18" s="135" t="s">
        <v>67</v>
      </c>
      <c r="C18" s="138" t="s">
        <v>68</v>
      </c>
      <c r="D18" s="138" t="s">
        <v>151</v>
      </c>
    </row>
    <row r="19" spans="1:11" x14ac:dyDescent="0.25">
      <c r="A19" s="142" t="s">
        <v>69</v>
      </c>
      <c r="B19" s="135" t="s">
        <v>70</v>
      </c>
      <c r="C19" s="138" t="s">
        <v>71</v>
      </c>
      <c r="D19" s="138" t="s">
        <v>152</v>
      </c>
    </row>
    <row r="20" spans="1:11" ht="15.6" x14ac:dyDescent="0.25">
      <c r="A20" s="170" t="s">
        <v>40</v>
      </c>
      <c r="B20" s="170"/>
      <c r="C20" s="170"/>
      <c r="D20" s="110"/>
    </row>
    <row r="21" spans="1:11" ht="47.25" customHeight="1" x14ac:dyDescent="0.25">
      <c r="A21" s="179" t="s">
        <v>72</v>
      </c>
      <c r="B21" s="179"/>
      <c r="C21" s="179"/>
      <c r="D21" s="130" t="s">
        <v>155</v>
      </c>
    </row>
    <row r="22" spans="1:11" ht="50.25" customHeight="1" x14ac:dyDescent="0.25">
      <c r="A22" s="179" t="s">
        <v>73</v>
      </c>
      <c r="B22" s="179"/>
      <c r="C22" s="179"/>
      <c r="D22" s="130" t="s">
        <v>155</v>
      </c>
    </row>
    <row r="23" spans="1:11" ht="16.5" customHeight="1" x14ac:dyDescent="0.25">
      <c r="A23" s="184" t="s">
        <v>74</v>
      </c>
      <c r="B23" s="184"/>
      <c r="C23" s="184"/>
      <c r="D23" s="130" t="s">
        <v>155</v>
      </c>
    </row>
    <row r="24" spans="1:11" ht="16.5" customHeight="1" x14ac:dyDescent="0.25">
      <c r="A24" s="184" t="s">
        <v>75</v>
      </c>
      <c r="B24" s="184"/>
      <c r="C24" s="184"/>
      <c r="D24" s="130" t="s">
        <v>155</v>
      </c>
    </row>
    <row r="25" spans="1:11" s="82" customFormat="1" ht="23.25" customHeight="1" x14ac:dyDescent="0.3">
      <c r="B25" s="185" t="s">
        <v>2</v>
      </c>
      <c r="C25" s="185"/>
      <c r="D25" s="183" t="s">
        <v>3</v>
      </c>
      <c r="E25" s="183"/>
    </row>
    <row r="26" spans="1:11" s="82" customFormat="1" ht="46.5" customHeight="1" x14ac:dyDescent="0.3">
      <c r="B26" s="85" t="s">
        <v>36</v>
      </c>
      <c r="C26" s="85"/>
      <c r="D26" s="165" t="s">
        <v>158</v>
      </c>
      <c r="E26" s="111"/>
      <c r="F26" s="85"/>
      <c r="G26" s="112"/>
      <c r="H26" s="86"/>
      <c r="I26" s="84"/>
      <c r="K26" s="84"/>
    </row>
    <row r="27" spans="1:11" s="82" customFormat="1" ht="9.75" customHeight="1" x14ac:dyDescent="0.3">
      <c r="B27" s="113"/>
      <c r="C27" s="106"/>
      <c r="D27" s="111"/>
      <c r="E27" s="111"/>
      <c r="F27" s="114"/>
      <c r="G27" s="112"/>
      <c r="H27" s="84"/>
      <c r="I27" s="84"/>
      <c r="K27" s="84"/>
    </row>
    <row r="28" spans="1:11" s="82" customFormat="1" ht="15.6" x14ac:dyDescent="0.3">
      <c r="B28" s="115"/>
      <c r="C28" s="106"/>
      <c r="D28" s="111"/>
      <c r="E28" s="111"/>
      <c r="F28" s="114"/>
      <c r="G28" s="112"/>
      <c r="I28" s="84"/>
      <c r="K28" s="84"/>
    </row>
    <row r="29" spans="1:11" s="82" customFormat="1" ht="15.6" x14ac:dyDescent="0.3">
      <c r="B29" s="115"/>
      <c r="C29" s="106"/>
      <c r="D29" s="116"/>
      <c r="E29" s="111"/>
      <c r="F29" s="114"/>
      <c r="G29" s="112"/>
      <c r="H29" s="84"/>
      <c r="I29" s="84"/>
      <c r="K29" s="84"/>
    </row>
  </sheetData>
  <mergeCells count="17">
    <mergeCell ref="A22:C22"/>
    <mergeCell ref="A9:C9"/>
    <mergeCell ref="D25:E25"/>
    <mergeCell ref="A21:C21"/>
    <mergeCell ref="A23:C23"/>
    <mergeCell ref="A24:C24"/>
    <mergeCell ref="B25:C25"/>
    <mergeCell ref="A1:C1"/>
    <mergeCell ref="A4:D4"/>
    <mergeCell ref="A20:C20"/>
    <mergeCell ref="A12:C12"/>
    <mergeCell ref="A6:C6"/>
    <mergeCell ref="A7:C7"/>
    <mergeCell ref="A8:C8"/>
    <mergeCell ref="A10:C10"/>
    <mergeCell ref="A11:C11"/>
    <mergeCell ref="A13:C13"/>
  </mergeCells>
  <conditionalFormatting sqref="B17:B19">
    <cfRule type="expression" dxfId="2" priority="1" stopIfTrue="1">
      <formula>LEN(B17)&gt;40</formula>
    </cfRule>
  </conditionalFormatting>
  <pageMargins left="0.70866141732283472" right="0.39370078740157483" top="0.74803149606299213" bottom="0.74803149606299213" header="0.31496062992125984" footer="0.31496062992125984"/>
  <pageSetup paperSize="9" scale="61" orientation="landscape" r:id="rId1"/>
  <rowBreaks count="1" manualBreakCount="1">
    <brk id="28"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19" workbookViewId="0">
      <selection activeCell="I14" sqref="I14"/>
    </sheetView>
  </sheetViews>
  <sheetFormatPr defaultColWidth="12.44140625" defaultRowHeight="13.8" x14ac:dyDescent="0.25"/>
  <cols>
    <col min="1" max="1" width="7.33203125" style="125" customWidth="1"/>
    <col min="2" max="2" width="26" style="125" customWidth="1"/>
    <col min="3" max="3" width="12.44140625" style="126"/>
    <col min="4" max="4" width="10.6640625" style="127" customWidth="1"/>
    <col min="5" max="5" width="12.44140625" style="125"/>
    <col min="6" max="6" width="12.44140625" style="127"/>
    <col min="7" max="7" width="21.33203125" style="128" customWidth="1"/>
    <col min="8" max="8" width="12.44140625" style="128"/>
    <col min="9" max="9" width="25.88671875" style="128" customWidth="1"/>
    <col min="10" max="16384" width="12.44140625" style="125"/>
  </cols>
  <sheetData>
    <row r="1" spans="1:8" s="149" customFormat="1" ht="31.2" x14ac:dyDescent="0.3">
      <c r="H1" s="149" t="s">
        <v>91</v>
      </c>
    </row>
    <row r="2" spans="1:8" s="149" customFormat="1" ht="15.6" x14ac:dyDescent="0.3">
      <c r="A2" s="202" t="s">
        <v>92</v>
      </c>
      <c r="B2" s="202"/>
      <c r="H2" s="149" t="s">
        <v>5</v>
      </c>
    </row>
    <row r="3" spans="1:8" s="149" customFormat="1" ht="15.6" x14ac:dyDescent="0.3">
      <c r="B3" s="150"/>
    </row>
    <row r="4" spans="1:8" s="149" customFormat="1" ht="15.6" x14ac:dyDescent="0.3">
      <c r="A4" s="202" t="s">
        <v>93</v>
      </c>
      <c r="B4" s="202"/>
    </row>
    <row r="5" spans="1:8" s="149" customFormat="1" ht="15.6" x14ac:dyDescent="0.3">
      <c r="A5" s="151"/>
      <c r="B5" s="151"/>
    </row>
    <row r="6" spans="1:8" s="149" customFormat="1" ht="31.2" x14ac:dyDescent="0.3">
      <c r="A6" s="149" t="s">
        <v>94</v>
      </c>
      <c r="B6" s="151" t="s">
        <v>95</v>
      </c>
    </row>
    <row r="7" spans="1:8" s="149" customFormat="1" ht="15.6" x14ac:dyDescent="0.3">
      <c r="B7" s="151"/>
    </row>
    <row r="8" spans="1:8" s="149" customFormat="1" ht="15.6" x14ac:dyDescent="0.3">
      <c r="A8" s="152" t="s">
        <v>96</v>
      </c>
      <c r="B8" s="153">
        <v>45950</v>
      </c>
    </row>
    <row r="9" spans="1:8" s="149" customFormat="1" ht="15.6" x14ac:dyDescent="0.3">
      <c r="A9" s="152" t="s">
        <v>97</v>
      </c>
      <c r="B9" s="154">
        <v>4502635</v>
      </c>
    </row>
    <row r="10" spans="1:8" s="149" customFormat="1" ht="15.6" x14ac:dyDescent="0.3">
      <c r="A10" s="152" t="s">
        <v>98</v>
      </c>
      <c r="B10" s="154" t="s">
        <v>99</v>
      </c>
    </row>
    <row r="11" spans="1:8" s="149" customFormat="1" ht="15.6" x14ac:dyDescent="0.3"/>
    <row r="12" spans="1:8" s="149" customFormat="1" ht="15.6" x14ac:dyDescent="0.3">
      <c r="A12" s="190" t="s">
        <v>100</v>
      </c>
      <c r="B12" s="191"/>
      <c r="C12" s="192" t="s">
        <v>101</v>
      </c>
      <c r="D12" s="193"/>
      <c r="E12" s="193"/>
      <c r="F12" s="194"/>
    </row>
    <row r="13" spans="1:8" s="149" customFormat="1" ht="15.9" customHeight="1" x14ac:dyDescent="0.3">
      <c r="A13" s="200" t="s">
        <v>102</v>
      </c>
      <c r="B13" s="201"/>
      <c r="C13" s="192">
        <v>147838431</v>
      </c>
      <c r="D13" s="193"/>
      <c r="E13" s="193"/>
      <c r="F13" s="194"/>
    </row>
    <row r="14" spans="1:8" s="149" customFormat="1" ht="15.9" customHeight="1" x14ac:dyDescent="0.3">
      <c r="A14" s="200" t="s">
        <v>103</v>
      </c>
      <c r="B14" s="201"/>
      <c r="C14" s="192" t="s">
        <v>104</v>
      </c>
      <c r="D14" s="193"/>
      <c r="E14" s="193"/>
      <c r="F14" s="194"/>
    </row>
    <row r="15" spans="1:8" s="149" customFormat="1" ht="15.9" customHeight="1" x14ac:dyDescent="0.3">
      <c r="A15" s="190" t="s">
        <v>105</v>
      </c>
      <c r="B15" s="191"/>
      <c r="C15" s="192" t="s">
        <v>106</v>
      </c>
      <c r="D15" s="193"/>
      <c r="E15" s="193"/>
      <c r="F15" s="194"/>
    </row>
    <row r="16" spans="1:8" s="149" customFormat="1" ht="42.75" customHeight="1" x14ac:dyDescent="0.3">
      <c r="A16" s="200" t="s">
        <v>107</v>
      </c>
      <c r="B16" s="201"/>
      <c r="C16" s="192" t="s">
        <v>108</v>
      </c>
      <c r="D16" s="193"/>
      <c r="E16" s="193"/>
      <c r="F16" s="194"/>
    </row>
    <row r="17" spans="1:7" s="149" customFormat="1" ht="15.9" customHeight="1" x14ac:dyDescent="0.3">
      <c r="A17" s="190" t="s">
        <v>109</v>
      </c>
      <c r="B17" s="191"/>
      <c r="C17" s="192" t="s">
        <v>110</v>
      </c>
      <c r="D17" s="193"/>
      <c r="E17" s="193"/>
      <c r="F17" s="194"/>
    </row>
    <row r="18" spans="1:7" s="149" customFormat="1" ht="15.9" customHeight="1" x14ac:dyDescent="0.3">
      <c r="A18" s="190" t="s">
        <v>111</v>
      </c>
      <c r="B18" s="191"/>
      <c r="C18" s="192" t="s">
        <v>112</v>
      </c>
      <c r="D18" s="193"/>
      <c r="E18" s="193"/>
      <c r="F18" s="194"/>
    </row>
    <row r="19" spans="1:7" s="149" customFormat="1" ht="48" customHeight="1" x14ac:dyDescent="0.3">
      <c r="A19" s="190" t="s">
        <v>113</v>
      </c>
      <c r="B19" s="191"/>
      <c r="C19" s="192" t="s">
        <v>114</v>
      </c>
      <c r="D19" s="193"/>
      <c r="E19" s="193"/>
      <c r="F19" s="194"/>
    </row>
    <row r="20" spans="1:7" s="149" customFormat="1" ht="54.9" customHeight="1" x14ac:dyDescent="0.3">
      <c r="A20" s="190" t="s">
        <v>115</v>
      </c>
      <c r="B20" s="191"/>
      <c r="C20" s="192" t="s">
        <v>116</v>
      </c>
      <c r="D20" s="193"/>
      <c r="E20" s="193"/>
      <c r="F20" s="194"/>
    </row>
    <row r="21" spans="1:7" s="149" customFormat="1" ht="96.75" customHeight="1" x14ac:dyDescent="0.3">
      <c r="A21" s="195" t="s">
        <v>117</v>
      </c>
      <c r="B21" s="196"/>
      <c r="C21" s="197"/>
      <c r="D21" s="198"/>
      <c r="E21" s="198"/>
      <c r="F21" s="198"/>
      <c r="G21" s="149" t="str">
        <f>IF((SUMPRODUCT(--(C21=""))&gt;0), "Privaloma užpildyti, kai taikomi pašalinimo pagrindai", "")</f>
        <v>Privaloma užpildyti, kai taikomi pašalinimo pagrindai</v>
      </c>
    </row>
    <row r="22" spans="1:7" s="149" customFormat="1" ht="18" customHeight="1" x14ac:dyDescent="0.3">
      <c r="A22" s="155"/>
      <c r="B22" s="155"/>
      <c r="C22" s="156"/>
      <c r="D22" s="156"/>
      <c r="E22" s="156"/>
      <c r="F22" s="156"/>
    </row>
    <row r="23" spans="1:7" s="149" customFormat="1" ht="15.6" x14ac:dyDescent="0.3">
      <c r="A23" s="199" t="s">
        <v>118</v>
      </c>
      <c r="B23" s="188"/>
      <c r="C23" s="188"/>
      <c r="D23" s="188"/>
      <c r="E23" s="188"/>
      <c r="F23" s="188"/>
    </row>
    <row r="24" spans="1:7" s="149" customFormat="1" ht="15.6" x14ac:dyDescent="0.3">
      <c r="A24" s="188" t="s">
        <v>119</v>
      </c>
      <c r="B24" s="188"/>
      <c r="C24" s="188"/>
      <c r="D24" s="188"/>
      <c r="E24" s="188"/>
      <c r="F24" s="188"/>
    </row>
    <row r="25" spans="1:7" s="149" customFormat="1" ht="15.6" x14ac:dyDescent="0.3">
      <c r="A25" s="188" t="s">
        <v>120</v>
      </c>
      <c r="B25" s="188"/>
      <c r="C25" s="188"/>
      <c r="D25" s="188"/>
      <c r="E25" s="188"/>
      <c r="F25" s="188"/>
    </row>
    <row r="26" spans="1:7" s="149" customFormat="1" ht="15.6" x14ac:dyDescent="0.3">
      <c r="A26" s="188" t="s">
        <v>121</v>
      </c>
      <c r="B26" s="188"/>
      <c r="C26" s="188"/>
      <c r="D26" s="188"/>
      <c r="E26" s="188"/>
      <c r="F26" s="188"/>
    </row>
    <row r="27" spans="1:7" s="149" customFormat="1" ht="15.6" x14ac:dyDescent="0.3">
      <c r="A27" s="188" t="s">
        <v>122</v>
      </c>
      <c r="B27" s="188"/>
      <c r="C27" s="188"/>
      <c r="D27" s="188"/>
      <c r="E27" s="188"/>
      <c r="F27" s="188"/>
    </row>
    <row r="28" spans="1:7" s="149" customFormat="1" ht="32.1" customHeight="1" x14ac:dyDescent="0.3">
      <c r="A28" s="189" t="s">
        <v>123</v>
      </c>
      <c r="B28" s="188"/>
      <c r="C28" s="188"/>
      <c r="D28" s="188"/>
      <c r="E28" s="188"/>
      <c r="F28" s="188"/>
    </row>
    <row r="29" spans="1:7" s="149" customFormat="1" ht="15.6" x14ac:dyDescent="0.3">
      <c r="A29" s="188" t="s">
        <v>124</v>
      </c>
      <c r="B29" s="188"/>
      <c r="C29" s="188"/>
      <c r="D29" s="188"/>
      <c r="E29" s="188"/>
      <c r="F29" s="188"/>
    </row>
    <row r="30" spans="1:7" s="149" customFormat="1" ht="15.6" x14ac:dyDescent="0.3">
      <c r="A30" s="186" t="s">
        <v>125</v>
      </c>
      <c r="B30" s="186"/>
      <c r="C30" s="186"/>
      <c r="D30" s="186"/>
      <c r="E30" s="186"/>
      <c r="F30" s="186"/>
    </row>
    <row r="31" spans="1:7" s="149" customFormat="1" ht="15.6" x14ac:dyDescent="0.3">
      <c r="A31" s="186" t="s">
        <v>126</v>
      </c>
      <c r="B31" s="186"/>
      <c r="C31" s="186"/>
      <c r="D31" s="186"/>
      <c r="E31" s="186"/>
      <c r="F31" s="186"/>
    </row>
    <row r="32" spans="1:7" s="149" customFormat="1" ht="46.8" x14ac:dyDescent="0.3">
      <c r="A32" s="151" t="s">
        <v>127</v>
      </c>
      <c r="B32" s="151" t="s">
        <v>128</v>
      </c>
    </row>
    <row r="33" spans="1:9" s="149" customFormat="1" ht="15.6" x14ac:dyDescent="0.3"/>
    <row r="34" spans="1:9" s="149" customFormat="1" ht="15.6" x14ac:dyDescent="0.3">
      <c r="A34" s="187" t="s">
        <v>129</v>
      </c>
      <c r="B34" s="187"/>
    </row>
    <row r="35" spans="1:9" s="149" customFormat="1" ht="78" x14ac:dyDescent="0.3">
      <c r="A35" s="157" t="s">
        <v>130</v>
      </c>
      <c r="B35" s="157" t="s">
        <v>0</v>
      </c>
      <c r="C35" s="157" t="s">
        <v>131</v>
      </c>
      <c r="D35" s="157" t="s">
        <v>132</v>
      </c>
      <c r="E35" s="157" t="s">
        <v>133</v>
      </c>
      <c r="F35" s="157" t="s">
        <v>134</v>
      </c>
      <c r="G35" s="157" t="s">
        <v>135</v>
      </c>
      <c r="H35" s="157" t="s">
        <v>136</v>
      </c>
      <c r="I35" s="157" t="s">
        <v>137</v>
      </c>
    </row>
    <row r="36" spans="1:9" s="149" customFormat="1" ht="31.2" x14ac:dyDescent="0.3">
      <c r="A36" s="157" t="s">
        <v>138</v>
      </c>
      <c r="B36" s="157" t="s">
        <v>76</v>
      </c>
      <c r="C36" s="158"/>
      <c r="D36" s="158"/>
      <c r="E36" s="158"/>
      <c r="F36" s="158"/>
      <c r="G36" s="158"/>
      <c r="H36" s="158"/>
      <c r="I36" s="158"/>
    </row>
    <row r="37" spans="1:9" s="149" customFormat="1" ht="46.8" x14ac:dyDescent="0.3">
      <c r="A37" s="158" t="s">
        <v>139</v>
      </c>
      <c r="B37" s="158" t="s">
        <v>76</v>
      </c>
      <c r="C37" s="158">
        <v>7000</v>
      </c>
      <c r="D37" s="158" t="s">
        <v>79</v>
      </c>
      <c r="E37" s="159">
        <v>0.41599999999999998</v>
      </c>
      <c r="F37" s="158">
        <f>IF(ISBLANK(E37),"", PRODUCT(C37,E37))</f>
        <v>2912</v>
      </c>
      <c r="G37" s="159" t="s">
        <v>140</v>
      </c>
      <c r="H37" s="159">
        <v>40</v>
      </c>
      <c r="I37" s="159" t="s">
        <v>78</v>
      </c>
    </row>
    <row r="38" spans="1:9" s="149" customFormat="1" ht="31.2" x14ac:dyDescent="0.3">
      <c r="E38" s="157" t="s">
        <v>33</v>
      </c>
      <c r="F38" s="157">
        <f>IF(F37="","",ROUND(SUM(F37:F37),2))</f>
        <v>2912</v>
      </c>
      <c r="G38" s="149" t="str">
        <f>IF(F37="","Neužpildytos visos objektų kainos","")</f>
        <v/>
      </c>
    </row>
    <row r="39" spans="1:9" s="149" customFormat="1" ht="46.8" x14ac:dyDescent="0.3">
      <c r="C39" s="157" t="s">
        <v>141</v>
      </c>
      <c r="D39" s="159">
        <v>21</v>
      </c>
      <c r="E39" s="157" t="s">
        <v>35</v>
      </c>
      <c r="F39" s="157">
        <f>IF(OR(F38="",D39=""),"", ROUND(PRODUCT(D39,F38)/100,2))</f>
        <v>611.52</v>
      </c>
      <c r="G39" s="149" t="str">
        <f>IF(D39="", "Nurodykite taikomą PVM dydį", "")</f>
        <v/>
      </c>
    </row>
    <row r="40" spans="1:9" s="149" customFormat="1" ht="31.2" x14ac:dyDescent="0.3">
      <c r="E40" s="157" t="s">
        <v>7</v>
      </c>
      <c r="F40" s="157">
        <f>IF(ISBLANK(F39), "", ROUND(SUM(F38:F39),2))</f>
        <v>3523.52</v>
      </c>
    </row>
    <row r="41" spans="1:9" s="149" customFormat="1" ht="46.8" x14ac:dyDescent="0.3">
      <c r="A41" s="151" t="s">
        <v>142</v>
      </c>
      <c r="B41" s="151" t="s">
        <v>143</v>
      </c>
    </row>
    <row r="42" spans="1:9" s="149" customFormat="1" ht="15.6" x14ac:dyDescent="0.3"/>
    <row r="43" spans="1:9" s="149" customFormat="1" ht="15.6" x14ac:dyDescent="0.3">
      <c r="A43" s="187" t="s">
        <v>129</v>
      </c>
      <c r="B43" s="187"/>
    </row>
    <row r="44" spans="1:9" s="149" customFormat="1" ht="78" x14ac:dyDescent="0.3">
      <c r="A44" s="157" t="s">
        <v>130</v>
      </c>
      <c r="B44" s="157" t="s">
        <v>0</v>
      </c>
      <c r="C44" s="157" t="s">
        <v>131</v>
      </c>
      <c r="D44" s="157" t="s">
        <v>132</v>
      </c>
      <c r="E44" s="157" t="s">
        <v>133</v>
      </c>
      <c r="F44" s="157" t="s">
        <v>134</v>
      </c>
      <c r="G44" s="157" t="s">
        <v>135</v>
      </c>
      <c r="H44" s="157" t="s">
        <v>136</v>
      </c>
      <c r="I44" s="157" t="s">
        <v>137</v>
      </c>
    </row>
    <row r="45" spans="1:9" s="149" customFormat="1" ht="15.6" x14ac:dyDescent="0.3">
      <c r="A45" s="157" t="s">
        <v>46</v>
      </c>
      <c r="B45" s="157" t="s">
        <v>61</v>
      </c>
      <c r="C45" s="158"/>
      <c r="D45" s="158"/>
      <c r="E45" s="158"/>
      <c r="F45" s="158"/>
      <c r="G45" s="158"/>
      <c r="H45" s="158"/>
      <c r="I45" s="158"/>
    </row>
    <row r="46" spans="1:9" s="149" customFormat="1" ht="46.8" x14ac:dyDescent="0.3">
      <c r="A46" s="158" t="s">
        <v>144</v>
      </c>
      <c r="B46" s="158" t="s">
        <v>61</v>
      </c>
      <c r="C46" s="158">
        <v>9000</v>
      </c>
      <c r="D46" s="158" t="s">
        <v>79</v>
      </c>
      <c r="E46" s="159">
        <v>3.3500000000000002E-2</v>
      </c>
      <c r="F46" s="158">
        <f>IF(ISBLANK(E46),"", PRODUCT(C46,E46))</f>
        <v>301.5</v>
      </c>
      <c r="G46" s="159" t="s">
        <v>80</v>
      </c>
      <c r="H46" s="159">
        <v>100</v>
      </c>
      <c r="I46" s="159" t="s">
        <v>81</v>
      </c>
    </row>
    <row r="47" spans="1:9" s="149" customFormat="1" ht="31.2" x14ac:dyDescent="0.3">
      <c r="E47" s="157" t="s">
        <v>33</v>
      </c>
      <c r="F47" s="157">
        <f>IF(F46="","",ROUND(SUM(F46:F46),2))</f>
        <v>301.5</v>
      </c>
      <c r="G47" s="149" t="str">
        <f>IF(F46="","Neužpildytos visos objektų kainos","")</f>
        <v/>
      </c>
    </row>
    <row r="48" spans="1:9" s="149" customFormat="1" ht="46.8" x14ac:dyDescent="0.3">
      <c r="C48" s="157" t="s">
        <v>141</v>
      </c>
      <c r="D48" s="159">
        <v>21</v>
      </c>
      <c r="E48" s="157" t="s">
        <v>35</v>
      </c>
      <c r="F48" s="157">
        <f>IF(OR(F47="",D48=""),"", ROUND(PRODUCT(D48,F47)/100,2))</f>
        <v>63.32</v>
      </c>
      <c r="G48" s="149" t="str">
        <f>IF(D48="", "Nurodykite taikomą PVM dydį", "")</f>
        <v/>
      </c>
    </row>
    <row r="49" spans="1:9" s="149" customFormat="1" ht="31.2" x14ac:dyDescent="0.3">
      <c r="E49" s="157" t="s">
        <v>7</v>
      </c>
      <c r="F49" s="157">
        <f>IF(ISBLANK(F48), "", ROUND(SUM(F47:F48),2))</f>
        <v>364.82</v>
      </c>
    </row>
    <row r="50" spans="1:9" s="149" customFormat="1" ht="46.8" x14ac:dyDescent="0.3">
      <c r="A50" s="151" t="s">
        <v>145</v>
      </c>
      <c r="B50" s="151" t="s">
        <v>146</v>
      </c>
    </row>
    <row r="51" spans="1:9" s="149" customFormat="1" ht="15.6" x14ac:dyDescent="0.3"/>
    <row r="52" spans="1:9" s="149" customFormat="1" ht="15.6" x14ac:dyDescent="0.3">
      <c r="A52" s="187" t="s">
        <v>129</v>
      </c>
      <c r="B52" s="187"/>
    </row>
    <row r="53" spans="1:9" s="149" customFormat="1" ht="78" x14ac:dyDescent="0.3">
      <c r="A53" s="157" t="s">
        <v>130</v>
      </c>
      <c r="B53" s="157" t="s">
        <v>0</v>
      </c>
      <c r="C53" s="157" t="s">
        <v>131</v>
      </c>
      <c r="D53" s="157" t="s">
        <v>132</v>
      </c>
      <c r="E53" s="157" t="s">
        <v>133</v>
      </c>
      <c r="F53" s="157" t="s">
        <v>134</v>
      </c>
      <c r="G53" s="157" t="s">
        <v>135</v>
      </c>
      <c r="H53" s="157" t="s">
        <v>136</v>
      </c>
      <c r="I53" s="157" t="s">
        <v>137</v>
      </c>
    </row>
    <row r="54" spans="1:9" s="149" customFormat="1" ht="31.2" x14ac:dyDescent="0.3">
      <c r="A54" s="157" t="s">
        <v>63</v>
      </c>
      <c r="B54" s="157" t="s">
        <v>64</v>
      </c>
      <c r="C54" s="158"/>
      <c r="D54" s="158"/>
      <c r="E54" s="158"/>
      <c r="F54" s="158"/>
      <c r="G54" s="158"/>
      <c r="H54" s="158"/>
      <c r="I54" s="158"/>
    </row>
    <row r="55" spans="1:9" s="149" customFormat="1" ht="46.8" x14ac:dyDescent="0.3">
      <c r="A55" s="158" t="s">
        <v>66</v>
      </c>
      <c r="B55" s="158" t="s">
        <v>82</v>
      </c>
      <c r="C55" s="158">
        <v>600</v>
      </c>
      <c r="D55" s="158" t="s">
        <v>79</v>
      </c>
      <c r="E55" s="159">
        <v>0.18</v>
      </c>
      <c r="F55" s="158">
        <f>IF(ISBLANK(E55),"", PRODUCT(C55,E55))</f>
        <v>108</v>
      </c>
      <c r="G55" s="159" t="s">
        <v>84</v>
      </c>
      <c r="H55" s="159" t="s">
        <v>147</v>
      </c>
      <c r="I55" s="159" t="s">
        <v>86</v>
      </c>
    </row>
    <row r="56" spans="1:9" s="149" customFormat="1" ht="46.8" x14ac:dyDescent="0.3">
      <c r="A56" s="158" t="s">
        <v>69</v>
      </c>
      <c r="B56" s="158" t="s">
        <v>83</v>
      </c>
      <c r="C56" s="158">
        <v>600</v>
      </c>
      <c r="D56" s="158" t="s">
        <v>79</v>
      </c>
      <c r="E56" s="159">
        <v>0.18</v>
      </c>
      <c r="F56" s="158">
        <f>IF(ISBLANK(E56),"", PRODUCT(C56,E56))</f>
        <v>108</v>
      </c>
      <c r="G56" s="159" t="s">
        <v>85</v>
      </c>
      <c r="H56" s="159" t="s">
        <v>147</v>
      </c>
      <c r="I56" s="159" t="s">
        <v>86</v>
      </c>
    </row>
    <row r="57" spans="1:9" s="149" customFormat="1" ht="31.2" x14ac:dyDescent="0.3">
      <c r="E57" s="157" t="s">
        <v>33</v>
      </c>
      <c r="F57" s="157">
        <f>IF((SUMPRODUCT(--(F55:F56=""))&gt;0), "", ROUND(SUM(F55:F56),2))</f>
        <v>216</v>
      </c>
      <c r="G57" s="149" t="str">
        <f>IF((SUMPRODUCT(--(F55:F56=""))&gt;0), "Neužpildytos visų objektų kainos", "")</f>
        <v/>
      </c>
    </row>
    <row r="58" spans="1:9" s="149" customFormat="1" ht="46.8" x14ac:dyDescent="0.3">
      <c r="C58" s="157" t="s">
        <v>141</v>
      </c>
      <c r="D58" s="159">
        <v>21</v>
      </c>
      <c r="E58" s="157" t="s">
        <v>35</v>
      </c>
      <c r="F58" s="157">
        <f>IF(OR(F57="",D58=""),"", ROUND(PRODUCT(D58,F57)/100,2))</f>
        <v>45.36</v>
      </c>
      <c r="G58" s="149" t="str">
        <f>IF(D58="", "Nurodykite taikomą PVM dydį", "")</f>
        <v/>
      </c>
    </row>
    <row r="59" spans="1:9" s="149" customFormat="1" ht="31.2" x14ac:dyDescent="0.3">
      <c r="E59" s="157" t="s">
        <v>7</v>
      </c>
      <c r="F59" s="157">
        <f>IF(ISBLANK(F58), "", ROUND(SUM(F57:F58),2))</f>
        <v>261.36</v>
      </c>
    </row>
  </sheetData>
  <mergeCells count="34">
    <mergeCell ref="A2:B2"/>
    <mergeCell ref="A4:B4"/>
    <mergeCell ref="A12:B12"/>
    <mergeCell ref="C12:F12"/>
    <mergeCell ref="A13:B13"/>
    <mergeCell ref="C13:F13"/>
    <mergeCell ref="A14:B14"/>
    <mergeCell ref="C14:F14"/>
    <mergeCell ref="A15:B15"/>
    <mergeCell ref="C15:F15"/>
    <mergeCell ref="A16:B16"/>
    <mergeCell ref="C16:F16"/>
    <mergeCell ref="A24:F24"/>
    <mergeCell ref="A17:B17"/>
    <mergeCell ref="C17:F17"/>
    <mergeCell ref="A18:B18"/>
    <mergeCell ref="C18:F18"/>
    <mergeCell ref="A19:B19"/>
    <mergeCell ref="C19:F19"/>
    <mergeCell ref="A20:B20"/>
    <mergeCell ref="C20:F20"/>
    <mergeCell ref="A21:B21"/>
    <mergeCell ref="C21:F21"/>
    <mergeCell ref="A23:F23"/>
    <mergeCell ref="A31:F31"/>
    <mergeCell ref="A34:B34"/>
    <mergeCell ref="A43:B43"/>
    <mergeCell ref="A52:B52"/>
    <mergeCell ref="A25:F25"/>
    <mergeCell ref="A26:F26"/>
    <mergeCell ref="A27:F27"/>
    <mergeCell ref="A28:F28"/>
    <mergeCell ref="A29:F29"/>
    <mergeCell ref="A30:F30"/>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22" zoomScaleNormal="100" workbookViewId="0">
      <selection activeCell="C44" sqref="C44"/>
    </sheetView>
  </sheetViews>
  <sheetFormatPr defaultRowHeight="13.2" x14ac:dyDescent="0.25"/>
  <cols>
    <col min="1" max="1" width="7.109375" style="92" customWidth="1"/>
    <col min="2" max="2" width="38.6640625" style="93" customWidth="1"/>
    <col min="3" max="3" width="59.44140625" customWidth="1"/>
  </cols>
  <sheetData>
    <row r="1" spans="1:3" ht="15.6" x14ac:dyDescent="0.3">
      <c r="C1" s="96" t="s">
        <v>37</v>
      </c>
    </row>
    <row r="2" spans="1:3" ht="15.6" x14ac:dyDescent="0.3">
      <c r="C2" s="96" t="s">
        <v>49</v>
      </c>
    </row>
    <row r="3" spans="1:3" ht="15.6" x14ac:dyDescent="0.3">
      <c r="C3" s="97" t="s">
        <v>41</v>
      </c>
    </row>
    <row r="4" spans="1:3" ht="15.6" x14ac:dyDescent="0.25">
      <c r="C4" s="94"/>
    </row>
    <row r="5" spans="1:3" ht="15.75" customHeight="1" x14ac:dyDescent="0.3">
      <c r="A5" s="206" t="s">
        <v>50</v>
      </c>
      <c r="B5" s="206"/>
      <c r="C5" s="206"/>
    </row>
    <row r="6" spans="1:3" ht="15.6" x14ac:dyDescent="0.3">
      <c r="A6" s="117"/>
      <c r="B6" s="117"/>
      <c r="C6" s="118"/>
    </row>
    <row r="7" spans="1:3" ht="15.6" x14ac:dyDescent="0.25">
      <c r="A7" s="207" t="s">
        <v>51</v>
      </c>
      <c r="B7" s="207"/>
      <c r="C7" s="207"/>
    </row>
    <row r="9" spans="1:3" ht="20.25" customHeight="1" x14ac:dyDescent="0.25">
      <c r="A9" s="208" t="s">
        <v>25</v>
      </c>
      <c r="B9" s="209"/>
      <c r="C9" s="209"/>
    </row>
    <row r="11" spans="1:3" ht="45" customHeight="1" x14ac:dyDescent="0.25">
      <c r="A11" s="210" t="s">
        <v>89</v>
      </c>
      <c r="B11" s="210"/>
      <c r="C11" s="210"/>
    </row>
    <row r="12" spans="1:3" ht="18" customHeight="1" x14ac:dyDescent="0.25">
      <c r="A12" s="211" t="s">
        <v>159</v>
      </c>
      <c r="B12" s="211"/>
      <c r="C12" s="211"/>
    </row>
    <row r="13" spans="1:3" ht="32.25" customHeight="1" x14ac:dyDescent="0.25">
      <c r="A13" s="212" t="s">
        <v>160</v>
      </c>
      <c r="B13" s="212"/>
      <c r="C13" s="212"/>
    </row>
    <row r="14" spans="1:3" s="93" customFormat="1" ht="18.75" customHeight="1" x14ac:dyDescent="0.25">
      <c r="A14" s="214" t="s">
        <v>161</v>
      </c>
      <c r="B14" s="214"/>
      <c r="C14" s="214"/>
    </row>
    <row r="15" spans="1:3" s="93" customFormat="1" ht="34.799999999999997" customHeight="1" x14ac:dyDescent="0.25">
      <c r="A15" s="215" t="s">
        <v>162</v>
      </c>
      <c r="B15" s="216"/>
      <c r="C15" s="216"/>
    </row>
    <row r="17" spans="1:5" ht="15.6" x14ac:dyDescent="0.25">
      <c r="A17" s="217" t="s">
        <v>24</v>
      </c>
      <c r="B17" s="218"/>
      <c r="C17" s="218"/>
    </row>
    <row r="19" spans="1:5" s="95" customFormat="1" ht="42.75" customHeight="1" x14ac:dyDescent="0.3">
      <c r="A19" s="132" t="s">
        <v>38</v>
      </c>
      <c r="B19" s="133" t="s">
        <v>0</v>
      </c>
      <c r="C19" s="133" t="s">
        <v>39</v>
      </c>
    </row>
    <row r="20" spans="1:5" s="95" customFormat="1" ht="158.4" x14ac:dyDescent="0.3">
      <c r="A20" s="134" t="s">
        <v>58</v>
      </c>
      <c r="B20" s="135" t="s">
        <v>59</v>
      </c>
      <c r="C20" s="136" t="s">
        <v>60</v>
      </c>
    </row>
    <row r="21" spans="1:5" s="95" customFormat="1" ht="56.25" customHeight="1" x14ac:dyDescent="0.3">
      <c r="A21" s="139" t="s">
        <v>46</v>
      </c>
      <c r="B21" s="137" t="s">
        <v>61</v>
      </c>
      <c r="C21" s="141" t="s">
        <v>62</v>
      </c>
    </row>
    <row r="22" spans="1:5" s="95" customFormat="1" ht="81" customHeight="1" x14ac:dyDescent="0.3">
      <c r="A22" s="144" t="s">
        <v>63</v>
      </c>
      <c r="B22" s="143" t="s">
        <v>64</v>
      </c>
      <c r="C22" s="136" t="s">
        <v>65</v>
      </c>
    </row>
    <row r="23" spans="1:5" s="95" customFormat="1" ht="15" customHeight="1" x14ac:dyDescent="0.3">
      <c r="A23" s="134" t="s">
        <v>66</v>
      </c>
      <c r="B23" s="140" t="s">
        <v>67</v>
      </c>
      <c r="C23" s="145" t="s">
        <v>68</v>
      </c>
    </row>
    <row r="24" spans="1:5" s="95" customFormat="1" ht="15.75" customHeight="1" x14ac:dyDescent="0.3">
      <c r="A24" s="134" t="s">
        <v>69</v>
      </c>
      <c r="B24" s="140" t="s">
        <v>70</v>
      </c>
      <c r="C24" s="145" t="s">
        <v>71</v>
      </c>
    </row>
    <row r="26" spans="1:5" ht="15.6" x14ac:dyDescent="0.25">
      <c r="A26" s="208" t="s">
        <v>40</v>
      </c>
      <c r="B26" s="208"/>
      <c r="C26" s="208"/>
    </row>
    <row r="28" spans="1:5" ht="41.25" customHeight="1" x14ac:dyDescent="0.25">
      <c r="A28" s="211" t="s">
        <v>163</v>
      </c>
      <c r="B28" s="211"/>
      <c r="C28" s="211"/>
    </row>
    <row r="29" spans="1:5" ht="15" customHeight="1" x14ac:dyDescent="0.25">
      <c r="A29" s="213" t="s">
        <v>164</v>
      </c>
      <c r="B29" s="213"/>
      <c r="C29" s="213"/>
    </row>
    <row r="30" spans="1:5" ht="15" customHeight="1" x14ac:dyDescent="0.25">
      <c r="A30" s="213" t="s">
        <v>165</v>
      </c>
      <c r="B30" s="213"/>
      <c r="C30" s="213"/>
    </row>
    <row r="32" spans="1:5" ht="15.75" customHeight="1" x14ac:dyDescent="0.3">
      <c r="A32" s="205" t="s">
        <v>2</v>
      </c>
      <c r="B32" s="205"/>
      <c r="C32" s="204" t="s">
        <v>3</v>
      </c>
      <c r="D32" s="204"/>
      <c r="E32" s="82"/>
    </row>
    <row r="33" spans="1:5" ht="31.5" customHeight="1" x14ac:dyDescent="0.3">
      <c r="A33" s="203" t="s">
        <v>36</v>
      </c>
      <c r="B33" s="203"/>
      <c r="C33" s="131" t="s">
        <v>90</v>
      </c>
      <c r="D33" s="131"/>
      <c r="E33" s="85"/>
    </row>
  </sheetData>
  <mergeCells count="16">
    <mergeCell ref="A33:B33"/>
    <mergeCell ref="C32:D32"/>
    <mergeCell ref="A32:B32"/>
    <mergeCell ref="A5:C5"/>
    <mergeCell ref="A7:C7"/>
    <mergeCell ref="A9:C9"/>
    <mergeCell ref="A11:C11"/>
    <mergeCell ref="A12:C12"/>
    <mergeCell ref="A13:C13"/>
    <mergeCell ref="A28:C28"/>
    <mergeCell ref="A29:C29"/>
    <mergeCell ref="A30:C30"/>
    <mergeCell ref="A14:C14"/>
    <mergeCell ref="A15:C15"/>
    <mergeCell ref="A17:C17"/>
    <mergeCell ref="A26:C26"/>
  </mergeCells>
  <conditionalFormatting sqref="B22">
    <cfRule type="expression" dxfId="1" priority="5" stopIfTrue="1">
      <formula>LEN(B22)&gt;40</formula>
    </cfRule>
  </conditionalFormatting>
  <conditionalFormatting sqref="B23:B24">
    <cfRule type="expression" dxfId="0" priority="3" stopIfTrue="1">
      <formula>LEN(B23)&gt;40</formula>
    </cfRule>
  </conditionalFormatting>
  <pageMargins left="0.7" right="0.7" top="0.75" bottom="0.75" header="0.3" footer="0.3"/>
  <pageSetup paperSize="9" scale="85"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M17" sqref="M17"/>
    </sheetView>
  </sheetViews>
  <sheetFormatPr defaultColWidth="9.109375" defaultRowHeight="15.6" x14ac:dyDescent="0.3"/>
  <cols>
    <col min="1" max="1" width="1.5546875" style="29" customWidth="1"/>
    <col min="2" max="2" width="9.6640625" style="29" customWidth="1"/>
    <col min="3" max="3" width="31.6640625" style="29" customWidth="1"/>
    <col min="4" max="4" width="7.6640625" style="29" customWidth="1"/>
    <col min="5" max="5" width="12.33203125" style="29" customWidth="1"/>
    <col min="6" max="6" width="12.88671875" style="29" customWidth="1"/>
    <col min="7" max="7" width="12.6640625" style="29" customWidth="1"/>
    <col min="8" max="8" width="16.6640625" style="29" customWidth="1"/>
    <col min="9" max="9" width="20.6640625" style="29" customWidth="1"/>
    <col min="10" max="16384" width="9.109375" style="29"/>
  </cols>
  <sheetData>
    <row r="1" spans="1:9" s="52" customFormat="1" x14ac:dyDescent="0.3">
      <c r="A1" s="55"/>
      <c r="C1" s="57" t="s">
        <v>23</v>
      </c>
      <c r="D1" s="54"/>
      <c r="E1" s="56"/>
      <c r="F1" s="56"/>
      <c r="G1" s="56"/>
      <c r="H1" s="89" t="s">
        <v>37</v>
      </c>
      <c r="I1" s="89"/>
    </row>
    <row r="2" spans="1:9" s="52" customFormat="1" x14ac:dyDescent="0.3">
      <c r="A2" s="55"/>
      <c r="D2" s="54"/>
      <c r="E2" s="54"/>
      <c r="F2" s="54"/>
      <c r="G2" s="53"/>
      <c r="H2" s="89" t="s">
        <v>48</v>
      </c>
      <c r="I2" s="89"/>
    </row>
    <row r="3" spans="1:9" x14ac:dyDescent="0.3">
      <c r="H3" s="91" t="s">
        <v>22</v>
      </c>
      <c r="I3" s="91"/>
    </row>
    <row r="4" spans="1:9" ht="18.75" customHeight="1" x14ac:dyDescent="0.3">
      <c r="A4" s="219" t="s">
        <v>21</v>
      </c>
      <c r="B4" s="219"/>
      <c r="C4" s="219"/>
      <c r="D4" s="219"/>
      <c r="E4" s="219"/>
      <c r="F4" s="219"/>
      <c r="G4" s="219"/>
      <c r="H4" s="219"/>
      <c r="I4" s="219"/>
    </row>
    <row r="5" spans="1:9" ht="24" customHeight="1" x14ac:dyDescent="0.3">
      <c r="C5" s="51"/>
      <c r="D5" s="232"/>
      <c r="E5" s="232"/>
      <c r="F5" s="232"/>
      <c r="G5" s="232"/>
    </row>
    <row r="6" spans="1:9" x14ac:dyDescent="0.3">
      <c r="D6" s="230" t="s">
        <v>20</v>
      </c>
      <c r="E6" s="230"/>
      <c r="F6" s="230"/>
      <c r="G6" s="230"/>
      <c r="H6" s="50"/>
      <c r="I6" s="50"/>
    </row>
    <row r="7" spans="1:9" ht="19.5" customHeight="1" x14ac:dyDescent="0.3">
      <c r="A7" s="220" t="s">
        <v>19</v>
      </c>
      <c r="B7" s="220"/>
      <c r="C7" s="233"/>
      <c r="D7" s="233"/>
      <c r="E7" s="233"/>
      <c r="F7" s="233"/>
      <c r="G7" s="50"/>
      <c r="H7" s="50"/>
      <c r="I7" s="50"/>
    </row>
    <row r="8" spans="1:9" ht="12" customHeight="1" x14ac:dyDescent="0.3">
      <c r="C8" s="231" t="s">
        <v>18</v>
      </c>
      <c r="D8" s="231"/>
      <c r="E8" s="231"/>
      <c r="F8" s="231"/>
      <c r="G8" s="50"/>
      <c r="H8" s="50"/>
      <c r="I8" s="50"/>
    </row>
    <row r="10" spans="1:9" ht="16.2" thickBot="1" x14ac:dyDescent="0.35">
      <c r="B10" s="29" t="s">
        <v>17</v>
      </c>
    </row>
    <row r="11" spans="1:9" x14ac:dyDescent="0.3">
      <c r="B11" s="221" t="s">
        <v>6</v>
      </c>
      <c r="C11" s="223" t="s">
        <v>16</v>
      </c>
      <c r="D11" s="234" t="s">
        <v>1</v>
      </c>
      <c r="E11" s="236" t="s">
        <v>15</v>
      </c>
      <c r="F11" s="238" t="s">
        <v>14</v>
      </c>
      <c r="G11" s="240" t="s">
        <v>13</v>
      </c>
      <c r="H11" s="225" t="s">
        <v>12</v>
      </c>
      <c r="I11" s="225" t="s">
        <v>11</v>
      </c>
    </row>
    <row r="12" spans="1:9" ht="15" customHeight="1" thickBot="1" x14ac:dyDescent="0.35">
      <c r="B12" s="222"/>
      <c r="C12" s="224"/>
      <c r="D12" s="235"/>
      <c r="E12" s="237"/>
      <c r="F12" s="239"/>
      <c r="G12" s="241"/>
      <c r="H12" s="226"/>
      <c r="I12" s="226"/>
    </row>
    <row r="13" spans="1:9" s="34" customFormat="1" ht="15.75" customHeight="1" x14ac:dyDescent="0.3">
      <c r="B13" s="44"/>
      <c r="C13" s="49"/>
      <c r="D13" s="46"/>
      <c r="E13" s="46"/>
      <c r="F13" s="47"/>
      <c r="G13" s="47"/>
      <c r="H13" s="46"/>
      <c r="I13" s="45"/>
    </row>
    <row r="14" spans="1:9" s="34" customFormat="1" ht="15.75" customHeight="1" x14ac:dyDescent="0.3">
      <c r="B14" s="44"/>
      <c r="C14" s="48"/>
      <c r="D14" s="46"/>
      <c r="E14" s="46"/>
      <c r="F14" s="47"/>
      <c r="G14" s="47"/>
      <c r="H14" s="46"/>
      <c r="I14" s="45"/>
    </row>
    <row r="15" spans="1:9" s="34" customFormat="1" ht="15.75" customHeight="1" x14ac:dyDescent="0.3">
      <c r="B15" s="42"/>
      <c r="C15" s="43"/>
      <c r="D15" s="39"/>
      <c r="E15" s="39"/>
      <c r="F15" s="40"/>
      <c r="G15" s="40"/>
      <c r="H15" s="39"/>
      <c r="I15" s="38"/>
    </row>
    <row r="16" spans="1:9" s="34" customFormat="1" ht="15.75" customHeight="1" x14ac:dyDescent="0.3">
      <c r="B16" s="44"/>
      <c r="C16" s="43"/>
      <c r="D16" s="39"/>
      <c r="E16" s="39"/>
      <c r="F16" s="40"/>
      <c r="G16" s="40"/>
      <c r="H16" s="39"/>
      <c r="I16" s="38"/>
    </row>
    <row r="17" spans="2:9" s="34" customFormat="1" ht="15.75" customHeight="1" x14ac:dyDescent="0.3">
      <c r="B17" s="42"/>
      <c r="C17" s="43"/>
      <c r="D17" s="39"/>
      <c r="E17" s="39"/>
      <c r="F17" s="40"/>
      <c r="G17" s="40"/>
      <c r="H17" s="39"/>
      <c r="I17" s="38"/>
    </row>
    <row r="18" spans="2:9" s="34" customFormat="1" ht="15.75" customHeight="1" x14ac:dyDescent="0.3">
      <c r="B18" s="42"/>
      <c r="C18" s="41"/>
      <c r="D18" s="39"/>
      <c r="E18" s="39"/>
      <c r="F18" s="40"/>
      <c r="G18" s="40"/>
      <c r="H18" s="39"/>
      <c r="I18" s="38"/>
    </row>
    <row r="19" spans="2:9" s="34" customFormat="1" ht="17.25" customHeight="1" thickBot="1" x14ac:dyDescent="0.35">
      <c r="B19" s="227" t="s">
        <v>10</v>
      </c>
      <c r="C19" s="228"/>
      <c r="D19" s="228"/>
      <c r="E19" s="228"/>
      <c r="F19" s="229"/>
      <c r="G19" s="37"/>
      <c r="H19" s="36"/>
      <c r="I19" s="35"/>
    </row>
    <row r="21" spans="2:9" x14ac:dyDescent="0.3">
      <c r="B21" s="30" t="s">
        <v>9</v>
      </c>
      <c r="C21" s="33"/>
    </row>
    <row r="22" spans="2:9" s="31" customFormat="1" ht="11.25" customHeight="1" x14ac:dyDescent="0.25">
      <c r="B22" s="30"/>
      <c r="C22" s="32" t="s">
        <v>8</v>
      </c>
    </row>
    <row r="23" spans="2:9" x14ac:dyDescent="0.3">
      <c r="B23" s="30"/>
    </row>
  </sheetData>
  <mergeCells count="15">
    <mergeCell ref="B19:F19"/>
    <mergeCell ref="D6:G6"/>
    <mergeCell ref="C8:F8"/>
    <mergeCell ref="D5:G5"/>
    <mergeCell ref="C7:F7"/>
    <mergeCell ref="D11:D12"/>
    <mergeCell ref="E11:E12"/>
    <mergeCell ref="F11:F12"/>
    <mergeCell ref="G11:G12"/>
    <mergeCell ref="A4:I4"/>
    <mergeCell ref="A7:B7"/>
    <mergeCell ref="B11:B12"/>
    <mergeCell ref="C11:C12"/>
    <mergeCell ref="I11:I12"/>
    <mergeCell ref="H11:H12"/>
  </mergeCells>
  <pageMargins left="0.7" right="0.7" top="0.75" bottom="0.75"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zoomScale="120" zoomScaleNormal="120" workbookViewId="0">
      <selection activeCell="K14" sqref="K14"/>
    </sheetView>
  </sheetViews>
  <sheetFormatPr defaultColWidth="9.109375" defaultRowHeight="15.6" x14ac:dyDescent="0.3"/>
  <cols>
    <col min="1" max="1" width="5.6640625" style="1" customWidth="1"/>
    <col min="2" max="2" width="6.88671875" style="2" customWidth="1"/>
    <col min="3" max="3" width="26.33203125" style="24" customWidth="1"/>
    <col min="4" max="4" width="20.6640625" style="25" customWidth="1"/>
    <col min="5" max="5" width="16.5546875" style="25" customWidth="1"/>
    <col min="6" max="6" width="10" style="12" customWidth="1"/>
    <col min="7" max="7" width="10.6640625" style="12" customWidth="1"/>
    <col min="8" max="8" width="13.44140625" style="13" customWidth="1"/>
    <col min="9" max="9" width="14.33203125" style="13" customWidth="1"/>
    <col min="10" max="16384" width="9.109375" style="2"/>
  </cols>
  <sheetData>
    <row r="1" spans="1:14" x14ac:dyDescent="0.3">
      <c r="F1" s="21"/>
      <c r="G1" s="89" t="s">
        <v>37</v>
      </c>
      <c r="H1" s="90"/>
      <c r="I1" s="28"/>
    </row>
    <row r="2" spans="1:14" x14ac:dyDescent="0.3">
      <c r="F2" s="21"/>
      <c r="G2" s="89" t="s">
        <v>47</v>
      </c>
      <c r="H2" s="90"/>
      <c r="I2" s="3"/>
      <c r="L2" s="4"/>
      <c r="M2" s="4"/>
      <c r="N2" s="3"/>
    </row>
    <row r="3" spans="1:14" ht="13.5" customHeight="1" x14ac:dyDescent="0.3">
      <c r="F3" s="22"/>
      <c r="G3" s="91" t="s">
        <v>5</v>
      </c>
      <c r="H3" s="90"/>
      <c r="I3" s="3"/>
      <c r="L3" s="4"/>
      <c r="M3" s="4"/>
      <c r="N3" s="3"/>
    </row>
    <row r="4" spans="1:14" ht="13.5" customHeight="1" x14ac:dyDescent="0.3">
      <c r="F4" s="22"/>
      <c r="G4" s="91"/>
      <c r="H4" s="90"/>
      <c r="I4" s="3"/>
      <c r="L4" s="4"/>
      <c r="M4" s="4"/>
      <c r="N4" s="3"/>
    </row>
    <row r="5" spans="1:14" s="7" customFormat="1" ht="17.25" customHeight="1" x14ac:dyDescent="0.3">
      <c r="A5" s="242" t="s">
        <v>27</v>
      </c>
      <c r="B5" s="243"/>
      <c r="C5" s="243"/>
      <c r="D5" s="243"/>
      <c r="E5" s="243"/>
      <c r="F5" s="243"/>
      <c r="G5" s="243"/>
      <c r="H5" s="243"/>
      <c r="I5" s="243"/>
      <c r="J5" s="5"/>
      <c r="K5" s="6"/>
      <c r="L5" s="6"/>
    </row>
    <row r="6" spans="1:14" s="7" customFormat="1" ht="12" customHeight="1" x14ac:dyDescent="0.3">
      <c r="A6" s="8"/>
      <c r="B6" s="9"/>
      <c r="C6" s="26"/>
      <c r="D6" s="26"/>
      <c r="E6" s="26"/>
      <c r="F6" s="14"/>
      <c r="G6" s="14"/>
      <c r="H6" s="15"/>
      <c r="I6" s="15"/>
      <c r="J6" s="5"/>
      <c r="K6" s="6"/>
      <c r="L6" s="6"/>
    </row>
    <row r="7" spans="1:14" ht="15.75" hidden="1" customHeight="1" x14ac:dyDescent="0.3">
      <c r="A7" s="10"/>
      <c r="B7" s="10"/>
      <c r="D7" s="27"/>
      <c r="E7" s="27"/>
      <c r="F7" s="16"/>
      <c r="G7" s="16"/>
      <c r="H7" s="17"/>
      <c r="I7" s="17"/>
    </row>
    <row r="8" spans="1:14" s="62" customFormat="1" ht="51.75" customHeight="1" x14ac:dyDescent="0.25">
      <c r="A8" s="58" t="s">
        <v>6</v>
      </c>
      <c r="B8" s="59" t="s">
        <v>28</v>
      </c>
      <c r="C8" s="60" t="s">
        <v>0</v>
      </c>
      <c r="D8" s="60" t="s">
        <v>29</v>
      </c>
      <c r="E8" s="60" t="s">
        <v>4</v>
      </c>
      <c r="F8" s="59" t="s">
        <v>1</v>
      </c>
      <c r="G8" s="59" t="s">
        <v>30</v>
      </c>
      <c r="H8" s="60" t="s">
        <v>31</v>
      </c>
      <c r="I8" s="60" t="s">
        <v>32</v>
      </c>
      <c r="J8" s="61"/>
      <c r="K8" s="61"/>
    </row>
    <row r="9" spans="1:14" s="64" customFormat="1" ht="13.8" x14ac:dyDescent="0.25">
      <c r="A9" s="63">
        <v>1</v>
      </c>
      <c r="B9" s="63">
        <v>2</v>
      </c>
      <c r="C9" s="63">
        <v>3</v>
      </c>
      <c r="D9" s="63">
        <v>4</v>
      </c>
      <c r="E9" s="63">
        <v>5</v>
      </c>
      <c r="F9" s="63">
        <v>6</v>
      </c>
      <c r="G9" s="63">
        <v>7</v>
      </c>
      <c r="H9" s="63">
        <v>8</v>
      </c>
      <c r="I9" s="63">
        <v>9</v>
      </c>
    </row>
    <row r="10" spans="1:14" s="147" customFormat="1" ht="41.4" x14ac:dyDescent="0.25">
      <c r="A10" s="65">
        <v>1</v>
      </c>
      <c r="B10" s="124">
        <v>1</v>
      </c>
      <c r="C10" s="122" t="s">
        <v>76</v>
      </c>
      <c r="D10" s="166" t="s">
        <v>77</v>
      </c>
      <c r="E10" s="87" t="s">
        <v>78</v>
      </c>
      <c r="F10" s="66" t="s">
        <v>79</v>
      </c>
      <c r="G10" s="66">
        <v>7000</v>
      </c>
      <c r="H10" s="67">
        <v>0.41599999999999998</v>
      </c>
      <c r="I10" s="68">
        <f t="shared" ref="I10:I14" si="0">G10*H10</f>
        <v>2912</v>
      </c>
    </row>
    <row r="11" spans="1:14" s="147" customFormat="1" ht="41.4" x14ac:dyDescent="0.25">
      <c r="A11" s="121">
        <v>2</v>
      </c>
      <c r="B11" s="124">
        <v>10</v>
      </c>
      <c r="C11" s="122" t="s">
        <v>61</v>
      </c>
      <c r="D11" s="167" t="s">
        <v>80</v>
      </c>
      <c r="E11" s="120" t="s">
        <v>81</v>
      </c>
      <c r="F11" s="148" t="s">
        <v>79</v>
      </c>
      <c r="G11" s="124">
        <v>9000</v>
      </c>
      <c r="H11" s="146">
        <v>3.3500000000000002E-2</v>
      </c>
      <c r="I11" s="68">
        <f t="shared" si="0"/>
        <v>301.5</v>
      </c>
    </row>
    <row r="12" spans="1:14" s="147" customFormat="1" ht="27.6" x14ac:dyDescent="0.25">
      <c r="A12" s="121">
        <v>3</v>
      </c>
      <c r="B12" s="124" t="s">
        <v>63</v>
      </c>
      <c r="C12" s="129" t="s">
        <v>64</v>
      </c>
      <c r="D12" s="167"/>
      <c r="E12" s="120"/>
      <c r="F12" s="148"/>
      <c r="G12" s="124"/>
      <c r="H12" s="123"/>
      <c r="I12" s="68"/>
    </row>
    <row r="13" spans="1:14" s="147" customFormat="1" ht="55.2" x14ac:dyDescent="0.25">
      <c r="A13" s="121">
        <v>3.1</v>
      </c>
      <c r="B13" s="124" t="s">
        <v>66</v>
      </c>
      <c r="C13" s="122" t="s">
        <v>82</v>
      </c>
      <c r="D13" s="167" t="s">
        <v>84</v>
      </c>
      <c r="E13" s="120" t="s">
        <v>86</v>
      </c>
      <c r="F13" s="148" t="s">
        <v>79</v>
      </c>
      <c r="G13" s="124">
        <v>600</v>
      </c>
      <c r="H13" s="123">
        <v>0.18</v>
      </c>
      <c r="I13" s="68">
        <f t="shared" si="0"/>
        <v>108</v>
      </c>
    </row>
    <row r="14" spans="1:14" s="147" customFormat="1" ht="55.2" x14ac:dyDescent="0.25">
      <c r="A14" s="65">
        <v>3.2</v>
      </c>
      <c r="B14" s="88" t="s">
        <v>69</v>
      </c>
      <c r="C14" s="122" t="s">
        <v>83</v>
      </c>
      <c r="D14" s="167" t="s">
        <v>85</v>
      </c>
      <c r="E14" s="120" t="s">
        <v>86</v>
      </c>
      <c r="F14" s="66" t="s">
        <v>79</v>
      </c>
      <c r="G14" s="66">
        <v>600</v>
      </c>
      <c r="H14" s="67">
        <v>0.18</v>
      </c>
      <c r="I14" s="68">
        <f t="shared" si="0"/>
        <v>108</v>
      </c>
    </row>
    <row r="15" spans="1:14" s="64" customFormat="1" ht="13.8" x14ac:dyDescent="0.25">
      <c r="A15" s="65"/>
      <c r="B15" s="69"/>
      <c r="C15" s="70"/>
      <c r="D15" s="71"/>
      <c r="E15" s="72"/>
      <c r="F15" s="66"/>
      <c r="G15" s="244" t="s">
        <v>33</v>
      </c>
      <c r="H15" s="245"/>
      <c r="I15" s="68">
        <f>SUM(I10:I14)</f>
        <v>3429.5</v>
      </c>
    </row>
    <row r="16" spans="1:14" s="64" customFormat="1" ht="13.8" x14ac:dyDescent="0.25">
      <c r="A16" s="65"/>
      <c r="B16" s="69"/>
      <c r="C16" s="70"/>
      <c r="D16" s="71"/>
      <c r="E16" s="246" t="s">
        <v>34</v>
      </c>
      <c r="F16" s="247"/>
      <c r="G16" s="248" t="s">
        <v>35</v>
      </c>
      <c r="H16" s="249"/>
      <c r="I16" s="68">
        <v>720.2</v>
      </c>
    </row>
    <row r="17" spans="1:9" s="76" customFormat="1" ht="13.8" x14ac:dyDescent="0.25">
      <c r="A17" s="73"/>
      <c r="B17" s="73"/>
      <c r="C17" s="74"/>
      <c r="D17" s="74"/>
      <c r="E17" s="74"/>
      <c r="F17" s="73"/>
      <c r="G17" s="250" t="s">
        <v>7</v>
      </c>
      <c r="H17" s="251"/>
      <c r="I17" s="75">
        <f>SUM(I15:I16)</f>
        <v>4149.7</v>
      </c>
    </row>
    <row r="18" spans="1:9" s="64" customFormat="1" ht="18" customHeight="1" x14ac:dyDescent="0.3">
      <c r="A18" s="77" t="s">
        <v>88</v>
      </c>
      <c r="B18" s="78"/>
      <c r="C18" s="78"/>
      <c r="D18" s="79"/>
      <c r="E18" s="80"/>
      <c r="F18" s="81"/>
    </row>
    <row r="19" spans="1:9" customFormat="1" ht="13.2" x14ac:dyDescent="0.25"/>
    <row r="20" spans="1:9" s="82" customFormat="1" ht="15.75" customHeight="1" x14ac:dyDescent="0.3">
      <c r="B20" s="205" t="s">
        <v>2</v>
      </c>
      <c r="C20" s="205"/>
      <c r="G20" s="205" t="s">
        <v>3</v>
      </c>
      <c r="H20" s="205"/>
      <c r="I20" s="83"/>
    </row>
    <row r="21" spans="1:9" s="82" customFormat="1" ht="33" customHeight="1" x14ac:dyDescent="0.3">
      <c r="B21" s="203" t="s">
        <v>36</v>
      </c>
      <c r="C21" s="203"/>
      <c r="D21" s="203"/>
      <c r="E21" s="84"/>
      <c r="F21" s="85"/>
      <c r="G21" s="86" t="s">
        <v>87</v>
      </c>
      <c r="H21" s="86"/>
      <c r="I21" s="84"/>
    </row>
    <row r="22" spans="1:9" ht="15.75" customHeight="1" x14ac:dyDescent="0.3">
      <c r="A22" s="10"/>
      <c r="B22" s="10"/>
      <c r="D22" s="27"/>
      <c r="E22" s="27"/>
      <c r="F22" s="16"/>
      <c r="G22" s="16"/>
      <c r="H22" s="17"/>
      <c r="I22" s="17"/>
    </row>
    <row r="23" spans="1:9" ht="15.75" customHeight="1" x14ac:dyDescent="0.3">
      <c r="A23" s="10"/>
      <c r="B23" s="10"/>
      <c r="D23" s="27"/>
      <c r="E23" s="27"/>
      <c r="F23" s="16"/>
      <c r="G23" s="16"/>
      <c r="H23" s="17"/>
      <c r="I23" s="17"/>
    </row>
    <row r="24" spans="1:9" s="7" customFormat="1" ht="18.75" customHeight="1" x14ac:dyDescent="0.3">
      <c r="A24" s="5"/>
      <c r="B24" s="11"/>
      <c r="C24" s="23"/>
      <c r="D24" s="23"/>
      <c r="E24" s="23"/>
      <c r="F24" s="23"/>
      <c r="G24" s="23"/>
      <c r="H24" s="20"/>
    </row>
    <row r="25" spans="1:9" s="7" customFormat="1" ht="5.25" customHeight="1" x14ac:dyDescent="0.3">
      <c r="A25" s="5"/>
      <c r="C25" s="23"/>
      <c r="D25" s="23"/>
      <c r="E25" s="23"/>
      <c r="F25" s="23"/>
      <c r="G25" s="23"/>
      <c r="H25" s="19"/>
    </row>
    <row r="26" spans="1:9" s="7" customFormat="1" ht="13.5" customHeight="1" x14ac:dyDescent="0.3">
      <c r="A26" s="5"/>
      <c r="B26" s="11"/>
      <c r="C26" s="23"/>
      <c r="D26" s="23"/>
      <c r="E26" s="23"/>
      <c r="F26" s="23"/>
      <c r="G26" s="23"/>
      <c r="H26" s="19"/>
    </row>
    <row r="27" spans="1:9" s="7" customFormat="1" ht="13.5" customHeight="1" x14ac:dyDescent="0.3">
      <c r="A27" s="5"/>
      <c r="B27" s="11"/>
      <c r="C27" s="23"/>
      <c r="D27" s="23"/>
      <c r="E27" s="23"/>
      <c r="F27" s="18"/>
      <c r="G27" s="18"/>
      <c r="H27" s="19"/>
      <c r="I27" s="19"/>
    </row>
  </sheetData>
  <mergeCells count="8">
    <mergeCell ref="B20:C20"/>
    <mergeCell ref="G20:H20"/>
    <mergeCell ref="B21:D21"/>
    <mergeCell ref="A5:I5"/>
    <mergeCell ref="G15:H15"/>
    <mergeCell ref="E16:F16"/>
    <mergeCell ref="G16:H16"/>
    <mergeCell ref="G17:H17"/>
  </mergeCells>
  <phoneticPr fontId="35" type="noConversion"/>
  <pageMargins left="0.78740157480314965" right="0.59055118110236227" top="0.39370078740157483"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4 pr. Pasiūlymas--1</vt:lpstr>
      <vt:lpstr>4 pr. Pasiūlymas-2</vt:lpstr>
      <vt:lpstr>1 priedas TS</vt:lpstr>
      <vt:lpstr>3 pr. Uzsakymo forma</vt:lpstr>
      <vt:lpstr>2 pr. Įkainiai</vt:lpstr>
      <vt:lpstr>'1 priedas TS'!Print_Area</vt:lpstr>
      <vt:lpstr>'4 pr. Pasiūlymas--1'!Print_Area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Poskeviciene</dc:creator>
  <cp:lastModifiedBy>Lina Poškevičienė</cp:lastModifiedBy>
  <cp:lastPrinted>2026-02-15T20:22:53Z</cp:lastPrinted>
  <dcterms:created xsi:type="dcterms:W3CDTF">2016-05-12T13:27:50Z</dcterms:created>
  <dcterms:modified xsi:type="dcterms:W3CDTF">2026-02-16T12:22:32Z</dcterms:modified>
</cp:coreProperties>
</file>