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P\Desktop\Diana\Jonavos paslaugos\Viesieji_pirkimai\2026\Jonavos rajono savivaldybe\Mūsų_teikiami_dokumentai\"/>
    </mc:Choice>
  </mc:AlternateContent>
  <xr:revisionPtr revIDLastSave="0" documentId="8_{5C084FB4-A87F-4FF5-B0B4-A9239BB9E449}" xr6:coauthVersionLast="47" xr6:coauthVersionMax="47" xr10:uidLastSave="{00000000-0000-0000-0000-000000000000}"/>
  <bookViews>
    <workbookView xWindow="-108" yWindow="-108" windowWidth="23256" windowHeight="13896" xr2:uid="{A77C0A15-F2E7-4288-8131-D7FB80522A13}"/>
  </bookViews>
  <sheets>
    <sheet name="Lapas1" sheetId="1" r:id="rId1"/>
  </sheets>
  <definedNames>
    <definedName name="_Toc219816416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1" l="1"/>
  <c r="F55" i="1" l="1"/>
  <c r="F98" i="1"/>
  <c r="F15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7" i="1"/>
  <c r="F158" i="1"/>
  <c r="F159" i="1"/>
  <c r="F4" i="1"/>
  <c r="F160" i="1" l="1"/>
  <c r="F161" i="1" l="1"/>
  <c r="F162" i="1" s="1"/>
</calcChain>
</file>

<file path=xl/sharedStrings.xml><?xml version="1.0" encoding="utf-8"?>
<sst xmlns="http://schemas.openxmlformats.org/spreadsheetml/2006/main" count="322" uniqueCount="177">
  <si>
    <t>Eil. Nr.</t>
  </si>
  <si>
    <t>Darbų pavadinimas</t>
  </si>
  <si>
    <t>Mato vnt.</t>
  </si>
  <si>
    <t>Preliminarus kiekis sutarties vykdymo laikotarpiu</t>
  </si>
  <si>
    <t>Bendrastatybiniai darbai</t>
  </si>
  <si>
    <t>Senos grindų dangos išardymas ir utilizavimas</t>
  </si>
  <si>
    <t>Senos betoninių grindų (iki 5 cm storio) dangos išardymas ir utilizavimas</t>
  </si>
  <si>
    <t>G/b pertvarų išardymas ir utilizavimas</t>
  </si>
  <si>
    <t>Mūro pertvarų išardymas ir utilizavimas</t>
  </si>
  <si>
    <t>Sieninių spintų demontavimas ir utilizavimas</t>
  </si>
  <si>
    <t>Pelėsio naikinimas</t>
  </si>
  <si>
    <t>Durų demontavimas ir utilizavimas</t>
  </si>
  <si>
    <t>vnt</t>
  </si>
  <si>
    <t>Senos apdailos nuo sienų nuėmimas ir utilizavimas</t>
  </si>
  <si>
    <t>Senos apdailos nuo lubų nuėmimas ir utilizavimas</t>
  </si>
  <si>
    <t>Grindų dangos įrengimas iš medžio OSB plokščių iki 2 cm.</t>
  </si>
  <si>
    <t>Angos formavimas durims mūro, g/b pertvarose</t>
  </si>
  <si>
    <t>Pertvarų iš GKP ir akmens vatos min 100mm, įrengimas</t>
  </si>
  <si>
    <t>Laminato grindų dangos įrengimas</t>
  </si>
  <si>
    <t>Plastikinių grindjuosčių įrengimas</t>
  </si>
  <si>
    <t>m</t>
  </si>
  <si>
    <t>Grindų teptinės hidroizoliacijos įrengimas</t>
  </si>
  <si>
    <t>Sienų teptinės hidroizoliacijos įrengimas</t>
  </si>
  <si>
    <t>Akmens masės iki 600x600 mm plytelių grindų dangos įrengimas</t>
  </si>
  <si>
    <t>Grindų dangos sujungimo profilių montavimas</t>
  </si>
  <si>
    <t>Sienų atskirų vietų tinko remontas</t>
  </si>
  <si>
    <t>Vidaus mdf durų montavimas su staktomis, apvadais ir apdailos atstatymu</t>
  </si>
  <si>
    <t>PVC langų reguliavimas, smulkus remontas</t>
  </si>
  <si>
    <t>Durų reguliavimas, smulkus remontas</t>
  </si>
  <si>
    <t>Langų rankenėlių pakeitimas</t>
  </si>
  <si>
    <t>Vidaus angokraščių tinko remontas (tinkuojant, glaistant, dažant)</t>
  </si>
  <si>
    <t>Buto durų atidarymas ( iškeldinant)</t>
  </si>
  <si>
    <t>vnt.</t>
  </si>
  <si>
    <t>Spynų pakeitimas šarvuotose duryse (su 5 raktais)</t>
  </si>
  <si>
    <t>kompl.</t>
  </si>
  <si>
    <t>Spynos  (Spragtuko) pakeitimas šarvuotose duryse (su 5 raktais)</t>
  </si>
  <si>
    <t>Patalpų išvalymas ir sendaikčių, baldų išnešimas iš patalpų ir išvežimas iki 30 km</t>
  </si>
  <si>
    <t>t</t>
  </si>
  <si>
    <t>Keramikinių plytelių įrengimas 300x600 mm ir siūlių glaistymas</t>
  </si>
  <si>
    <t>Plytelių siūlių glaistymas</t>
  </si>
  <si>
    <t>Vidaus durų medinių dažytų apvadų montavimas</t>
  </si>
  <si>
    <t>Gartraukio įrengimas (tvirtinimas prie sienos)</t>
  </si>
  <si>
    <t>Atskirų vietų grindyse betonavimas iki 50mm storio</t>
  </si>
  <si>
    <t>Grindų išlyginamojo sluoksnio įrengimas iki 20mm storio</t>
  </si>
  <si>
    <t>Medinių grindų remontas</t>
  </si>
  <si>
    <t>Ortakių gartraukiams įrengimas</t>
  </si>
  <si>
    <t>Įėjimo į butą šarvuotų durų montavimas su staktomis, kai garso izoliacija 44 db, šil. pral. 1,2 W/m2K, plieno lakštas ne mažiau 1,5 mm</t>
  </si>
  <si>
    <t>Revizinių metalinių durelių nuo 300x300mm montavimas</t>
  </si>
  <si>
    <t>Revizinių metalinių durelių iki 300x300mm montavimas</t>
  </si>
  <si>
    <t>PVC vidaus palangių (platesnių iki 20 cm) įdėjimas</t>
  </si>
  <si>
    <t>PVC vidaus palangių (daugiau kaip 20 cm pločio) įdėjimas</t>
  </si>
  <si>
    <t>Stogo prilydomosios dangos 4 mm, skirtos viršutiniam sluoksniui, („Mida“ arba analogiška) įrengimas</t>
  </si>
  <si>
    <t>Stogo prilydomosios dangos 4 mm, skirtos apatiniam sluoksniui, („Mida“ arba analogiška) įrengimas</t>
  </si>
  <si>
    <t>Lauko palangių skardinimas cinkuota skarda</t>
  </si>
  <si>
    <t>Vėdinimo kanalų valymas, iškertant stat. laužą</t>
  </si>
  <si>
    <t>Stogų ritininių dangų atskirų vietų (lopų) remontas, išpjaunant pūsles ir prilydant lopus 4 mm storio viršutine danga</t>
  </si>
  <si>
    <t>Sienų klijavimas tapetais</t>
  </si>
  <si>
    <t>Lubų remontas naudojant gkp</t>
  </si>
  <si>
    <t>Lubų tinkavimas, gruntavimas ir dažymas</t>
  </si>
  <si>
    <t>Sienų tinkavimas, gruntavimas ir dažymas</t>
  </si>
  <si>
    <t>Sienų glaistymas, gruntavimas ir dažymas</t>
  </si>
  <si>
    <t>Sienų gruntavimas ir dažymas</t>
  </si>
  <si>
    <t>Durų rankenos keitimas su užraktu ir 5 raktais lauko medinėse duryse</t>
  </si>
  <si>
    <t>Elektrinės viryklės (4 skylių) pastatymas</t>
  </si>
  <si>
    <t>Dujinės viryklės (4 skylių) pastatymas</t>
  </si>
  <si>
    <t>Langų pvc juostų montavimas</t>
  </si>
  <si>
    <t>Buto dezinfekcija</t>
  </si>
  <si>
    <t>kompl</t>
  </si>
  <si>
    <t>Dekoratyvinių putplasčio elementų ( lubų) montavimas</t>
  </si>
  <si>
    <t>Dekoratyvinių putplasčio elementų ( apvadai) montavimas</t>
  </si>
  <si>
    <t>Lubų aptaisymas plastikinėmis dailylentėmis</t>
  </si>
  <si>
    <t>Sienų aptaisymas plastikinėmis dailylentėmis</t>
  </si>
  <si>
    <t>Ankščiau dažytų gyvatukų/radiatorių, stovų dažymas aliejiniais dažais</t>
  </si>
  <si>
    <t>Santechniniai  darbai</t>
  </si>
  <si>
    <t>Vonios demontavimas ir utilizavimas</t>
  </si>
  <si>
    <t>Vandentiekio vamzdynų bute (iki d32 mm) keitimas</t>
  </si>
  <si>
    <t>m.</t>
  </si>
  <si>
    <t>Nuotekų PVC vamzdyno (iki d110 mm) bute keitimas</t>
  </si>
  <si>
    <t>Sifonų keitimas plastikiniais</t>
  </si>
  <si>
    <t>Klozeto dangčio keitimas</t>
  </si>
  <si>
    <t>Unitazo su bakeliu keitimas</t>
  </si>
  <si>
    <t>Paaukštinto klozeto (neįgaliojo) montavimas</t>
  </si>
  <si>
    <t>Virtuvinės praustuvės keitimas</t>
  </si>
  <si>
    <t>Vonios montavimas</t>
  </si>
  <si>
    <t>Dušo kabinos iki 900x900mm montavimas</t>
  </si>
  <si>
    <t>Maišytuvo praustuvei montavimas</t>
  </si>
  <si>
    <t>Dušo (vonios) maišytuvo montavimas</t>
  </si>
  <si>
    <t>Rutulinio ventilio iki d25 montavimas</t>
  </si>
  <si>
    <t>Esamo „Gyvatuko“ perkėlimas</t>
  </si>
  <si>
    <t>Nuplovimo bakelio mechanizmo keitimas</t>
  </si>
  <si>
    <t>Klozeto tvirtinimas</t>
  </si>
  <si>
    <t>Apskaitos skaitiklių permontavimas</t>
  </si>
  <si>
    <t>Apskaitos skaitiklių plombavimas</t>
  </si>
  <si>
    <t>Klozeto pado betonavimas</t>
  </si>
  <si>
    <t>Dušo žarnos min. 1,5m. ilgio su galvute montavimas</t>
  </si>
  <si>
    <t>Dujinės žarnos keitimas</t>
  </si>
  <si>
    <t>Trapo, kurio skersmuo iki 100mm, įrengimas</t>
  </si>
  <si>
    <t>Dvisienio metalinio dūmtraukio įrengimas iki d160</t>
  </si>
  <si>
    <t>Apsauginio slėgio vožtuvo montavimas iki d20</t>
  </si>
  <si>
    <t>Šoninio pajungimo radiatoriaus montavimas kai galingumas iki 1000w</t>
  </si>
  <si>
    <t>Šoninio pajungimo radiatoriaus montavimas kai galingumas daugiau kaip, 1000w</t>
  </si>
  <si>
    <t>Vandens šildytuvo įrengimas (100 l)</t>
  </si>
  <si>
    <t>Vandens šildytuvo įrengimas (50 l)</t>
  </si>
  <si>
    <t>Aklių montavimas iki d25</t>
  </si>
  <si>
    <t>Skylių užtaisymas vidaus sienose iš abiejų pusių, paklojus vamzdžius</t>
  </si>
  <si>
    <t>Skylių vamzdynams pramušimas sienose</t>
  </si>
  <si>
    <t>Nuotekų vamzdyno pravalymas viela bute</t>
  </si>
  <si>
    <t>Šildymo sistemos stovų, vamzdynų bute keitimas iki d25</t>
  </si>
  <si>
    <t>Balansinių ventilių montavimas iki d20</t>
  </si>
  <si>
    <t>Senų radiatorių demontavimas ir utilizavimas</t>
  </si>
  <si>
    <t>Šildymo vamzdynų viduje izoliavimas akmens masės kevalais min. storis 30mm.</t>
  </si>
  <si>
    <t>Cirkuliacinio siurblio šildymo sistemai montavimas</t>
  </si>
  <si>
    <t>Manometrų montavimas iki 10 bar.</t>
  </si>
  <si>
    <t>Išsiplėtimo indų iki 100l montavimas</t>
  </si>
  <si>
    <t>Kieto kuro šildymo katilo demontavimas ir utilizavimas</t>
  </si>
  <si>
    <t>Elektrotechniniai darbai</t>
  </si>
  <si>
    <t>Vagų kirtimas paslėptai elektros instaliacijai vagotuvu tinkuotose lubose ir sienose, jų užtaisymas ( užtinkavimas)</t>
  </si>
  <si>
    <t>Skylių gręžimas elektriniu grąžtu, esant 0,5 plytos sienos storiui</t>
  </si>
  <si>
    <t>Skylių gręžimas elektriniu grąžtu, esant 1 plytos sienos storiui</t>
  </si>
  <si>
    <t>Skylių gręžimas elektriniu grąžtu, , esant 1,5 plytos sienos storiui</t>
  </si>
  <si>
    <t>Lizdų gręžimas paskirstymo dėžutėms, jungikliams, kištukiniams lizdams mūro sienose</t>
  </si>
  <si>
    <t>Lizdų gręžimas paskirstymo dėžutėms, jungikliams, kištukiniams lizdams betono sienose</t>
  </si>
  <si>
    <t>Vienfazių 230V, 2P-PE, 16A hermetinių ir pusiau hermetinių kištukinių lizdų montavimas</t>
  </si>
  <si>
    <t>Kištukinių lizdų 230V , 2P-PE, 16A, su rėmeliu, savaime iš vidaus užsidarančiais kontaktais, tvirtinimo elementais (montažinėmis dėžutėmis) montavimas, kai instaliacija paslėpta</t>
  </si>
  <si>
    <t>Jungiklių, perjungiklių 230V, 10A, su rėmeliu, tvirtinimo elementais ( montažinėmis dėžutėmis) montavimas, kai instaliacija paslėptoji</t>
  </si>
  <si>
    <t>LED panelių apvalių 12W, IP20 (IP444), 3500-4500k., ≥900 lm., CRI&gt;80 montavimas tvirtinant smeigėmis</t>
  </si>
  <si>
    <t>Dūmų detektoriaus montavimas</t>
  </si>
  <si>
    <t>Dangtelių montavimas</t>
  </si>
  <si>
    <t>Paskirstymo skydelio 12 mod., ≥IP31, įleidžiamo, rakinamo, metalinėmis durelėmis montavimas ( su modulinių prietaisų pastatymu ir pajungimu)</t>
  </si>
  <si>
    <t>Paskirstymo skydelio 24 mod., ≥IP31, įleidžiamo, rakinamo, metalinėmis durelėmis montavimas ( su modulinių prietaisų pastatymu ir pajungimu)</t>
  </si>
  <si>
    <t>Paskirstymo skydelio 36 mod., ≥IP31, įleidžiamo, rakinamo, metalinėmis durelėmis montavimas ( su modulinių prietaisų pastatymu ir pajungimu)</t>
  </si>
  <si>
    <t>Paskirstymo skyduose papildomų modulinių prietaisų ( Srovės nuotėkio rėlė 230V, 16A, (20A), 2p, kurios suveikimo srovė Iv≤30mA) montavimas</t>
  </si>
  <si>
    <t>Paskirstymo skyduose papildomų modulinių prietaisų ( Srovės nuotėkio rėlė 400v, 20A, (25A), 4p, kurios suveikimo srovė Iv≤30mA) montavimas</t>
  </si>
  <si>
    <t>Paskirstymo skyduose papildomų modulinių (vienfazis automatinis jungiklis 230V, 6A, 10A, 16A) prietaisų montavimas</t>
  </si>
  <si>
    <t>Paskirstymo skyduose papildomų modulinių (trifazis automatinis jungiklis 400V, 16A, 20A, 25A, 32A) prietaisų montavimas</t>
  </si>
  <si>
    <t>Iki 25mm skersmens viniplastinių vamzdžių montavimas sienomis ir kolonomis su nejudamu tvirtinimu</t>
  </si>
  <si>
    <t>Iki 32mm skersmens viniplastinių vamzdžių montavimas sienomis ir kolonomis su nejudamu tvirtinimu</t>
  </si>
  <si>
    <t>Iki 25mm skersmens viniplastinių vamzdžių montavimas perdengimais užbetonuojant ir jų užtaisymas (užtinkavimas)</t>
  </si>
  <si>
    <t>Iki 32 mm skersmens viniplastinių vamzdžių montavimas perdengimais užbetonuojant ir jų užtaisymas (užtinkavimas)</t>
  </si>
  <si>
    <t>Elektros instaliacijos plastikinių kanalų iki 60x40 mm skersmens montavimas</t>
  </si>
  <si>
    <t>Elektros instaliacijos plastikinių kanalų iki 100x60 mm skersmens montavimas</t>
  </si>
  <si>
    <t>Atvirų laidų izoliavimas</t>
  </si>
  <si>
    <t>Elektros skaitiklių atjungimas, pajungimas</t>
  </si>
  <si>
    <t>Perdegusių lempų keitimas</t>
  </si>
  <si>
    <t>Tūrinio boilerio 50 l talpos montavimas (elektros darbai)</t>
  </si>
  <si>
    <t>Senų paskirstymo dėžučių uždengimas</t>
  </si>
  <si>
    <t>Vnt. įkainis be PVM</t>
  </si>
  <si>
    <t>Suma Eur be PVM</t>
  </si>
  <si>
    <t>Vagų kirtimas paslėptai elektros instaliacijai vagotuvu betono sienose ir jų užtaisymas (užtinkavimas)</t>
  </si>
  <si>
    <t>Vagų kirtimas paslėptai elektros instaliacijai vagotuvu betono lubose ir jų užtaisymas (užtinkavimas)</t>
  </si>
  <si>
    <r>
      <t>m</t>
    </r>
    <r>
      <rPr>
        <vertAlign val="superscript"/>
        <sz val="10"/>
        <color rgb="FF000000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</si>
  <si>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10"/>
        <color rgb="FF000000"/>
        <rFont val="Calibri"/>
        <family val="2"/>
        <charset val="186"/>
        <scheme val="minor"/>
      </rPr>
      <t>3</t>
    </r>
  </si>
  <si>
    <r>
      <t>Plastikinių langų montavimas 3 stiklų paketo iki 3m</t>
    </r>
    <r>
      <rPr>
        <vertAlign val="superscript"/>
        <sz val="10"/>
        <color theme="1"/>
        <rFont val="Calibri"/>
        <family val="2"/>
        <charset val="186"/>
        <scheme val="minor"/>
      </rPr>
      <t>2</t>
    </r>
  </si>
  <si>
    <r>
      <t>Plastikinių langų montavimas 3 stiklų paketo nuo 3m</t>
    </r>
    <r>
      <rPr>
        <vertAlign val="superscript"/>
        <sz val="10"/>
        <color theme="1"/>
        <rFont val="Calibri"/>
        <family val="2"/>
        <charset val="186"/>
        <scheme val="minor"/>
      </rPr>
      <t>2</t>
    </r>
    <r>
      <rPr>
        <sz val="10"/>
        <color theme="1"/>
        <rFont val="Calibri"/>
        <family val="2"/>
        <charset val="186"/>
        <scheme val="minor"/>
      </rPr>
      <t xml:space="preserve"> iki 5m</t>
    </r>
    <r>
      <rPr>
        <vertAlign val="superscript"/>
        <sz val="10"/>
        <color theme="1"/>
        <rFont val="Calibri"/>
        <family val="2"/>
        <charset val="186"/>
        <scheme val="minor"/>
      </rPr>
      <t>2</t>
    </r>
  </si>
  <si>
    <r>
      <t>Stiklo paketų iki 2m</t>
    </r>
    <r>
      <rPr>
        <vertAlign val="superscript"/>
        <sz val="10"/>
        <color rgb="FF000000"/>
        <rFont val="Calibri"/>
        <family val="2"/>
        <charset val="186"/>
        <scheme val="minor"/>
      </rPr>
      <t>2</t>
    </r>
    <r>
      <rPr>
        <sz val="10"/>
        <color rgb="FF000000"/>
        <rFont val="Calibri"/>
        <family val="2"/>
        <charset val="186"/>
        <scheme val="minor"/>
      </rPr>
      <t xml:space="preserve"> PVC languose pakeitimas</t>
    </r>
  </si>
  <si>
    <r>
      <t>Kieto kuro katilas. Ne mažiau 12 kw galingumo, kuro talpa ne mažiau 50 l, naudingumo koef. ne mažiau 75 proc., apšildymo plotas ne mažiau 65 – 130 m</t>
    </r>
    <r>
      <rPr>
        <vertAlign val="superscript"/>
        <sz val="10"/>
        <color rgb="FF000000"/>
        <rFont val="Calibri"/>
        <family val="2"/>
        <charset val="186"/>
        <scheme val="minor"/>
      </rPr>
      <t>2</t>
    </r>
  </si>
  <si>
    <r>
      <t>Kabelio Cu 3x1,5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</si>
  <si>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3x2,5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</si>
  <si>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5x2,5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</si>
  <si>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5x4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</si>
  <si>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5x6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</si>
  <si>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5x10mm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vamzdžiuose, blokuose, laidadėžėse.</t>
    </r>
  </si>
  <si>
    <r>
      <t>Kabelio Cu 3x1,5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sienose ir paruoštose vagose (po tinku).</t>
    </r>
  </si>
  <si>
    <r>
      <t>Kabelio Cu 3x2,5 mm</t>
    </r>
    <r>
      <rPr>
        <vertAlign val="superscript"/>
        <sz val="10"/>
        <color rgb="FF000000"/>
        <rFont val="Calibri"/>
        <family val="2"/>
        <charset val="186"/>
        <scheme val="minor"/>
      </rPr>
      <t xml:space="preserve">2 </t>
    </r>
    <r>
      <rPr>
        <sz val="10"/>
        <color rgb="FF000000"/>
        <rFont val="Calibri"/>
        <family val="2"/>
        <charset val="186"/>
        <scheme val="minor"/>
      </rPr>
      <t>(su XLPE izoliacija)  tiesimas sienose ir paruoštose vagose (po tinku).</t>
    </r>
  </si>
  <si>
    <t>Iš viso Eur be PVM*</t>
  </si>
  <si>
    <t>PVM (21%) suma*</t>
  </si>
  <si>
    <t>Iš viso Eur su PVM*</t>
  </si>
  <si>
    <r>
      <t xml:space="preserve">* - nurodytos sumos privalo sutapti su Pasiūlymo formoje nurodytomis sumomis.
</t>
    </r>
    <r>
      <rPr>
        <b/>
        <sz val="11"/>
        <color theme="1"/>
        <rFont val="Calibri"/>
        <family val="2"/>
        <charset val="186"/>
        <scheme val="minor"/>
      </rPr>
      <t xml:space="preserve">Pastaba: </t>
    </r>
    <r>
      <rPr>
        <sz val="11"/>
        <color theme="1"/>
        <rFont val="Calibri"/>
        <family val="2"/>
        <charset val="186"/>
        <scheme val="minor"/>
      </rPr>
      <t xml:space="preserve">
- Bendra pasiūlymo kaina (sąnaudos) su PVM turi būti nurodoma dviejų skaičių po kablelio tikslumu. Šią kainą sudarančios kainos sudedamosios dalys ar įkainiai gali būti išreikštos neribojant skaičių po kablelio kiekio;
- bendra kaina turi atitikti pateiktų jos sudėtinių dalių sumą;
- tais atvejais, kai pagal galiojančius teisės aktus  rangovui nereikia mokėti  PVM, jis atitinkamų skilčių nepildo ir nurodo priežastis, dėl kurių PVM nemoka.</t>
    </r>
  </si>
  <si>
    <t>- Preliminarūs kiekiai sutarties vykdymo metu gali kisti (gali būti įsigyta mažiau arba daugiau pirkimo dokumentuose ir sutartyje nurodytų preliminarių darbų kiekių neviršijant pradinės sutarties vertės).</t>
  </si>
  <si>
    <t>Plafonų ir sieninių šviestuvų demontavimas ir utilizavimas</t>
  </si>
  <si>
    <t>Liuminescencinių iki dviejų lempų šviestuvų demontavimas ir utilizavimas</t>
  </si>
  <si>
    <t>Elektros instaliacijos plastikinių kanalų demontavimas ir utilizavimas</t>
  </si>
  <si>
    <t>Paskirstymo skydelių demontavimas ir utilizavimas</t>
  </si>
  <si>
    <t>Senų kabelių demontavimas ir utilizavimas</t>
  </si>
  <si>
    <t>Jungiklių, rozečių demontavimas ir utilizavimas</t>
  </si>
  <si>
    <t>Paketinių jungiklių, perjungėjų demontavimas ir utilizavimas</t>
  </si>
  <si>
    <t>Šildymo „Gyvatuko“ pakeitimas bute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</si>
</sst>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.5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vertAlign val="superscript"/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quotePrefix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B852-E695-4693-B296-328494E7964B}">
  <dimension ref="A1:F176"/>
  <sheetViews>
    <sheetView tabSelected="1" zoomScaleNormal="100" workbookViewId="0">
      <pane ySplit="1" topLeftCell="A148" activePane="bottomLeft" state="frozen"/>
      <selection pane="bottomLeft" activeCell="F113" sqref="F113:F159"/>
    </sheetView>
  </sheetViews>
  <sheetFormatPr defaultColWidth="9.109375" defaultRowHeight="14.4" x14ac:dyDescent="0.3"/>
  <cols>
    <col min="1" max="1" width="9.109375" style="13"/>
    <col min="2" max="2" width="76.6640625" style="13" customWidth="1"/>
    <col min="3" max="4" width="9.109375" style="13"/>
    <col min="5" max="5" width="9.109375" style="13" customWidth="1"/>
    <col min="6" max="6" width="10.109375" style="13" customWidth="1"/>
    <col min="7" max="16384" width="9.109375" style="13"/>
  </cols>
  <sheetData>
    <row r="1" spans="1:6" ht="83.4" thickBo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2" t="s">
        <v>146</v>
      </c>
      <c r="F1" s="12" t="s">
        <v>147</v>
      </c>
    </row>
    <row r="2" spans="1:6" ht="15" thickBot="1" x14ac:dyDescent="0.35">
      <c r="A2" s="1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</row>
    <row r="3" spans="1:6" ht="25.5" customHeight="1" thickBot="1" x14ac:dyDescent="0.35">
      <c r="A3" s="18" t="s">
        <v>4</v>
      </c>
      <c r="B3" s="19"/>
      <c r="C3" s="19"/>
      <c r="D3" s="19"/>
      <c r="E3" s="19"/>
      <c r="F3" s="20"/>
    </row>
    <row r="4" spans="1:6" ht="15.6" thickBot="1" x14ac:dyDescent="0.35">
      <c r="A4" s="3">
        <v>1</v>
      </c>
      <c r="B4" s="5" t="s">
        <v>5</v>
      </c>
      <c r="C4" s="4" t="s">
        <v>150</v>
      </c>
      <c r="D4" s="4">
        <v>300</v>
      </c>
      <c r="E4" s="15">
        <v>30</v>
      </c>
      <c r="F4" s="17">
        <f>E4*D4</f>
        <v>9000</v>
      </c>
    </row>
    <row r="5" spans="1:6" ht="15.6" thickBot="1" x14ac:dyDescent="0.35">
      <c r="A5" s="3">
        <v>2</v>
      </c>
      <c r="B5" s="5" t="s">
        <v>6</v>
      </c>
      <c r="C5" s="4" t="s">
        <v>150</v>
      </c>
      <c r="D5" s="4">
        <v>100</v>
      </c>
      <c r="E5" s="15">
        <v>10</v>
      </c>
      <c r="F5" s="17">
        <f t="shared" ref="F5:F68" si="0">E5*D5</f>
        <v>1000</v>
      </c>
    </row>
    <row r="6" spans="1:6" ht="15.6" thickBot="1" x14ac:dyDescent="0.35">
      <c r="A6" s="3">
        <v>3</v>
      </c>
      <c r="B6" s="5" t="s">
        <v>7</v>
      </c>
      <c r="C6" s="4" t="s">
        <v>151</v>
      </c>
      <c r="D6" s="4">
        <v>20</v>
      </c>
      <c r="E6" s="15">
        <v>283.95999999999998</v>
      </c>
      <c r="F6" s="17">
        <f t="shared" si="0"/>
        <v>5679.2</v>
      </c>
    </row>
    <row r="7" spans="1:6" ht="15.6" thickBot="1" x14ac:dyDescent="0.35">
      <c r="A7" s="3">
        <v>4</v>
      </c>
      <c r="B7" s="5" t="s">
        <v>8</v>
      </c>
      <c r="C7" s="4" t="s">
        <v>151</v>
      </c>
      <c r="D7" s="4">
        <v>20</v>
      </c>
      <c r="E7" s="15">
        <v>283.95999999999998</v>
      </c>
      <c r="F7" s="17">
        <f t="shared" si="0"/>
        <v>5679.2</v>
      </c>
    </row>
    <row r="8" spans="1:6" ht="15.6" thickBot="1" x14ac:dyDescent="0.35">
      <c r="A8" s="3">
        <v>5</v>
      </c>
      <c r="B8" s="5" t="s">
        <v>9</v>
      </c>
      <c r="C8" s="4" t="s">
        <v>150</v>
      </c>
      <c r="D8" s="4">
        <v>50</v>
      </c>
      <c r="E8" s="15">
        <v>20</v>
      </c>
      <c r="F8" s="17">
        <f t="shared" si="0"/>
        <v>1000</v>
      </c>
    </row>
    <row r="9" spans="1:6" ht="15.6" thickBot="1" x14ac:dyDescent="0.35">
      <c r="A9" s="3">
        <v>6</v>
      </c>
      <c r="B9" s="5" t="s">
        <v>10</v>
      </c>
      <c r="C9" s="4" t="s">
        <v>150</v>
      </c>
      <c r="D9" s="4">
        <v>200</v>
      </c>
      <c r="E9" s="15">
        <v>5</v>
      </c>
      <c r="F9" s="17">
        <f t="shared" si="0"/>
        <v>1000</v>
      </c>
    </row>
    <row r="10" spans="1:6" ht="15" thickBot="1" x14ac:dyDescent="0.35">
      <c r="A10" s="3">
        <v>7</v>
      </c>
      <c r="B10" s="5" t="s">
        <v>11</v>
      </c>
      <c r="C10" s="4" t="s">
        <v>12</v>
      </c>
      <c r="D10" s="4">
        <v>30</v>
      </c>
      <c r="E10" s="15">
        <v>25</v>
      </c>
      <c r="F10" s="17">
        <f t="shared" si="0"/>
        <v>750</v>
      </c>
    </row>
    <row r="11" spans="1:6" ht="15.6" thickBot="1" x14ac:dyDescent="0.35">
      <c r="A11" s="3">
        <v>8</v>
      </c>
      <c r="B11" s="5" t="s">
        <v>13</v>
      </c>
      <c r="C11" s="4" t="s">
        <v>150</v>
      </c>
      <c r="D11" s="4">
        <v>300</v>
      </c>
      <c r="E11" s="15">
        <v>11</v>
      </c>
      <c r="F11" s="17">
        <f t="shared" si="0"/>
        <v>3300</v>
      </c>
    </row>
    <row r="12" spans="1:6" ht="15.6" thickBot="1" x14ac:dyDescent="0.35">
      <c r="A12" s="3">
        <v>9</v>
      </c>
      <c r="B12" s="5" t="s">
        <v>14</v>
      </c>
      <c r="C12" s="4" t="s">
        <v>150</v>
      </c>
      <c r="D12" s="4">
        <v>200</v>
      </c>
      <c r="E12" s="15">
        <v>11</v>
      </c>
      <c r="F12" s="17">
        <f t="shared" si="0"/>
        <v>2200</v>
      </c>
    </row>
    <row r="13" spans="1:6" ht="15.6" thickBot="1" x14ac:dyDescent="0.35">
      <c r="A13" s="3">
        <v>10</v>
      </c>
      <c r="B13" s="5" t="s">
        <v>15</v>
      </c>
      <c r="C13" s="4" t="s">
        <v>150</v>
      </c>
      <c r="D13" s="4">
        <v>100</v>
      </c>
      <c r="E13" s="15">
        <v>14.25</v>
      </c>
      <c r="F13" s="17">
        <f t="shared" si="0"/>
        <v>1425</v>
      </c>
    </row>
    <row r="14" spans="1:6" ht="15.6" thickBot="1" x14ac:dyDescent="0.35">
      <c r="A14" s="3">
        <v>11</v>
      </c>
      <c r="B14" s="5" t="s">
        <v>16</v>
      </c>
      <c r="C14" s="4" t="s">
        <v>151</v>
      </c>
      <c r="D14" s="4">
        <v>10</v>
      </c>
      <c r="E14" s="15">
        <v>283.95999999999998</v>
      </c>
      <c r="F14" s="17">
        <f t="shared" si="0"/>
        <v>2839.6</v>
      </c>
    </row>
    <row r="15" spans="1:6" ht="15.6" thickBot="1" x14ac:dyDescent="0.35">
      <c r="A15" s="3">
        <v>12</v>
      </c>
      <c r="B15" s="5" t="s">
        <v>17</v>
      </c>
      <c r="C15" s="4" t="s">
        <v>150</v>
      </c>
      <c r="D15" s="4">
        <v>50</v>
      </c>
      <c r="E15" s="15">
        <v>35</v>
      </c>
      <c r="F15" s="17">
        <f t="shared" si="0"/>
        <v>1750</v>
      </c>
    </row>
    <row r="16" spans="1:6" ht="15.6" thickBot="1" x14ac:dyDescent="0.35">
      <c r="A16" s="3">
        <v>13</v>
      </c>
      <c r="B16" s="5" t="s">
        <v>18</v>
      </c>
      <c r="C16" s="4" t="s">
        <v>150</v>
      </c>
      <c r="D16" s="4">
        <v>300</v>
      </c>
      <c r="E16" s="15">
        <v>33</v>
      </c>
      <c r="F16" s="17">
        <f t="shared" si="0"/>
        <v>9900</v>
      </c>
    </row>
    <row r="17" spans="1:6" ht="15" thickBot="1" x14ac:dyDescent="0.35">
      <c r="A17" s="3">
        <v>14</v>
      </c>
      <c r="B17" s="5" t="s">
        <v>19</v>
      </c>
      <c r="C17" s="4" t="s">
        <v>20</v>
      </c>
      <c r="D17" s="4">
        <v>150</v>
      </c>
      <c r="E17" s="15">
        <v>5</v>
      </c>
      <c r="F17" s="17">
        <f t="shared" si="0"/>
        <v>750</v>
      </c>
    </row>
    <row r="18" spans="1:6" ht="15.6" thickBot="1" x14ac:dyDescent="0.35">
      <c r="A18" s="3">
        <v>15</v>
      </c>
      <c r="B18" s="5" t="s">
        <v>21</v>
      </c>
      <c r="C18" s="4" t="s">
        <v>150</v>
      </c>
      <c r="D18" s="4">
        <v>50</v>
      </c>
      <c r="E18" s="15">
        <v>5</v>
      </c>
      <c r="F18" s="17">
        <f t="shared" si="0"/>
        <v>250</v>
      </c>
    </row>
    <row r="19" spans="1:6" ht="15.6" thickBot="1" x14ac:dyDescent="0.35">
      <c r="A19" s="3">
        <v>16</v>
      </c>
      <c r="B19" s="5" t="s">
        <v>22</v>
      </c>
      <c r="C19" s="4" t="s">
        <v>150</v>
      </c>
      <c r="D19" s="4">
        <v>50</v>
      </c>
      <c r="E19" s="15">
        <v>7</v>
      </c>
      <c r="F19" s="17">
        <f t="shared" si="0"/>
        <v>350</v>
      </c>
    </row>
    <row r="20" spans="1:6" ht="15.6" thickBot="1" x14ac:dyDescent="0.35">
      <c r="A20" s="3">
        <v>17</v>
      </c>
      <c r="B20" s="5" t="s">
        <v>23</v>
      </c>
      <c r="C20" s="4" t="s">
        <v>150</v>
      </c>
      <c r="D20" s="4">
        <v>100</v>
      </c>
      <c r="E20" s="15">
        <v>55</v>
      </c>
      <c r="F20" s="17">
        <f t="shared" si="0"/>
        <v>5500</v>
      </c>
    </row>
    <row r="21" spans="1:6" ht="15" thickBot="1" x14ac:dyDescent="0.35">
      <c r="A21" s="3">
        <v>18</v>
      </c>
      <c r="B21" s="5" t="s">
        <v>24</v>
      </c>
      <c r="C21" s="4" t="s">
        <v>20</v>
      </c>
      <c r="D21" s="4">
        <v>30</v>
      </c>
      <c r="E21" s="15">
        <v>7</v>
      </c>
      <c r="F21" s="17">
        <f t="shared" si="0"/>
        <v>210</v>
      </c>
    </row>
    <row r="22" spans="1:6" ht="15.6" thickBot="1" x14ac:dyDescent="0.35">
      <c r="A22" s="3">
        <v>19</v>
      </c>
      <c r="B22" s="6" t="s">
        <v>152</v>
      </c>
      <c r="C22" s="7" t="s">
        <v>12</v>
      </c>
      <c r="D22" s="7">
        <v>5</v>
      </c>
      <c r="E22" s="16">
        <v>664</v>
      </c>
      <c r="F22" s="17">
        <f t="shared" si="0"/>
        <v>3320</v>
      </c>
    </row>
    <row r="23" spans="1:6" ht="15.6" thickBot="1" x14ac:dyDescent="0.35">
      <c r="A23" s="3">
        <v>20</v>
      </c>
      <c r="B23" s="6" t="s">
        <v>153</v>
      </c>
      <c r="C23" s="7" t="s">
        <v>12</v>
      </c>
      <c r="D23" s="7">
        <v>5</v>
      </c>
      <c r="E23" s="16">
        <v>1107</v>
      </c>
      <c r="F23" s="17">
        <f t="shared" si="0"/>
        <v>5535</v>
      </c>
    </row>
    <row r="24" spans="1:6" ht="15.6" thickBot="1" x14ac:dyDescent="0.35">
      <c r="A24" s="3">
        <v>21</v>
      </c>
      <c r="B24" s="5" t="s">
        <v>25</v>
      </c>
      <c r="C24" s="4" t="s">
        <v>150</v>
      </c>
      <c r="D24" s="4">
        <v>50</v>
      </c>
      <c r="E24" s="15">
        <v>27</v>
      </c>
      <c r="F24" s="17">
        <f t="shared" si="0"/>
        <v>1350</v>
      </c>
    </row>
    <row r="25" spans="1:6" ht="15" thickBot="1" x14ac:dyDescent="0.35">
      <c r="A25" s="3">
        <v>22</v>
      </c>
      <c r="B25" s="5" t="s">
        <v>26</v>
      </c>
      <c r="C25" s="4" t="s">
        <v>12</v>
      </c>
      <c r="D25" s="4">
        <v>40</v>
      </c>
      <c r="E25" s="15">
        <v>347.16</v>
      </c>
      <c r="F25" s="17">
        <f t="shared" si="0"/>
        <v>13886.400000000001</v>
      </c>
    </row>
    <row r="26" spans="1:6" ht="15" thickBot="1" x14ac:dyDescent="0.35">
      <c r="A26" s="3">
        <v>23</v>
      </c>
      <c r="B26" s="5" t="s">
        <v>27</v>
      </c>
      <c r="C26" s="4" t="s">
        <v>12</v>
      </c>
      <c r="D26" s="4">
        <v>50</v>
      </c>
      <c r="E26" s="15">
        <v>15</v>
      </c>
      <c r="F26" s="17">
        <f t="shared" si="0"/>
        <v>750</v>
      </c>
    </row>
    <row r="27" spans="1:6" ht="15" thickBot="1" x14ac:dyDescent="0.35">
      <c r="A27" s="3">
        <v>24</v>
      </c>
      <c r="B27" s="5" t="s">
        <v>28</v>
      </c>
      <c r="C27" s="4" t="s">
        <v>12</v>
      </c>
      <c r="D27" s="4">
        <v>20</v>
      </c>
      <c r="E27" s="15">
        <v>30</v>
      </c>
      <c r="F27" s="17">
        <f t="shared" si="0"/>
        <v>600</v>
      </c>
    </row>
    <row r="28" spans="1:6" ht="15" thickBot="1" x14ac:dyDescent="0.35">
      <c r="A28" s="3">
        <v>25</v>
      </c>
      <c r="B28" s="5" t="s">
        <v>29</v>
      </c>
      <c r="C28" s="4" t="s">
        <v>12</v>
      </c>
      <c r="D28" s="4">
        <v>20</v>
      </c>
      <c r="E28" s="15">
        <v>10</v>
      </c>
      <c r="F28" s="17">
        <f t="shared" si="0"/>
        <v>200</v>
      </c>
    </row>
    <row r="29" spans="1:6" ht="15.6" thickBot="1" x14ac:dyDescent="0.35">
      <c r="A29" s="3">
        <v>26</v>
      </c>
      <c r="B29" s="5" t="s">
        <v>30</v>
      </c>
      <c r="C29" s="4" t="s">
        <v>150</v>
      </c>
      <c r="D29" s="4">
        <v>100</v>
      </c>
      <c r="E29" s="15">
        <v>18</v>
      </c>
      <c r="F29" s="17">
        <f t="shared" si="0"/>
        <v>1800</v>
      </c>
    </row>
    <row r="30" spans="1:6" ht="15" thickBot="1" x14ac:dyDescent="0.35">
      <c r="A30" s="3">
        <v>27</v>
      </c>
      <c r="B30" s="5" t="s">
        <v>31</v>
      </c>
      <c r="C30" s="4" t="s">
        <v>32</v>
      </c>
      <c r="D30" s="4">
        <v>20</v>
      </c>
      <c r="E30" s="15">
        <v>38.630000000000003</v>
      </c>
      <c r="F30" s="17">
        <f t="shared" si="0"/>
        <v>772.6</v>
      </c>
    </row>
    <row r="31" spans="1:6" ht="15" thickBot="1" x14ac:dyDescent="0.35">
      <c r="A31" s="3">
        <v>28</v>
      </c>
      <c r="B31" s="5" t="s">
        <v>33</v>
      </c>
      <c r="C31" s="4" t="s">
        <v>34</v>
      </c>
      <c r="D31" s="4">
        <v>30</v>
      </c>
      <c r="E31" s="15">
        <v>100.94</v>
      </c>
      <c r="F31" s="17">
        <f t="shared" si="0"/>
        <v>3028.2</v>
      </c>
    </row>
    <row r="32" spans="1:6" ht="15" thickBot="1" x14ac:dyDescent="0.35">
      <c r="A32" s="3">
        <v>29</v>
      </c>
      <c r="B32" s="5" t="s">
        <v>35</v>
      </c>
      <c r="C32" s="4" t="s">
        <v>34</v>
      </c>
      <c r="D32" s="4">
        <v>20</v>
      </c>
      <c r="E32" s="15">
        <v>100.94</v>
      </c>
      <c r="F32" s="17">
        <f t="shared" si="0"/>
        <v>2018.8</v>
      </c>
    </row>
    <row r="33" spans="1:6" ht="15" thickBot="1" x14ac:dyDescent="0.35">
      <c r="A33" s="3">
        <v>30</v>
      </c>
      <c r="B33" s="5" t="s">
        <v>36</v>
      </c>
      <c r="C33" s="4" t="s">
        <v>37</v>
      </c>
      <c r="D33" s="4">
        <v>30</v>
      </c>
      <c r="E33" s="15">
        <v>270</v>
      </c>
      <c r="F33" s="17">
        <f t="shared" si="0"/>
        <v>8100</v>
      </c>
    </row>
    <row r="34" spans="1:6" ht="15.6" thickBot="1" x14ac:dyDescent="0.35">
      <c r="A34" s="3">
        <v>31</v>
      </c>
      <c r="B34" s="5" t="s">
        <v>38</v>
      </c>
      <c r="C34" s="4" t="s">
        <v>150</v>
      </c>
      <c r="D34" s="8">
        <v>100</v>
      </c>
      <c r="E34" s="15">
        <v>55</v>
      </c>
      <c r="F34" s="17">
        <f t="shared" si="0"/>
        <v>5500</v>
      </c>
    </row>
    <row r="35" spans="1:6" ht="15.6" thickBot="1" x14ac:dyDescent="0.35">
      <c r="A35" s="3">
        <v>32</v>
      </c>
      <c r="B35" s="5" t="s">
        <v>39</v>
      </c>
      <c r="C35" s="4" t="s">
        <v>150</v>
      </c>
      <c r="D35" s="8">
        <v>50</v>
      </c>
      <c r="E35" s="15">
        <v>1.8</v>
      </c>
      <c r="F35" s="17">
        <f t="shared" si="0"/>
        <v>90</v>
      </c>
    </row>
    <row r="36" spans="1:6" ht="15" thickBot="1" x14ac:dyDescent="0.35">
      <c r="A36" s="3">
        <v>33</v>
      </c>
      <c r="B36" s="5" t="s">
        <v>40</v>
      </c>
      <c r="C36" s="4" t="s">
        <v>20</v>
      </c>
      <c r="D36" s="8">
        <v>40</v>
      </c>
      <c r="E36" s="15">
        <v>9</v>
      </c>
      <c r="F36" s="17">
        <f t="shared" si="0"/>
        <v>360</v>
      </c>
    </row>
    <row r="37" spans="1:6" ht="15" thickBot="1" x14ac:dyDescent="0.35">
      <c r="A37" s="3">
        <v>34</v>
      </c>
      <c r="B37" s="5" t="s">
        <v>41</v>
      </c>
      <c r="C37" s="4" t="s">
        <v>12</v>
      </c>
      <c r="D37" s="8">
        <v>30</v>
      </c>
      <c r="E37" s="15">
        <v>156.47999999999999</v>
      </c>
      <c r="F37" s="17">
        <f t="shared" si="0"/>
        <v>4694.3999999999996</v>
      </c>
    </row>
    <row r="38" spans="1:6" ht="15.6" thickBot="1" x14ac:dyDescent="0.35">
      <c r="A38" s="3">
        <v>35</v>
      </c>
      <c r="B38" s="5" t="s">
        <v>42</v>
      </c>
      <c r="C38" s="4" t="s">
        <v>150</v>
      </c>
      <c r="D38" s="8">
        <v>20</v>
      </c>
      <c r="E38" s="15">
        <v>20</v>
      </c>
      <c r="F38" s="17">
        <f t="shared" si="0"/>
        <v>400</v>
      </c>
    </row>
    <row r="39" spans="1:6" ht="15.6" thickBot="1" x14ac:dyDescent="0.35">
      <c r="A39" s="3">
        <v>36</v>
      </c>
      <c r="B39" s="5" t="s">
        <v>43</v>
      </c>
      <c r="C39" s="4" t="s">
        <v>150</v>
      </c>
      <c r="D39" s="8">
        <v>30</v>
      </c>
      <c r="E39" s="15">
        <v>20</v>
      </c>
      <c r="F39" s="17">
        <f t="shared" si="0"/>
        <v>600</v>
      </c>
    </row>
    <row r="40" spans="1:6" ht="15.6" thickBot="1" x14ac:dyDescent="0.35">
      <c r="A40" s="3">
        <v>37</v>
      </c>
      <c r="B40" s="5" t="s">
        <v>44</v>
      </c>
      <c r="C40" s="4" t="s">
        <v>150</v>
      </c>
      <c r="D40" s="8">
        <v>100</v>
      </c>
      <c r="E40" s="15">
        <v>15.48</v>
      </c>
      <c r="F40" s="17">
        <f t="shared" si="0"/>
        <v>1548</v>
      </c>
    </row>
    <row r="41" spans="1:6" ht="15" thickBot="1" x14ac:dyDescent="0.35">
      <c r="A41" s="3">
        <v>38</v>
      </c>
      <c r="B41" s="5" t="s">
        <v>45</v>
      </c>
      <c r="C41" s="4" t="s">
        <v>20</v>
      </c>
      <c r="D41" s="8">
        <v>100</v>
      </c>
      <c r="E41" s="15">
        <v>24.17</v>
      </c>
      <c r="F41" s="17">
        <f t="shared" si="0"/>
        <v>2417</v>
      </c>
    </row>
    <row r="42" spans="1:6" ht="28.2" thickBot="1" x14ac:dyDescent="0.35">
      <c r="A42" s="3">
        <v>39</v>
      </c>
      <c r="B42" s="5" t="s">
        <v>46</v>
      </c>
      <c r="C42" s="4" t="s">
        <v>12</v>
      </c>
      <c r="D42" s="8">
        <v>50</v>
      </c>
      <c r="E42" s="15">
        <v>547</v>
      </c>
      <c r="F42" s="17">
        <f t="shared" si="0"/>
        <v>27350</v>
      </c>
    </row>
    <row r="43" spans="1:6" ht="15" thickBot="1" x14ac:dyDescent="0.35">
      <c r="A43" s="3">
        <v>40</v>
      </c>
      <c r="B43" s="5" t="s">
        <v>47</v>
      </c>
      <c r="C43" s="4" t="s">
        <v>12</v>
      </c>
      <c r="D43" s="8">
        <v>10</v>
      </c>
      <c r="E43" s="15">
        <v>23</v>
      </c>
      <c r="F43" s="17">
        <f t="shared" si="0"/>
        <v>230</v>
      </c>
    </row>
    <row r="44" spans="1:6" ht="15" thickBot="1" x14ac:dyDescent="0.35">
      <c r="A44" s="3">
        <v>41</v>
      </c>
      <c r="B44" s="5" t="s">
        <v>48</v>
      </c>
      <c r="C44" s="4" t="s">
        <v>12</v>
      </c>
      <c r="D44" s="8">
        <v>10</v>
      </c>
      <c r="E44" s="15">
        <v>23</v>
      </c>
      <c r="F44" s="17">
        <f t="shared" si="0"/>
        <v>230</v>
      </c>
    </row>
    <row r="45" spans="1:6" ht="15" thickBot="1" x14ac:dyDescent="0.35">
      <c r="A45" s="3">
        <v>42</v>
      </c>
      <c r="B45" s="5" t="s">
        <v>49</v>
      </c>
      <c r="C45" s="4" t="s">
        <v>20</v>
      </c>
      <c r="D45" s="8">
        <v>50</v>
      </c>
      <c r="E45" s="15">
        <v>25</v>
      </c>
      <c r="F45" s="17">
        <f t="shared" si="0"/>
        <v>1250</v>
      </c>
    </row>
    <row r="46" spans="1:6" ht="15" thickBot="1" x14ac:dyDescent="0.35">
      <c r="A46" s="3">
        <v>43</v>
      </c>
      <c r="B46" s="5" t="s">
        <v>50</v>
      </c>
      <c r="C46" s="4" t="s">
        <v>20</v>
      </c>
      <c r="D46" s="8">
        <v>100</v>
      </c>
      <c r="E46" s="15">
        <v>25</v>
      </c>
      <c r="F46" s="17">
        <f t="shared" si="0"/>
        <v>2500</v>
      </c>
    </row>
    <row r="47" spans="1:6" ht="28.2" thickBot="1" x14ac:dyDescent="0.35">
      <c r="A47" s="3">
        <v>44</v>
      </c>
      <c r="B47" s="5" t="s">
        <v>51</v>
      </c>
      <c r="C47" s="4" t="s">
        <v>150</v>
      </c>
      <c r="D47" s="8">
        <v>50</v>
      </c>
      <c r="E47" s="15">
        <v>15.33</v>
      </c>
      <c r="F47" s="17">
        <f t="shared" si="0"/>
        <v>766.5</v>
      </c>
    </row>
    <row r="48" spans="1:6" ht="28.2" thickBot="1" x14ac:dyDescent="0.35">
      <c r="A48" s="3">
        <v>45</v>
      </c>
      <c r="B48" s="5" t="s">
        <v>52</v>
      </c>
      <c r="C48" s="4" t="s">
        <v>150</v>
      </c>
      <c r="D48" s="8">
        <v>50</v>
      </c>
      <c r="E48" s="15">
        <v>15.33</v>
      </c>
      <c r="F48" s="17">
        <f t="shared" si="0"/>
        <v>766.5</v>
      </c>
    </row>
    <row r="49" spans="1:6" ht="15.6" thickBot="1" x14ac:dyDescent="0.35">
      <c r="A49" s="3">
        <v>46</v>
      </c>
      <c r="B49" s="5" t="s">
        <v>53</v>
      </c>
      <c r="C49" s="4" t="s">
        <v>150</v>
      </c>
      <c r="D49" s="8">
        <v>50</v>
      </c>
      <c r="E49" s="15">
        <v>12</v>
      </c>
      <c r="F49" s="17">
        <f t="shared" si="0"/>
        <v>600</v>
      </c>
    </row>
    <row r="50" spans="1:6" ht="15" thickBot="1" x14ac:dyDescent="0.35">
      <c r="A50" s="3">
        <v>47</v>
      </c>
      <c r="B50" s="5" t="s">
        <v>54</v>
      </c>
      <c r="C50" s="4" t="s">
        <v>20</v>
      </c>
      <c r="D50" s="8">
        <v>100</v>
      </c>
      <c r="E50" s="15">
        <v>4.49</v>
      </c>
      <c r="F50" s="17">
        <f t="shared" si="0"/>
        <v>449</v>
      </c>
    </row>
    <row r="51" spans="1:6" ht="28.2" thickBot="1" x14ac:dyDescent="0.35">
      <c r="A51" s="3">
        <v>48</v>
      </c>
      <c r="B51" s="5" t="s">
        <v>55</v>
      </c>
      <c r="C51" s="4" t="s">
        <v>150</v>
      </c>
      <c r="D51" s="8">
        <v>50</v>
      </c>
      <c r="E51" s="15">
        <v>8.5</v>
      </c>
      <c r="F51" s="17">
        <f t="shared" si="0"/>
        <v>425</v>
      </c>
    </row>
    <row r="52" spans="1:6" ht="15.6" thickBot="1" x14ac:dyDescent="0.35">
      <c r="A52" s="3">
        <v>49</v>
      </c>
      <c r="B52" s="5" t="s">
        <v>56</v>
      </c>
      <c r="C52" s="4" t="s">
        <v>150</v>
      </c>
      <c r="D52" s="8">
        <v>200</v>
      </c>
      <c r="E52" s="15">
        <v>15</v>
      </c>
      <c r="F52" s="17">
        <f t="shared" si="0"/>
        <v>3000</v>
      </c>
    </row>
    <row r="53" spans="1:6" ht="15.6" thickBot="1" x14ac:dyDescent="0.35">
      <c r="A53" s="3">
        <v>50</v>
      </c>
      <c r="B53" s="5" t="s">
        <v>57</v>
      </c>
      <c r="C53" s="4" t="s">
        <v>150</v>
      </c>
      <c r="D53" s="8">
        <v>20</v>
      </c>
      <c r="E53" s="15">
        <v>20</v>
      </c>
      <c r="F53" s="17">
        <f t="shared" si="0"/>
        <v>400</v>
      </c>
    </row>
    <row r="54" spans="1:6" ht="15.6" thickBot="1" x14ac:dyDescent="0.35">
      <c r="A54" s="3">
        <v>51</v>
      </c>
      <c r="B54" s="5" t="s">
        <v>58</v>
      </c>
      <c r="C54" s="4" t="s">
        <v>150</v>
      </c>
      <c r="D54" s="8">
        <v>300</v>
      </c>
      <c r="E54" s="15">
        <v>26</v>
      </c>
      <c r="F54" s="17">
        <f t="shared" si="0"/>
        <v>7800</v>
      </c>
    </row>
    <row r="55" spans="1:6" ht="15.6" thickBot="1" x14ac:dyDescent="0.35">
      <c r="A55" s="3">
        <v>52</v>
      </c>
      <c r="B55" s="5" t="s">
        <v>59</v>
      </c>
      <c r="C55" s="4" t="s">
        <v>150</v>
      </c>
      <c r="D55" s="8">
        <v>500</v>
      </c>
      <c r="E55" s="15">
        <v>25.5</v>
      </c>
      <c r="F55" s="17">
        <f t="shared" si="0"/>
        <v>12750</v>
      </c>
    </row>
    <row r="56" spans="1:6" ht="15.6" thickBot="1" x14ac:dyDescent="0.35">
      <c r="A56" s="3">
        <v>53</v>
      </c>
      <c r="B56" s="5" t="s">
        <v>60</v>
      </c>
      <c r="C56" s="4" t="s">
        <v>150</v>
      </c>
      <c r="D56" s="8">
        <v>200</v>
      </c>
      <c r="E56" s="15">
        <v>15</v>
      </c>
      <c r="F56" s="17">
        <f t="shared" si="0"/>
        <v>3000</v>
      </c>
    </row>
    <row r="57" spans="1:6" ht="15.6" thickBot="1" x14ac:dyDescent="0.35">
      <c r="A57" s="3">
        <v>54</v>
      </c>
      <c r="B57" s="5" t="s">
        <v>61</v>
      </c>
      <c r="C57" s="4" t="s">
        <v>150</v>
      </c>
      <c r="D57" s="8">
        <v>200</v>
      </c>
      <c r="E57" s="15">
        <v>9</v>
      </c>
      <c r="F57" s="17">
        <f t="shared" si="0"/>
        <v>1800</v>
      </c>
    </row>
    <row r="58" spans="1:6" ht="15.6" thickBot="1" x14ac:dyDescent="0.35">
      <c r="A58" s="3">
        <v>55</v>
      </c>
      <c r="B58" s="5" t="s">
        <v>154</v>
      </c>
      <c r="C58" s="4" t="s">
        <v>150</v>
      </c>
      <c r="D58" s="8">
        <v>30</v>
      </c>
      <c r="E58" s="15">
        <v>44.1</v>
      </c>
      <c r="F58" s="17">
        <f t="shared" si="0"/>
        <v>1323</v>
      </c>
    </row>
    <row r="59" spans="1:6" ht="15" thickBot="1" x14ac:dyDescent="0.35">
      <c r="A59" s="3">
        <v>56</v>
      </c>
      <c r="B59" s="5" t="s">
        <v>62</v>
      </c>
      <c r="C59" s="4" t="s">
        <v>12</v>
      </c>
      <c r="D59" s="8">
        <v>30</v>
      </c>
      <c r="E59" s="15">
        <v>33</v>
      </c>
      <c r="F59" s="17">
        <f t="shared" si="0"/>
        <v>990</v>
      </c>
    </row>
    <row r="60" spans="1:6" ht="15" thickBot="1" x14ac:dyDescent="0.35">
      <c r="A60" s="3">
        <v>57</v>
      </c>
      <c r="B60" s="5" t="s">
        <v>63</v>
      </c>
      <c r="C60" s="4" t="s">
        <v>12</v>
      </c>
      <c r="D60" s="8">
        <v>20</v>
      </c>
      <c r="E60" s="15">
        <v>280</v>
      </c>
      <c r="F60" s="17">
        <f t="shared" si="0"/>
        <v>5600</v>
      </c>
    </row>
    <row r="61" spans="1:6" ht="15" thickBot="1" x14ac:dyDescent="0.35">
      <c r="A61" s="3">
        <v>58</v>
      </c>
      <c r="B61" s="5" t="s">
        <v>64</v>
      </c>
      <c r="C61" s="4" t="s">
        <v>12</v>
      </c>
      <c r="D61" s="8">
        <v>20</v>
      </c>
      <c r="E61" s="15">
        <v>350</v>
      </c>
      <c r="F61" s="17">
        <f t="shared" si="0"/>
        <v>7000</v>
      </c>
    </row>
    <row r="62" spans="1:6" ht="15" thickBot="1" x14ac:dyDescent="0.35">
      <c r="A62" s="3">
        <v>59</v>
      </c>
      <c r="B62" s="5" t="s">
        <v>65</v>
      </c>
      <c r="C62" s="4" t="s">
        <v>20</v>
      </c>
      <c r="D62" s="8">
        <v>100</v>
      </c>
      <c r="E62" s="15">
        <v>5</v>
      </c>
      <c r="F62" s="17">
        <f t="shared" si="0"/>
        <v>500</v>
      </c>
    </row>
    <row r="63" spans="1:6" ht="15" thickBot="1" x14ac:dyDescent="0.35">
      <c r="A63" s="3">
        <v>60</v>
      </c>
      <c r="B63" s="5" t="s">
        <v>66</v>
      </c>
      <c r="C63" s="4" t="s">
        <v>67</v>
      </c>
      <c r="D63" s="8">
        <v>20</v>
      </c>
      <c r="E63" s="15">
        <v>100</v>
      </c>
      <c r="F63" s="17">
        <f t="shared" si="0"/>
        <v>2000</v>
      </c>
    </row>
    <row r="64" spans="1:6" ht="15.6" thickBot="1" x14ac:dyDescent="0.35">
      <c r="A64" s="3">
        <v>61</v>
      </c>
      <c r="B64" s="5" t="s">
        <v>68</v>
      </c>
      <c r="C64" s="4" t="s">
        <v>150</v>
      </c>
      <c r="D64" s="8">
        <v>20</v>
      </c>
      <c r="E64" s="15">
        <v>12</v>
      </c>
      <c r="F64" s="17">
        <f t="shared" si="0"/>
        <v>240</v>
      </c>
    </row>
    <row r="65" spans="1:6" ht="15" thickBot="1" x14ac:dyDescent="0.35">
      <c r="A65" s="3">
        <v>62</v>
      </c>
      <c r="B65" s="5" t="s">
        <v>69</v>
      </c>
      <c r="C65" s="4" t="s">
        <v>20</v>
      </c>
      <c r="D65" s="8">
        <v>50</v>
      </c>
      <c r="E65" s="15">
        <v>4</v>
      </c>
      <c r="F65" s="17">
        <f t="shared" si="0"/>
        <v>200</v>
      </c>
    </row>
    <row r="66" spans="1:6" ht="15.6" thickBot="1" x14ac:dyDescent="0.35">
      <c r="A66" s="3">
        <v>63</v>
      </c>
      <c r="B66" s="5" t="s">
        <v>70</v>
      </c>
      <c r="C66" s="4" t="s">
        <v>150</v>
      </c>
      <c r="D66" s="8">
        <v>100</v>
      </c>
      <c r="E66" s="15">
        <v>25</v>
      </c>
      <c r="F66" s="17">
        <f t="shared" si="0"/>
        <v>2500</v>
      </c>
    </row>
    <row r="67" spans="1:6" ht="15.6" thickBot="1" x14ac:dyDescent="0.35">
      <c r="A67" s="3">
        <v>64</v>
      </c>
      <c r="B67" s="5" t="s">
        <v>71</v>
      </c>
      <c r="C67" s="4" t="s">
        <v>150</v>
      </c>
      <c r="D67" s="8">
        <v>100</v>
      </c>
      <c r="E67" s="15">
        <v>25</v>
      </c>
      <c r="F67" s="17">
        <f t="shared" si="0"/>
        <v>2500</v>
      </c>
    </row>
    <row r="68" spans="1:6" ht="15.6" thickBot="1" x14ac:dyDescent="0.35">
      <c r="A68" s="3">
        <v>65</v>
      </c>
      <c r="B68" s="5" t="s">
        <v>72</v>
      </c>
      <c r="C68" s="4" t="s">
        <v>150</v>
      </c>
      <c r="D68" s="8">
        <v>50</v>
      </c>
      <c r="E68" s="15">
        <v>20</v>
      </c>
      <c r="F68" s="17">
        <f t="shared" si="0"/>
        <v>1000</v>
      </c>
    </row>
    <row r="69" spans="1:6" ht="15" thickBot="1" x14ac:dyDescent="0.35">
      <c r="A69" s="18" t="s">
        <v>73</v>
      </c>
      <c r="B69" s="19"/>
      <c r="C69" s="19"/>
      <c r="D69" s="19"/>
      <c r="E69" s="19"/>
      <c r="F69" s="20"/>
    </row>
    <row r="70" spans="1:6" ht="15" thickBot="1" x14ac:dyDescent="0.35">
      <c r="A70" s="3">
        <v>66</v>
      </c>
      <c r="B70" s="5" t="s">
        <v>74</v>
      </c>
      <c r="C70" s="4" t="s">
        <v>32</v>
      </c>
      <c r="D70" s="4">
        <v>40</v>
      </c>
      <c r="E70" s="15">
        <v>120</v>
      </c>
      <c r="F70" s="17">
        <f t="shared" ref="F70:F132" si="1">E70*D70</f>
        <v>4800</v>
      </c>
    </row>
    <row r="71" spans="1:6" ht="15" thickBot="1" x14ac:dyDescent="0.35">
      <c r="A71" s="3">
        <v>67</v>
      </c>
      <c r="B71" s="5" t="s">
        <v>75</v>
      </c>
      <c r="C71" s="4" t="s">
        <v>76</v>
      </c>
      <c r="D71" s="4">
        <v>400</v>
      </c>
      <c r="E71" s="15">
        <v>30</v>
      </c>
      <c r="F71" s="17">
        <f t="shared" si="1"/>
        <v>12000</v>
      </c>
    </row>
    <row r="72" spans="1:6" ht="15" thickBot="1" x14ac:dyDescent="0.35">
      <c r="A72" s="3">
        <v>68</v>
      </c>
      <c r="B72" s="5" t="s">
        <v>77</v>
      </c>
      <c r="C72" s="4" t="s">
        <v>76</v>
      </c>
      <c r="D72" s="4">
        <v>400</v>
      </c>
      <c r="E72" s="15">
        <v>30</v>
      </c>
      <c r="F72" s="17">
        <f t="shared" si="1"/>
        <v>12000</v>
      </c>
    </row>
    <row r="73" spans="1:6" ht="15" thickBot="1" x14ac:dyDescent="0.35">
      <c r="A73" s="3">
        <v>69</v>
      </c>
      <c r="B73" s="5" t="s">
        <v>78</v>
      </c>
      <c r="C73" s="4" t="s">
        <v>32</v>
      </c>
      <c r="D73" s="4">
        <v>50</v>
      </c>
      <c r="E73" s="15">
        <v>24</v>
      </c>
      <c r="F73" s="17">
        <f t="shared" si="1"/>
        <v>1200</v>
      </c>
    </row>
    <row r="74" spans="1:6" ht="15" thickBot="1" x14ac:dyDescent="0.35">
      <c r="A74" s="3">
        <v>70</v>
      </c>
      <c r="B74" s="5" t="s">
        <v>79</v>
      </c>
      <c r="C74" s="4" t="s">
        <v>32</v>
      </c>
      <c r="D74" s="4">
        <v>10</v>
      </c>
      <c r="E74" s="15">
        <v>35</v>
      </c>
      <c r="F74" s="17">
        <f t="shared" si="1"/>
        <v>350</v>
      </c>
    </row>
    <row r="75" spans="1:6" ht="15" thickBot="1" x14ac:dyDescent="0.35">
      <c r="A75" s="3">
        <v>71</v>
      </c>
      <c r="B75" s="5" t="s">
        <v>80</v>
      </c>
      <c r="C75" s="4" t="s">
        <v>67</v>
      </c>
      <c r="D75" s="4">
        <v>100</v>
      </c>
      <c r="E75" s="15">
        <v>160</v>
      </c>
      <c r="F75" s="17">
        <f t="shared" si="1"/>
        <v>16000</v>
      </c>
    </row>
    <row r="76" spans="1:6" ht="15" thickBot="1" x14ac:dyDescent="0.35">
      <c r="A76" s="3">
        <v>72</v>
      </c>
      <c r="B76" s="5" t="s">
        <v>81</v>
      </c>
      <c r="C76" s="4" t="s">
        <v>34</v>
      </c>
      <c r="D76" s="4">
        <v>20</v>
      </c>
      <c r="E76" s="15">
        <v>250</v>
      </c>
      <c r="F76" s="17">
        <f t="shared" si="1"/>
        <v>5000</v>
      </c>
    </row>
    <row r="77" spans="1:6" ht="15" thickBot="1" x14ac:dyDescent="0.35">
      <c r="A77" s="3">
        <v>73</v>
      </c>
      <c r="B77" s="5" t="s">
        <v>82</v>
      </c>
      <c r="C77" s="4" t="s">
        <v>32</v>
      </c>
      <c r="D77" s="4">
        <v>100</v>
      </c>
      <c r="E77" s="15">
        <v>80</v>
      </c>
      <c r="F77" s="17">
        <f t="shared" si="1"/>
        <v>8000</v>
      </c>
    </row>
    <row r="78" spans="1:6" ht="15" thickBot="1" x14ac:dyDescent="0.35">
      <c r="A78" s="3">
        <v>74</v>
      </c>
      <c r="B78" s="5" t="s">
        <v>83</v>
      </c>
      <c r="C78" s="4" t="s">
        <v>32</v>
      </c>
      <c r="D78" s="4">
        <v>100</v>
      </c>
      <c r="E78" s="15">
        <v>180</v>
      </c>
      <c r="F78" s="17">
        <f t="shared" si="1"/>
        <v>18000</v>
      </c>
    </row>
    <row r="79" spans="1:6" ht="15" thickBot="1" x14ac:dyDescent="0.35">
      <c r="A79" s="3">
        <v>75</v>
      </c>
      <c r="B79" s="5" t="s">
        <v>84</v>
      </c>
      <c r="C79" s="4" t="s">
        <v>32</v>
      </c>
      <c r="D79" s="4">
        <v>5</v>
      </c>
      <c r="E79" s="15">
        <v>350</v>
      </c>
      <c r="F79" s="17">
        <f t="shared" si="1"/>
        <v>1750</v>
      </c>
    </row>
    <row r="80" spans="1:6" ht="15" thickBot="1" x14ac:dyDescent="0.35">
      <c r="A80" s="3">
        <v>76</v>
      </c>
      <c r="B80" s="5" t="s">
        <v>85</v>
      </c>
      <c r="C80" s="4" t="s">
        <v>32</v>
      </c>
      <c r="D80" s="4">
        <v>100</v>
      </c>
      <c r="E80" s="15">
        <v>88.11</v>
      </c>
      <c r="F80" s="17">
        <f t="shared" si="1"/>
        <v>8811</v>
      </c>
    </row>
    <row r="81" spans="1:6" ht="15" thickBot="1" x14ac:dyDescent="0.35">
      <c r="A81" s="3">
        <v>77</v>
      </c>
      <c r="B81" s="5" t="s">
        <v>86</v>
      </c>
      <c r="C81" s="4" t="s">
        <v>32</v>
      </c>
      <c r="D81" s="4">
        <v>50</v>
      </c>
      <c r="E81" s="15">
        <v>166.35</v>
      </c>
      <c r="F81" s="17">
        <f t="shared" si="1"/>
        <v>8317.5</v>
      </c>
    </row>
    <row r="82" spans="1:6" ht="15" thickBot="1" x14ac:dyDescent="0.35">
      <c r="A82" s="3">
        <v>78</v>
      </c>
      <c r="B82" s="5" t="s">
        <v>87</v>
      </c>
      <c r="C82" s="4" t="s">
        <v>32</v>
      </c>
      <c r="D82" s="4">
        <v>50</v>
      </c>
      <c r="E82" s="15">
        <v>33</v>
      </c>
      <c r="F82" s="17">
        <f t="shared" si="1"/>
        <v>1650</v>
      </c>
    </row>
    <row r="83" spans="1:6" ht="15" thickBot="1" x14ac:dyDescent="0.35">
      <c r="A83" s="3">
        <v>79</v>
      </c>
      <c r="B83" s="5" t="s">
        <v>88</v>
      </c>
      <c r="C83" s="4" t="s">
        <v>32</v>
      </c>
      <c r="D83" s="4">
        <v>10</v>
      </c>
      <c r="E83" s="15">
        <v>10</v>
      </c>
      <c r="F83" s="17">
        <f t="shared" si="1"/>
        <v>100</v>
      </c>
    </row>
    <row r="84" spans="1:6" ht="15" thickBot="1" x14ac:dyDescent="0.35">
      <c r="A84" s="3">
        <v>80</v>
      </c>
      <c r="B84" s="5" t="s">
        <v>176</v>
      </c>
      <c r="C84" s="4" t="s">
        <v>32</v>
      </c>
      <c r="D84" s="4">
        <v>20</v>
      </c>
      <c r="E84" s="15">
        <v>170.8</v>
      </c>
      <c r="F84" s="17">
        <f t="shared" si="1"/>
        <v>3416</v>
      </c>
    </row>
    <row r="85" spans="1:6" ht="15" thickBot="1" x14ac:dyDescent="0.35">
      <c r="A85" s="3">
        <v>81</v>
      </c>
      <c r="B85" s="5" t="s">
        <v>89</v>
      </c>
      <c r="C85" s="4" t="s">
        <v>32</v>
      </c>
      <c r="D85" s="4">
        <v>20</v>
      </c>
      <c r="E85" s="15">
        <v>28.25</v>
      </c>
      <c r="F85" s="17">
        <f t="shared" si="1"/>
        <v>565</v>
      </c>
    </row>
    <row r="86" spans="1:6" ht="15" thickBot="1" x14ac:dyDescent="0.35">
      <c r="A86" s="3">
        <v>82</v>
      </c>
      <c r="B86" s="5" t="s">
        <v>90</v>
      </c>
      <c r="C86" s="4" t="s">
        <v>32</v>
      </c>
      <c r="D86" s="4">
        <v>30</v>
      </c>
      <c r="E86" s="15">
        <v>24.46</v>
      </c>
      <c r="F86" s="17">
        <f t="shared" si="1"/>
        <v>733.80000000000007</v>
      </c>
    </row>
    <row r="87" spans="1:6" ht="15" thickBot="1" x14ac:dyDescent="0.35">
      <c r="A87" s="3">
        <v>83</v>
      </c>
      <c r="B87" s="5" t="s">
        <v>91</v>
      </c>
      <c r="C87" s="4" t="s">
        <v>32</v>
      </c>
      <c r="D87" s="4">
        <v>50</v>
      </c>
      <c r="E87" s="15">
        <v>12</v>
      </c>
      <c r="F87" s="17">
        <f t="shared" si="1"/>
        <v>600</v>
      </c>
    </row>
    <row r="88" spans="1:6" ht="15" thickBot="1" x14ac:dyDescent="0.35">
      <c r="A88" s="3">
        <v>84</v>
      </c>
      <c r="B88" s="5" t="s">
        <v>92</v>
      </c>
      <c r="C88" s="4" t="s">
        <v>32</v>
      </c>
      <c r="D88" s="4">
        <v>50</v>
      </c>
      <c r="E88" s="15">
        <v>0.1</v>
      </c>
      <c r="F88" s="17">
        <f t="shared" si="1"/>
        <v>5</v>
      </c>
    </row>
    <row r="89" spans="1:6" ht="15" thickBot="1" x14ac:dyDescent="0.35">
      <c r="A89" s="3">
        <v>85</v>
      </c>
      <c r="B89" s="5" t="s">
        <v>93</v>
      </c>
      <c r="C89" s="4" t="s">
        <v>32</v>
      </c>
      <c r="D89" s="4">
        <v>50</v>
      </c>
      <c r="E89" s="15">
        <v>20</v>
      </c>
      <c r="F89" s="17">
        <f t="shared" si="1"/>
        <v>1000</v>
      </c>
    </row>
    <row r="90" spans="1:6" ht="15" thickBot="1" x14ac:dyDescent="0.35">
      <c r="A90" s="3">
        <v>86</v>
      </c>
      <c r="B90" s="5" t="s">
        <v>94</v>
      </c>
      <c r="C90" s="4" t="s">
        <v>34</v>
      </c>
      <c r="D90" s="4">
        <v>40</v>
      </c>
      <c r="E90" s="15">
        <v>23.18</v>
      </c>
      <c r="F90" s="17">
        <f t="shared" si="1"/>
        <v>927.2</v>
      </c>
    </row>
    <row r="91" spans="1:6" ht="15" thickBot="1" x14ac:dyDescent="0.35">
      <c r="A91" s="3">
        <v>87</v>
      </c>
      <c r="B91" s="5" t="s">
        <v>95</v>
      </c>
      <c r="C91" s="4" t="s">
        <v>32</v>
      </c>
      <c r="D91" s="4">
        <v>20</v>
      </c>
      <c r="E91" s="15">
        <v>22.66</v>
      </c>
      <c r="F91" s="17">
        <f t="shared" si="1"/>
        <v>453.2</v>
      </c>
    </row>
    <row r="92" spans="1:6" ht="15" thickBot="1" x14ac:dyDescent="0.35">
      <c r="A92" s="3">
        <v>88</v>
      </c>
      <c r="B92" s="5" t="s">
        <v>96</v>
      </c>
      <c r="C92" s="4" t="s">
        <v>32</v>
      </c>
      <c r="D92" s="4">
        <v>20</v>
      </c>
      <c r="E92" s="15">
        <v>40</v>
      </c>
      <c r="F92" s="17">
        <f t="shared" si="1"/>
        <v>800</v>
      </c>
    </row>
    <row r="93" spans="1:6" ht="15" thickBot="1" x14ac:dyDescent="0.35">
      <c r="A93" s="3">
        <v>89</v>
      </c>
      <c r="B93" s="5" t="s">
        <v>97</v>
      </c>
      <c r="C93" s="4" t="s">
        <v>76</v>
      </c>
      <c r="D93" s="4">
        <v>30</v>
      </c>
      <c r="E93" s="15">
        <v>130</v>
      </c>
      <c r="F93" s="17">
        <f t="shared" si="1"/>
        <v>3900</v>
      </c>
    </row>
    <row r="94" spans="1:6" ht="15" thickBot="1" x14ac:dyDescent="0.35">
      <c r="A94" s="3">
        <v>90</v>
      </c>
      <c r="B94" s="5" t="s">
        <v>98</v>
      </c>
      <c r="C94" s="4" t="s">
        <v>32</v>
      </c>
      <c r="D94" s="4">
        <v>30</v>
      </c>
      <c r="E94" s="15">
        <v>4.6399999999999997</v>
      </c>
      <c r="F94" s="17">
        <f t="shared" si="1"/>
        <v>139.19999999999999</v>
      </c>
    </row>
    <row r="95" spans="1:6" ht="15" thickBot="1" x14ac:dyDescent="0.35">
      <c r="A95" s="3">
        <v>91</v>
      </c>
      <c r="B95" s="5" t="s">
        <v>99</v>
      </c>
      <c r="C95" s="4" t="s">
        <v>32</v>
      </c>
      <c r="D95" s="4">
        <v>20</v>
      </c>
      <c r="E95" s="15">
        <v>180</v>
      </c>
      <c r="F95" s="17">
        <f t="shared" si="1"/>
        <v>3600</v>
      </c>
    </row>
    <row r="96" spans="1:6" ht="15" thickBot="1" x14ac:dyDescent="0.35">
      <c r="A96" s="3">
        <v>92</v>
      </c>
      <c r="B96" s="5" t="s">
        <v>100</v>
      </c>
      <c r="C96" s="4" t="s">
        <v>32</v>
      </c>
      <c r="D96" s="4">
        <v>20</v>
      </c>
      <c r="E96" s="15">
        <v>180</v>
      </c>
      <c r="F96" s="17">
        <f t="shared" si="1"/>
        <v>3600</v>
      </c>
    </row>
    <row r="97" spans="1:6" ht="15" thickBot="1" x14ac:dyDescent="0.35">
      <c r="A97" s="3">
        <v>93</v>
      </c>
      <c r="B97" s="5" t="s">
        <v>101</v>
      </c>
      <c r="C97" s="4" t="s">
        <v>34</v>
      </c>
      <c r="D97" s="4">
        <v>10</v>
      </c>
      <c r="E97" s="15">
        <v>275</v>
      </c>
      <c r="F97" s="17">
        <f t="shared" si="1"/>
        <v>2750</v>
      </c>
    </row>
    <row r="98" spans="1:6" ht="15" thickBot="1" x14ac:dyDescent="0.35">
      <c r="A98" s="3">
        <v>94</v>
      </c>
      <c r="B98" s="5" t="s">
        <v>102</v>
      </c>
      <c r="C98" s="4" t="s">
        <v>34</v>
      </c>
      <c r="D98" s="4">
        <v>10</v>
      </c>
      <c r="E98" s="15">
        <v>225</v>
      </c>
      <c r="F98" s="17">
        <f t="shared" si="1"/>
        <v>2250</v>
      </c>
    </row>
    <row r="99" spans="1:6" ht="15" thickBot="1" x14ac:dyDescent="0.35">
      <c r="A99" s="3">
        <v>95</v>
      </c>
      <c r="B99" s="5" t="s">
        <v>103</v>
      </c>
      <c r="C99" s="4" t="s">
        <v>32</v>
      </c>
      <c r="D99" s="4">
        <v>50</v>
      </c>
      <c r="E99" s="15">
        <v>4.34</v>
      </c>
      <c r="F99" s="17">
        <f t="shared" si="1"/>
        <v>217</v>
      </c>
    </row>
    <row r="100" spans="1:6" ht="15" thickBot="1" x14ac:dyDescent="0.35">
      <c r="A100" s="3">
        <v>96</v>
      </c>
      <c r="B100" s="5" t="s">
        <v>104</v>
      </c>
      <c r="C100" s="4" t="s">
        <v>32</v>
      </c>
      <c r="D100" s="4">
        <v>200</v>
      </c>
      <c r="E100" s="15">
        <v>5.98</v>
      </c>
      <c r="F100" s="17">
        <f t="shared" si="1"/>
        <v>1196</v>
      </c>
    </row>
    <row r="101" spans="1:6" ht="15" thickBot="1" x14ac:dyDescent="0.35">
      <c r="A101" s="3">
        <v>97</v>
      </c>
      <c r="B101" s="5" t="s">
        <v>105</v>
      </c>
      <c r="C101" s="4" t="s">
        <v>32</v>
      </c>
      <c r="D101" s="4">
        <v>200</v>
      </c>
      <c r="E101" s="15">
        <v>10</v>
      </c>
      <c r="F101" s="17">
        <f t="shared" si="1"/>
        <v>2000</v>
      </c>
    </row>
    <row r="102" spans="1:6" ht="15" thickBot="1" x14ac:dyDescent="0.35">
      <c r="A102" s="3">
        <v>98</v>
      </c>
      <c r="B102" s="5" t="s">
        <v>106</v>
      </c>
      <c r="C102" s="4" t="s">
        <v>20</v>
      </c>
      <c r="D102" s="4">
        <v>200</v>
      </c>
      <c r="E102" s="15">
        <v>5.98</v>
      </c>
      <c r="F102" s="17">
        <f t="shared" si="1"/>
        <v>1196</v>
      </c>
    </row>
    <row r="103" spans="1:6" ht="15" thickBot="1" x14ac:dyDescent="0.35">
      <c r="A103" s="3">
        <v>99</v>
      </c>
      <c r="B103" s="5" t="s">
        <v>107</v>
      </c>
      <c r="C103" s="4" t="s">
        <v>20</v>
      </c>
      <c r="D103" s="4">
        <v>100</v>
      </c>
      <c r="E103" s="15">
        <v>1.7</v>
      </c>
      <c r="F103" s="17">
        <f t="shared" si="1"/>
        <v>170</v>
      </c>
    </row>
    <row r="104" spans="1:6" ht="15" thickBot="1" x14ac:dyDescent="0.35">
      <c r="A104" s="3">
        <v>100</v>
      </c>
      <c r="B104" s="5" t="s">
        <v>108</v>
      </c>
      <c r="C104" s="4" t="s">
        <v>34</v>
      </c>
      <c r="D104" s="4">
        <v>20</v>
      </c>
      <c r="E104" s="15">
        <v>2.85</v>
      </c>
      <c r="F104" s="17">
        <f t="shared" si="1"/>
        <v>57</v>
      </c>
    </row>
    <row r="105" spans="1:6" ht="15" thickBot="1" x14ac:dyDescent="0.35">
      <c r="A105" s="3">
        <v>101</v>
      </c>
      <c r="B105" s="5" t="s">
        <v>109</v>
      </c>
      <c r="C105" s="4" t="s">
        <v>32</v>
      </c>
      <c r="D105" s="4">
        <v>30</v>
      </c>
      <c r="E105" s="15">
        <v>5</v>
      </c>
      <c r="F105" s="17">
        <f t="shared" si="1"/>
        <v>150</v>
      </c>
    </row>
    <row r="106" spans="1:6" ht="15" thickBot="1" x14ac:dyDescent="0.35">
      <c r="A106" s="3">
        <v>102</v>
      </c>
      <c r="B106" s="5" t="s">
        <v>110</v>
      </c>
      <c r="C106" s="4" t="s">
        <v>20</v>
      </c>
      <c r="D106" s="4">
        <v>300</v>
      </c>
      <c r="E106" s="15">
        <v>9.14</v>
      </c>
      <c r="F106" s="17">
        <f t="shared" si="1"/>
        <v>2742</v>
      </c>
    </row>
    <row r="107" spans="1:6" ht="15" thickBot="1" x14ac:dyDescent="0.35">
      <c r="A107" s="3">
        <v>103</v>
      </c>
      <c r="B107" s="5" t="s">
        <v>111</v>
      </c>
      <c r="C107" s="4" t="s">
        <v>32</v>
      </c>
      <c r="D107" s="4">
        <v>5</v>
      </c>
      <c r="E107" s="15">
        <v>140</v>
      </c>
      <c r="F107" s="17">
        <f t="shared" si="1"/>
        <v>700</v>
      </c>
    </row>
    <row r="108" spans="1:6" ht="15" thickBot="1" x14ac:dyDescent="0.35">
      <c r="A108" s="3">
        <v>104</v>
      </c>
      <c r="B108" s="5" t="s">
        <v>112</v>
      </c>
      <c r="C108" s="4" t="s">
        <v>34</v>
      </c>
      <c r="D108" s="4">
        <v>5</v>
      </c>
      <c r="E108" s="15">
        <v>15</v>
      </c>
      <c r="F108" s="17">
        <f t="shared" si="1"/>
        <v>75</v>
      </c>
    </row>
    <row r="109" spans="1:6" ht="15" thickBot="1" x14ac:dyDescent="0.35">
      <c r="A109" s="3">
        <v>105</v>
      </c>
      <c r="B109" s="5" t="s">
        <v>113</v>
      </c>
      <c r="C109" s="4" t="s">
        <v>34</v>
      </c>
      <c r="D109" s="4">
        <v>5</v>
      </c>
      <c r="E109" s="15">
        <v>80</v>
      </c>
      <c r="F109" s="17">
        <f t="shared" si="1"/>
        <v>400</v>
      </c>
    </row>
    <row r="110" spans="1:6" ht="15" thickBot="1" x14ac:dyDescent="0.35">
      <c r="A110" s="3">
        <v>106</v>
      </c>
      <c r="B110" s="5" t="s">
        <v>114</v>
      </c>
      <c r="C110" s="4" t="s">
        <v>34</v>
      </c>
      <c r="D110" s="4">
        <v>5</v>
      </c>
      <c r="E110" s="15">
        <v>40</v>
      </c>
      <c r="F110" s="17">
        <f t="shared" si="1"/>
        <v>200</v>
      </c>
    </row>
    <row r="111" spans="1:6" ht="29.4" thickBot="1" x14ac:dyDescent="0.35">
      <c r="A111" s="3">
        <v>107</v>
      </c>
      <c r="B111" s="5" t="s">
        <v>155</v>
      </c>
      <c r="C111" s="4" t="s">
        <v>32</v>
      </c>
      <c r="D111" s="4">
        <v>2</v>
      </c>
      <c r="E111" s="15">
        <v>800</v>
      </c>
      <c r="F111" s="17">
        <f t="shared" si="1"/>
        <v>1600</v>
      </c>
    </row>
    <row r="112" spans="1:6" ht="15" thickBot="1" x14ac:dyDescent="0.35">
      <c r="A112" s="18" t="s">
        <v>115</v>
      </c>
      <c r="B112" s="19"/>
      <c r="C112" s="19"/>
      <c r="D112" s="19"/>
      <c r="E112" s="19"/>
      <c r="F112" s="20"/>
    </row>
    <row r="113" spans="1:6" ht="15" thickBot="1" x14ac:dyDescent="0.35">
      <c r="A113" s="3">
        <v>108</v>
      </c>
      <c r="B113" s="5" t="s">
        <v>169</v>
      </c>
      <c r="C113" s="4" t="s">
        <v>32</v>
      </c>
      <c r="D113" s="4">
        <v>10</v>
      </c>
      <c r="E113" s="15">
        <v>1.2</v>
      </c>
      <c r="F113" s="17">
        <f t="shared" si="1"/>
        <v>12</v>
      </c>
    </row>
    <row r="114" spans="1:6" ht="15" thickBot="1" x14ac:dyDescent="0.35">
      <c r="A114" s="3">
        <v>109</v>
      </c>
      <c r="B114" s="5" t="s">
        <v>170</v>
      </c>
      <c r="C114" s="4" t="s">
        <v>32</v>
      </c>
      <c r="D114" s="4">
        <v>10</v>
      </c>
      <c r="E114" s="15">
        <v>1.2</v>
      </c>
      <c r="F114" s="17">
        <f t="shared" si="1"/>
        <v>12</v>
      </c>
    </row>
    <row r="115" spans="1:6" ht="15" thickBot="1" x14ac:dyDescent="0.35">
      <c r="A115" s="3">
        <v>110</v>
      </c>
      <c r="B115" s="5" t="s">
        <v>171</v>
      </c>
      <c r="C115" s="4" t="s">
        <v>76</v>
      </c>
      <c r="D115" s="4">
        <v>100</v>
      </c>
      <c r="E115" s="15">
        <v>0.8</v>
      </c>
      <c r="F115" s="17">
        <f t="shared" si="1"/>
        <v>80</v>
      </c>
    </row>
    <row r="116" spans="1:6" ht="15" thickBot="1" x14ac:dyDescent="0.35">
      <c r="A116" s="3">
        <v>111</v>
      </c>
      <c r="B116" s="5" t="s">
        <v>172</v>
      </c>
      <c r="C116" s="4" t="s">
        <v>32</v>
      </c>
      <c r="D116" s="4">
        <v>50</v>
      </c>
      <c r="E116" s="15">
        <v>7.7</v>
      </c>
      <c r="F116" s="17">
        <f t="shared" si="1"/>
        <v>385</v>
      </c>
    </row>
    <row r="117" spans="1:6" ht="28.2" thickBot="1" x14ac:dyDescent="0.35">
      <c r="A117" s="3">
        <v>112</v>
      </c>
      <c r="B117" s="5" t="s">
        <v>148</v>
      </c>
      <c r="C117" s="4" t="s">
        <v>76</v>
      </c>
      <c r="D117" s="4">
        <v>300</v>
      </c>
      <c r="E117" s="15">
        <v>8.5</v>
      </c>
      <c r="F117" s="17">
        <f t="shared" si="1"/>
        <v>2550</v>
      </c>
    </row>
    <row r="118" spans="1:6" ht="28.2" thickBot="1" x14ac:dyDescent="0.35">
      <c r="A118" s="3">
        <v>113</v>
      </c>
      <c r="B118" s="5" t="s">
        <v>116</v>
      </c>
      <c r="C118" s="4" t="s">
        <v>76</v>
      </c>
      <c r="D118" s="4">
        <v>100</v>
      </c>
      <c r="E118" s="15">
        <v>8.5</v>
      </c>
      <c r="F118" s="17">
        <f t="shared" si="1"/>
        <v>850</v>
      </c>
    </row>
    <row r="119" spans="1:6" ht="28.2" thickBot="1" x14ac:dyDescent="0.35">
      <c r="A119" s="3">
        <v>114</v>
      </c>
      <c r="B119" s="5" t="s">
        <v>149</v>
      </c>
      <c r="C119" s="4" t="s">
        <v>76</v>
      </c>
      <c r="D119" s="4">
        <v>100</v>
      </c>
      <c r="E119" s="15">
        <v>6.65</v>
      </c>
      <c r="F119" s="17">
        <f t="shared" si="1"/>
        <v>665</v>
      </c>
    </row>
    <row r="120" spans="1:6" ht="15" thickBot="1" x14ac:dyDescent="0.35">
      <c r="A120" s="3">
        <v>115</v>
      </c>
      <c r="B120" s="5" t="s">
        <v>117</v>
      </c>
      <c r="C120" s="4" t="s">
        <v>32</v>
      </c>
      <c r="D120" s="4">
        <v>20</v>
      </c>
      <c r="E120" s="15">
        <v>1.2</v>
      </c>
      <c r="F120" s="17">
        <f t="shared" si="1"/>
        <v>24</v>
      </c>
    </row>
    <row r="121" spans="1:6" ht="15" thickBot="1" x14ac:dyDescent="0.35">
      <c r="A121" s="3">
        <v>116</v>
      </c>
      <c r="B121" s="5" t="s">
        <v>118</v>
      </c>
      <c r="C121" s="4" t="s">
        <v>32</v>
      </c>
      <c r="D121" s="4">
        <v>20</v>
      </c>
      <c r="E121" s="15">
        <v>1.5</v>
      </c>
      <c r="F121" s="17">
        <f t="shared" si="1"/>
        <v>30</v>
      </c>
    </row>
    <row r="122" spans="1:6" ht="15" thickBot="1" x14ac:dyDescent="0.35">
      <c r="A122" s="3">
        <v>117</v>
      </c>
      <c r="B122" s="5" t="s">
        <v>119</v>
      </c>
      <c r="C122" s="4" t="s">
        <v>32</v>
      </c>
      <c r="D122" s="4">
        <v>20</v>
      </c>
      <c r="E122" s="15">
        <v>1.8</v>
      </c>
      <c r="F122" s="17">
        <f t="shared" si="1"/>
        <v>36</v>
      </c>
    </row>
    <row r="123" spans="1:6" ht="15" thickBot="1" x14ac:dyDescent="0.35">
      <c r="A123" s="3">
        <v>118</v>
      </c>
      <c r="B123" s="5" t="s">
        <v>120</v>
      </c>
      <c r="C123" s="4" t="s">
        <v>32</v>
      </c>
      <c r="D123" s="4">
        <v>20</v>
      </c>
      <c r="E123" s="15">
        <v>2</v>
      </c>
      <c r="F123" s="17">
        <f t="shared" si="1"/>
        <v>40</v>
      </c>
    </row>
    <row r="124" spans="1:6" ht="15" thickBot="1" x14ac:dyDescent="0.35">
      <c r="A124" s="3">
        <v>119</v>
      </c>
      <c r="B124" s="5" t="s">
        <v>121</v>
      </c>
      <c r="C124" s="4" t="s">
        <v>32</v>
      </c>
      <c r="D124" s="4">
        <v>20</v>
      </c>
      <c r="E124" s="15">
        <v>3.1</v>
      </c>
      <c r="F124" s="17">
        <f t="shared" si="1"/>
        <v>62</v>
      </c>
    </row>
    <row r="125" spans="1:6" ht="15" thickBot="1" x14ac:dyDescent="0.35">
      <c r="A125" s="3">
        <v>120</v>
      </c>
      <c r="B125" s="5" t="s">
        <v>122</v>
      </c>
      <c r="C125" s="4" t="s">
        <v>32</v>
      </c>
      <c r="D125" s="4">
        <v>10</v>
      </c>
      <c r="E125" s="15">
        <v>9.6199999999999992</v>
      </c>
      <c r="F125" s="17">
        <f t="shared" si="1"/>
        <v>96.199999999999989</v>
      </c>
    </row>
    <row r="126" spans="1:6" ht="28.2" thickBot="1" x14ac:dyDescent="0.35">
      <c r="A126" s="3">
        <v>121</v>
      </c>
      <c r="B126" s="5" t="s">
        <v>123</v>
      </c>
      <c r="C126" s="4" t="s">
        <v>32</v>
      </c>
      <c r="D126" s="4">
        <v>100</v>
      </c>
      <c r="E126" s="15">
        <v>9.9</v>
      </c>
      <c r="F126" s="17">
        <f t="shared" si="1"/>
        <v>990</v>
      </c>
    </row>
    <row r="127" spans="1:6" ht="28.2" thickBot="1" x14ac:dyDescent="0.35">
      <c r="A127" s="3">
        <v>122</v>
      </c>
      <c r="B127" s="5" t="s">
        <v>124</v>
      </c>
      <c r="C127" s="4" t="s">
        <v>32</v>
      </c>
      <c r="D127" s="4">
        <v>100</v>
      </c>
      <c r="E127" s="15">
        <v>8.9</v>
      </c>
      <c r="F127" s="17">
        <f t="shared" si="1"/>
        <v>890</v>
      </c>
    </row>
    <row r="128" spans="1:6" ht="28.2" thickBot="1" x14ac:dyDescent="0.35">
      <c r="A128" s="3">
        <v>123</v>
      </c>
      <c r="B128" s="5" t="s">
        <v>125</v>
      </c>
      <c r="C128" s="4" t="s">
        <v>32</v>
      </c>
      <c r="D128" s="4">
        <v>100</v>
      </c>
      <c r="E128" s="15">
        <v>27.5</v>
      </c>
      <c r="F128" s="17">
        <f t="shared" si="1"/>
        <v>2750</v>
      </c>
    </row>
    <row r="129" spans="1:6" ht="15" thickBot="1" x14ac:dyDescent="0.35">
      <c r="A129" s="3">
        <v>124</v>
      </c>
      <c r="B129" s="5" t="s">
        <v>173</v>
      </c>
      <c r="C129" s="4" t="s">
        <v>20</v>
      </c>
      <c r="D129" s="4">
        <v>200</v>
      </c>
      <c r="E129" s="15">
        <v>0.8</v>
      </c>
      <c r="F129" s="17">
        <f t="shared" si="1"/>
        <v>160</v>
      </c>
    </row>
    <row r="130" spans="1:6" ht="15" thickBot="1" x14ac:dyDescent="0.35">
      <c r="A130" s="3">
        <v>125</v>
      </c>
      <c r="B130" s="5" t="s">
        <v>126</v>
      </c>
      <c r="C130" s="4" t="s">
        <v>34</v>
      </c>
      <c r="D130" s="4">
        <v>50</v>
      </c>
      <c r="E130" s="15">
        <v>42.9</v>
      </c>
      <c r="F130" s="17">
        <f t="shared" si="1"/>
        <v>2145</v>
      </c>
    </row>
    <row r="131" spans="1:6" ht="15" thickBot="1" x14ac:dyDescent="0.35">
      <c r="A131" s="3">
        <v>126</v>
      </c>
      <c r="B131" s="5" t="s">
        <v>174</v>
      </c>
      <c r="C131" s="4" t="s">
        <v>32</v>
      </c>
      <c r="D131" s="4">
        <v>50</v>
      </c>
      <c r="E131" s="15">
        <v>1.2</v>
      </c>
      <c r="F131" s="17">
        <f t="shared" si="1"/>
        <v>60</v>
      </c>
    </row>
    <row r="132" spans="1:6" ht="15" thickBot="1" x14ac:dyDescent="0.35">
      <c r="A132" s="3">
        <v>127</v>
      </c>
      <c r="B132" s="5" t="s">
        <v>127</v>
      </c>
      <c r="C132" s="4" t="s">
        <v>32</v>
      </c>
      <c r="D132" s="4">
        <v>100</v>
      </c>
      <c r="E132" s="15">
        <v>1.2</v>
      </c>
      <c r="F132" s="17">
        <f t="shared" si="1"/>
        <v>120</v>
      </c>
    </row>
    <row r="133" spans="1:6" ht="15.6" thickBot="1" x14ac:dyDescent="0.35">
      <c r="A133" s="3">
        <v>128</v>
      </c>
      <c r="B133" s="5" t="s">
        <v>156</v>
      </c>
      <c r="C133" s="4" t="s">
        <v>20</v>
      </c>
      <c r="D133" s="4">
        <v>500</v>
      </c>
      <c r="E133" s="15">
        <v>3.63</v>
      </c>
      <c r="F133" s="17">
        <f t="shared" ref="F133:F159" si="2">E133*D133</f>
        <v>1815</v>
      </c>
    </row>
    <row r="134" spans="1:6" ht="15.6" thickBot="1" x14ac:dyDescent="0.35">
      <c r="A134" s="3">
        <v>129</v>
      </c>
      <c r="B134" s="5" t="s">
        <v>157</v>
      </c>
      <c r="C134" s="4" t="s">
        <v>20</v>
      </c>
      <c r="D134" s="4">
        <v>500</v>
      </c>
      <c r="E134" s="15">
        <v>3.95</v>
      </c>
      <c r="F134" s="17">
        <f t="shared" si="2"/>
        <v>1975</v>
      </c>
    </row>
    <row r="135" spans="1:6" ht="15.6" thickBot="1" x14ac:dyDescent="0.35">
      <c r="A135" s="3">
        <v>130</v>
      </c>
      <c r="B135" s="5" t="s">
        <v>158</v>
      </c>
      <c r="C135" s="4" t="s">
        <v>20</v>
      </c>
      <c r="D135" s="4">
        <v>50</v>
      </c>
      <c r="E135" s="15">
        <v>5.2</v>
      </c>
      <c r="F135" s="17">
        <f t="shared" si="2"/>
        <v>260</v>
      </c>
    </row>
    <row r="136" spans="1:6" ht="15.6" thickBot="1" x14ac:dyDescent="0.35">
      <c r="A136" s="3">
        <v>131</v>
      </c>
      <c r="B136" s="5" t="s">
        <v>159</v>
      </c>
      <c r="C136" s="4" t="s">
        <v>20</v>
      </c>
      <c r="D136" s="4">
        <v>50</v>
      </c>
      <c r="E136" s="15">
        <v>6.17</v>
      </c>
      <c r="F136" s="17">
        <f t="shared" si="2"/>
        <v>308.5</v>
      </c>
    </row>
    <row r="137" spans="1:6" ht="15.6" thickBot="1" x14ac:dyDescent="0.35">
      <c r="A137" s="3">
        <v>132</v>
      </c>
      <c r="B137" s="5" t="s">
        <v>160</v>
      </c>
      <c r="C137" s="4" t="s">
        <v>20</v>
      </c>
      <c r="D137" s="4">
        <v>50</v>
      </c>
      <c r="E137" s="15">
        <v>7.1</v>
      </c>
      <c r="F137" s="17">
        <f t="shared" si="2"/>
        <v>355</v>
      </c>
    </row>
    <row r="138" spans="1:6" ht="15.6" thickBot="1" x14ac:dyDescent="0.35">
      <c r="A138" s="3">
        <v>133</v>
      </c>
      <c r="B138" s="5" t="s">
        <v>161</v>
      </c>
      <c r="C138" s="4" t="s">
        <v>20</v>
      </c>
      <c r="D138" s="4">
        <v>50</v>
      </c>
      <c r="E138" s="15">
        <v>9.5</v>
      </c>
      <c r="F138" s="17">
        <f t="shared" si="2"/>
        <v>475</v>
      </c>
    </row>
    <row r="139" spans="1:6" ht="15.6" thickBot="1" x14ac:dyDescent="0.35">
      <c r="A139" s="3">
        <v>134</v>
      </c>
      <c r="B139" s="5" t="s">
        <v>162</v>
      </c>
      <c r="C139" s="4" t="s">
        <v>20</v>
      </c>
      <c r="D139" s="4">
        <v>100</v>
      </c>
      <c r="E139" s="15">
        <v>3.72</v>
      </c>
      <c r="F139" s="17">
        <f t="shared" si="2"/>
        <v>372</v>
      </c>
    </row>
    <row r="140" spans="1:6" ht="15.6" thickBot="1" x14ac:dyDescent="0.35">
      <c r="A140" s="3">
        <v>135</v>
      </c>
      <c r="B140" s="5" t="s">
        <v>163</v>
      </c>
      <c r="C140" s="4" t="s">
        <v>20</v>
      </c>
      <c r="D140" s="4">
        <v>100</v>
      </c>
      <c r="E140" s="15">
        <v>4.1500000000000004</v>
      </c>
      <c r="F140" s="17">
        <f t="shared" si="2"/>
        <v>415.00000000000006</v>
      </c>
    </row>
    <row r="141" spans="1:6" ht="28.2" thickBot="1" x14ac:dyDescent="0.35">
      <c r="A141" s="3">
        <v>136</v>
      </c>
      <c r="B141" s="5" t="s">
        <v>128</v>
      </c>
      <c r="C141" s="4" t="s">
        <v>32</v>
      </c>
      <c r="D141" s="4">
        <v>10</v>
      </c>
      <c r="E141" s="15">
        <v>114</v>
      </c>
      <c r="F141" s="17">
        <f t="shared" si="2"/>
        <v>1140</v>
      </c>
    </row>
    <row r="142" spans="1:6" ht="28.2" thickBot="1" x14ac:dyDescent="0.35">
      <c r="A142" s="3">
        <v>137</v>
      </c>
      <c r="B142" s="5" t="s">
        <v>129</v>
      </c>
      <c r="C142" s="4" t="s">
        <v>32</v>
      </c>
      <c r="D142" s="4">
        <v>10</v>
      </c>
      <c r="E142" s="15">
        <v>138</v>
      </c>
      <c r="F142" s="17">
        <f t="shared" si="2"/>
        <v>1380</v>
      </c>
    </row>
    <row r="143" spans="1:6" ht="28.2" thickBot="1" x14ac:dyDescent="0.35">
      <c r="A143" s="3">
        <v>138</v>
      </c>
      <c r="B143" s="5" t="s">
        <v>130</v>
      </c>
      <c r="C143" s="4" t="s">
        <v>32</v>
      </c>
      <c r="D143" s="4">
        <v>10</v>
      </c>
      <c r="E143" s="15">
        <v>188</v>
      </c>
      <c r="F143" s="17">
        <f t="shared" si="2"/>
        <v>1880</v>
      </c>
    </row>
    <row r="144" spans="1:6" ht="28.2" thickBot="1" x14ac:dyDescent="0.35">
      <c r="A144" s="3">
        <v>139</v>
      </c>
      <c r="B144" s="5" t="s">
        <v>131</v>
      </c>
      <c r="C144" s="4" t="s">
        <v>32</v>
      </c>
      <c r="D144" s="4">
        <v>10</v>
      </c>
      <c r="E144" s="15">
        <v>26</v>
      </c>
      <c r="F144" s="17">
        <f t="shared" si="2"/>
        <v>260</v>
      </c>
    </row>
    <row r="145" spans="1:6" ht="28.2" thickBot="1" x14ac:dyDescent="0.35">
      <c r="A145" s="3">
        <v>140</v>
      </c>
      <c r="B145" s="5" t="s">
        <v>132</v>
      </c>
      <c r="C145" s="4" t="s">
        <v>32</v>
      </c>
      <c r="D145" s="4">
        <v>10</v>
      </c>
      <c r="E145" s="15">
        <v>34</v>
      </c>
      <c r="F145" s="17">
        <f t="shared" si="2"/>
        <v>340</v>
      </c>
    </row>
    <row r="146" spans="1:6" ht="28.2" thickBot="1" x14ac:dyDescent="0.35">
      <c r="A146" s="3">
        <v>141</v>
      </c>
      <c r="B146" s="5" t="s">
        <v>133</v>
      </c>
      <c r="C146" s="4" t="s">
        <v>32</v>
      </c>
      <c r="D146" s="4">
        <v>10</v>
      </c>
      <c r="E146" s="15">
        <v>8.1999999999999993</v>
      </c>
      <c r="F146" s="17">
        <f t="shared" si="2"/>
        <v>82</v>
      </c>
    </row>
    <row r="147" spans="1:6" ht="28.2" thickBot="1" x14ac:dyDescent="0.35">
      <c r="A147" s="3">
        <v>142</v>
      </c>
      <c r="B147" s="5" t="s">
        <v>134</v>
      </c>
      <c r="C147" s="4" t="s">
        <v>32</v>
      </c>
      <c r="D147" s="4">
        <v>10</v>
      </c>
      <c r="E147" s="15">
        <v>23.4</v>
      </c>
      <c r="F147" s="17">
        <f t="shared" si="2"/>
        <v>234</v>
      </c>
    </row>
    <row r="148" spans="1:6" ht="28.2" thickBot="1" x14ac:dyDescent="0.35">
      <c r="A148" s="3">
        <v>143</v>
      </c>
      <c r="B148" s="5" t="s">
        <v>135</v>
      </c>
      <c r="C148" s="4" t="s">
        <v>20</v>
      </c>
      <c r="D148" s="4">
        <v>80</v>
      </c>
      <c r="E148" s="15">
        <v>1.62</v>
      </c>
      <c r="F148" s="17">
        <f t="shared" si="2"/>
        <v>129.60000000000002</v>
      </c>
    </row>
    <row r="149" spans="1:6" ht="28.2" thickBot="1" x14ac:dyDescent="0.35">
      <c r="A149" s="3">
        <v>144</v>
      </c>
      <c r="B149" s="5" t="s">
        <v>136</v>
      </c>
      <c r="C149" s="4" t="s">
        <v>20</v>
      </c>
      <c r="D149" s="4">
        <v>80</v>
      </c>
      <c r="E149" s="15">
        <v>2.15</v>
      </c>
      <c r="F149" s="17">
        <f t="shared" si="2"/>
        <v>172</v>
      </c>
    </row>
    <row r="150" spans="1:6" ht="28.2" thickBot="1" x14ac:dyDescent="0.35">
      <c r="A150" s="3">
        <v>145</v>
      </c>
      <c r="B150" s="5" t="s">
        <v>137</v>
      </c>
      <c r="C150" s="4" t="s">
        <v>20</v>
      </c>
      <c r="D150" s="4">
        <v>80</v>
      </c>
      <c r="E150" s="15">
        <v>2.4900000000000002</v>
      </c>
      <c r="F150" s="17">
        <f t="shared" si="2"/>
        <v>199.20000000000002</v>
      </c>
    </row>
    <row r="151" spans="1:6" ht="28.2" thickBot="1" x14ac:dyDescent="0.35">
      <c r="A151" s="3">
        <v>146</v>
      </c>
      <c r="B151" s="5" t="s">
        <v>138</v>
      </c>
      <c r="C151" s="4" t="s">
        <v>20</v>
      </c>
      <c r="D151" s="4">
        <v>80</v>
      </c>
      <c r="E151" s="15">
        <v>2.72</v>
      </c>
      <c r="F151" s="17">
        <f t="shared" si="2"/>
        <v>217.60000000000002</v>
      </c>
    </row>
    <row r="152" spans="1:6" ht="15" thickBot="1" x14ac:dyDescent="0.35">
      <c r="A152" s="3">
        <v>147</v>
      </c>
      <c r="B152" s="5" t="s">
        <v>139</v>
      </c>
      <c r="C152" s="4" t="s">
        <v>20</v>
      </c>
      <c r="D152" s="4">
        <v>80</v>
      </c>
      <c r="E152" s="15">
        <v>3.8</v>
      </c>
      <c r="F152" s="17">
        <f t="shared" si="2"/>
        <v>304</v>
      </c>
    </row>
    <row r="153" spans="1:6" ht="15" thickBot="1" x14ac:dyDescent="0.35">
      <c r="A153" s="3">
        <v>148</v>
      </c>
      <c r="B153" s="5" t="s">
        <v>140</v>
      </c>
      <c r="C153" s="4" t="s">
        <v>20</v>
      </c>
      <c r="D153" s="4">
        <v>80</v>
      </c>
      <c r="E153" s="15">
        <v>5.2</v>
      </c>
      <c r="F153" s="17">
        <f t="shared" si="2"/>
        <v>416</v>
      </c>
    </row>
    <row r="154" spans="1:6" ht="15" thickBot="1" x14ac:dyDescent="0.35">
      <c r="A154" s="3">
        <v>149</v>
      </c>
      <c r="B154" s="5" t="s">
        <v>141</v>
      </c>
      <c r="C154" s="4" t="s">
        <v>34</v>
      </c>
      <c r="D154" s="4">
        <v>100</v>
      </c>
      <c r="E154" s="15">
        <v>10</v>
      </c>
      <c r="F154" s="17">
        <f t="shared" si="2"/>
        <v>1000</v>
      </c>
    </row>
    <row r="155" spans="1:6" ht="15" thickBot="1" x14ac:dyDescent="0.35">
      <c r="A155" s="3">
        <v>150</v>
      </c>
      <c r="B155" s="5" t="s">
        <v>175</v>
      </c>
      <c r="C155" s="4" t="s">
        <v>32</v>
      </c>
      <c r="D155" s="4">
        <v>200</v>
      </c>
      <c r="E155" s="15">
        <v>1</v>
      </c>
      <c r="F155" s="17">
        <f t="shared" si="2"/>
        <v>200</v>
      </c>
    </row>
    <row r="156" spans="1:6" ht="15" thickBot="1" x14ac:dyDescent="0.35">
      <c r="A156" s="3">
        <v>151</v>
      </c>
      <c r="B156" s="5" t="s">
        <v>142</v>
      </c>
      <c r="C156" s="4" t="s">
        <v>32</v>
      </c>
      <c r="D156" s="4">
        <v>5</v>
      </c>
      <c r="E156" s="15">
        <v>4.78</v>
      </c>
      <c r="F156" s="17">
        <f t="shared" si="2"/>
        <v>23.900000000000002</v>
      </c>
    </row>
    <row r="157" spans="1:6" ht="15" thickBot="1" x14ac:dyDescent="0.35">
      <c r="A157" s="3">
        <v>152</v>
      </c>
      <c r="B157" s="5" t="s">
        <v>143</v>
      </c>
      <c r="C157" s="4" t="s">
        <v>32</v>
      </c>
      <c r="D157" s="4">
        <v>50</v>
      </c>
      <c r="E157" s="15">
        <v>4.07</v>
      </c>
      <c r="F157" s="17">
        <f t="shared" si="2"/>
        <v>203.5</v>
      </c>
    </row>
    <row r="158" spans="1:6" ht="15" thickBot="1" x14ac:dyDescent="0.35">
      <c r="A158" s="3">
        <v>153</v>
      </c>
      <c r="B158" s="5" t="s">
        <v>144</v>
      </c>
      <c r="C158" s="4" t="s">
        <v>34</v>
      </c>
      <c r="D158" s="4">
        <v>20</v>
      </c>
      <c r="E158" s="15">
        <v>73.88</v>
      </c>
      <c r="F158" s="17">
        <f t="shared" si="2"/>
        <v>1477.6</v>
      </c>
    </row>
    <row r="159" spans="1:6" ht="15" thickBot="1" x14ac:dyDescent="0.35">
      <c r="A159" s="3">
        <v>154</v>
      </c>
      <c r="B159" s="5" t="s">
        <v>145</v>
      </c>
      <c r="C159" s="4" t="s">
        <v>32</v>
      </c>
      <c r="D159" s="4">
        <v>50</v>
      </c>
      <c r="E159" s="15">
        <v>6.5</v>
      </c>
      <c r="F159" s="17">
        <f t="shared" si="2"/>
        <v>325</v>
      </c>
    </row>
    <row r="160" spans="1:6" ht="15" thickBot="1" x14ac:dyDescent="0.35">
      <c r="A160" s="26" t="s">
        <v>164</v>
      </c>
      <c r="B160" s="27"/>
      <c r="C160" s="27"/>
      <c r="D160" s="27"/>
      <c r="E160" s="28"/>
      <c r="F160" s="9">
        <f>SUM(F4:F159)</f>
        <v>358061.4</v>
      </c>
    </row>
    <row r="161" spans="1:6" ht="15" thickBot="1" x14ac:dyDescent="0.35">
      <c r="A161" s="26" t="s">
        <v>165</v>
      </c>
      <c r="B161" s="27"/>
      <c r="C161" s="27"/>
      <c r="D161" s="27"/>
      <c r="E161" s="28"/>
      <c r="F161" s="9">
        <f>F160*0.21</f>
        <v>75192.894</v>
      </c>
    </row>
    <row r="162" spans="1:6" ht="15" thickBot="1" x14ac:dyDescent="0.35">
      <c r="A162" s="26" t="s">
        <v>166</v>
      </c>
      <c r="B162" s="27"/>
      <c r="C162" s="27"/>
      <c r="D162" s="27"/>
      <c r="E162" s="28"/>
      <c r="F162" s="9">
        <f>SUM(F160:F161)</f>
        <v>433254.29399999999</v>
      </c>
    </row>
    <row r="163" spans="1:6" x14ac:dyDescent="0.3">
      <c r="A163" s="23" t="s">
        <v>167</v>
      </c>
      <c r="B163" s="24"/>
      <c r="C163" s="24"/>
      <c r="D163" s="24"/>
      <c r="E163" s="24"/>
      <c r="F163" s="24"/>
    </row>
    <row r="164" spans="1:6" x14ac:dyDescent="0.3">
      <c r="A164" s="25"/>
      <c r="B164" s="25"/>
      <c r="C164" s="25"/>
      <c r="D164" s="25"/>
      <c r="E164" s="25"/>
      <c r="F164" s="25"/>
    </row>
    <row r="165" spans="1:6" x14ac:dyDescent="0.3">
      <c r="A165" s="25"/>
      <c r="B165" s="25"/>
      <c r="C165" s="25"/>
      <c r="D165" s="25"/>
      <c r="E165" s="25"/>
      <c r="F165" s="25"/>
    </row>
    <row r="166" spans="1:6" x14ac:dyDescent="0.3">
      <c r="A166" s="25"/>
      <c r="B166" s="25"/>
      <c r="C166" s="25"/>
      <c r="D166" s="25"/>
      <c r="E166" s="25"/>
      <c r="F166" s="25"/>
    </row>
    <row r="167" spans="1:6" x14ac:dyDescent="0.3">
      <c r="A167" s="25"/>
      <c r="B167" s="25"/>
      <c r="C167" s="25"/>
      <c r="D167" s="25"/>
      <c r="E167" s="25"/>
      <c r="F167" s="25"/>
    </row>
    <row r="168" spans="1:6" x14ac:dyDescent="0.3">
      <c r="A168" s="25"/>
      <c r="B168" s="25"/>
      <c r="C168" s="25"/>
      <c r="D168" s="25"/>
      <c r="E168" s="25"/>
      <c r="F168" s="25"/>
    </row>
    <row r="169" spans="1:6" x14ac:dyDescent="0.3">
      <c r="A169" s="25"/>
      <c r="B169" s="25"/>
      <c r="C169" s="25"/>
      <c r="D169" s="25"/>
      <c r="E169" s="25"/>
      <c r="F169" s="25"/>
    </row>
    <row r="170" spans="1:6" x14ac:dyDescent="0.3">
      <c r="A170" s="25"/>
      <c r="B170" s="25"/>
      <c r="C170" s="25"/>
      <c r="D170" s="25"/>
      <c r="E170" s="25"/>
      <c r="F170" s="25"/>
    </row>
    <row r="171" spans="1:6" x14ac:dyDescent="0.3">
      <c r="A171" s="21" t="s">
        <v>168</v>
      </c>
      <c r="B171" s="22"/>
      <c r="C171" s="22"/>
      <c r="D171" s="22"/>
      <c r="E171" s="22"/>
      <c r="F171" s="22"/>
    </row>
    <row r="172" spans="1:6" x14ac:dyDescent="0.3">
      <c r="A172" s="22"/>
      <c r="B172" s="22"/>
      <c r="C172" s="22"/>
      <c r="D172" s="22"/>
      <c r="E172" s="22"/>
      <c r="F172" s="22"/>
    </row>
    <row r="176" spans="1:6" x14ac:dyDescent="0.3">
      <c r="D176" s="14"/>
    </row>
  </sheetData>
  <sheetProtection algorithmName="SHA-512" hashValue="nEEvoYF2sYI5IVixgrV8NiAoG8WJq5a8yr5xZVNutWmcox97VprSLMEXigFNe8B5B+RqyUEJLww0B7hhg77BTw==" saltValue="eXhzRf5Kb4wM73MEyBGg8g==" spinCount="100000" sheet="1" formatCells="0" formatColumns="0" formatRows="0" insertColumns="0" insertRows="0" insertHyperlinks="0" deleteColumns="0" deleteRows="0" sort="0" autoFilter="0" pivotTables="0"/>
  <mergeCells count="8">
    <mergeCell ref="A3:F3"/>
    <mergeCell ref="A69:F69"/>
    <mergeCell ref="A112:F112"/>
    <mergeCell ref="A171:F172"/>
    <mergeCell ref="A163:F170"/>
    <mergeCell ref="A160:E160"/>
    <mergeCell ref="A161:E161"/>
    <mergeCell ref="A162:E1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Baltramonaitienė</dc:creator>
  <cp:lastModifiedBy>DianaP@jp.local</cp:lastModifiedBy>
  <cp:lastPrinted>2026-02-12T06:56:11Z</cp:lastPrinted>
  <dcterms:created xsi:type="dcterms:W3CDTF">2026-01-20T11:01:09Z</dcterms:created>
  <dcterms:modified xsi:type="dcterms:W3CDTF">2026-02-12T13:00:41Z</dcterms:modified>
</cp:coreProperties>
</file>