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80D944DD-8755-47C1-AAA1-41602F247088}" xr6:coauthVersionLast="47" xr6:coauthVersionMax="47" xr10:uidLastSave="{00000000-0000-0000-0000-000000000000}"/>
  <bookViews>
    <workbookView xWindow="-120" yWindow="-120" windowWidth="29040" windowHeight="17520" xr2:uid="{5483DBAB-F8D9-4D07-8840-AC47F9C153B4}"/>
  </bookViews>
  <sheets>
    <sheet name="Pasiūlymas" sheetId="1" r:id="rId1"/>
    <sheet name="Subtiekėjai ir priedai" sheetId="2" r:id="rId2"/>
    <sheet name="Specialieji reikalavimai" sheetId="9" r:id="rId3"/>
    <sheet name="Techninė specifikacija ICSI" sheetId="55"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5" l="1"/>
  <c r="D32" i="55"/>
  <c r="D33" i="55"/>
  <c r="D34" i="55" s="1"/>
</calcChain>
</file>

<file path=xl/sharedStrings.xml><?xml version="1.0" encoding="utf-8"?>
<sst xmlns="http://schemas.openxmlformats.org/spreadsheetml/2006/main" count="182" uniqueCount="167">
  <si>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</si>
  <si>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</si>
  <si>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</si>
  <si>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</si>
  <si>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</si>
  <si>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</si>
  <si>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</si>
  <si>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</si>
  <si>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</si>
  <si>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</si>
  <si>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</si>
  <si>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</si>
  <si>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</si>
  <si>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</si>
  <si>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</si>
  <si>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</si>
  <si>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</si>
  <si>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</si>
  <si>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</si>
  <si>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</si>
  <si>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</si>
  <si>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</si>
  <si>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</si>
  <si>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</si>
  <si>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</si>
  <si>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</si>
  <si>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</si>
  <si>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</si>
  <si>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</si>
  <si>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</si>
  <si>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</si>
  <si>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</si>
  <si>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</si>
  <si>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</si>
  <si>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</si>
  <si>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</si>
  <si>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</si>
  <si>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</si>
  <si>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</si>
  <si>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</si>
  <si>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</si>
  <si>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</si>
  <si>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</si>
  <si>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</si>
  <si>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</si>
  <si>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</si>
  <si>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</si>
  <si>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</si>
  <si>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</si>
  <si>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</si>
  <si>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Kartu su pasiūlymu pateikiami šie dokumentai (būtina nurodyti visus su pasiūlymu pateikiamus dokumentus):</t>
  </si>
  <si>
    <t>Dokumentas yra konfidencialus? Taip / Ne</t>
  </si>
  <si>
    <t>6.</t>
  </si>
  <si>
    <t>7.</t>
  </si>
  <si>
    <t>Kartu su įranga pateikiama dokumentacija</t>
  </si>
  <si>
    <t>6.1</t>
  </si>
  <si>
    <t>6.2</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</si>
  <si>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</si>
  <si>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</si>
  <si>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Suma su PVM žodžiai, Eur</t>
  </si>
  <si>
    <t>Garantinis laikotarpis:</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</si>
  <si>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</si>
  <si>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Būtina</t>
  </si>
  <si>
    <t>1</t>
  </si>
  <si>
    <t>2</t>
  </si>
  <si>
    <t>3</t>
  </si>
  <si>
    <t>4</t>
  </si>
  <si>
    <t>5</t>
  </si>
  <si>
    <t>6</t>
  </si>
  <si>
    <t>7</t>
  </si>
  <si>
    <t>8</t>
  </si>
  <si>
    <t>9</t>
  </si>
  <si>
    <t>10</t>
  </si>
  <si>
    <t>11</t>
  </si>
  <si>
    <t>12</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</si>
  <si>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</si>
  <si>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</si>
  <si>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</si>
  <si>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t>
  </si>
  <si>
    <t>8.</t>
  </si>
  <si>
    <t>Personalo mokymai (po apmokymų pateikti apmokymų aktą / sertifikatą arba kitą mokymų faktą įrodantį dokumentą):</t>
  </si>
  <si>
    <t>13</t>
  </si>
  <si>
    <t>14</t>
  </si>
  <si>
    <t>15</t>
  </si>
  <si>
    <t>16</t>
  </si>
  <si>
    <t>17</t>
  </si>
  <si>
    <t>18</t>
  </si>
  <si>
    <t>19</t>
  </si>
  <si>
    <t>Šildomo stiklo įdėklas į šildomą sistemą</t>
  </si>
  <si>
    <t>Tikslumas</t>
  </si>
  <si>
    <t>≤ +/- 0,1 °C</t>
  </si>
  <si>
    <t>≤ 0,1 °C</t>
  </si>
  <si>
    <t>Rezoliucija</t>
  </si>
  <si>
    <t>nuo 30 °C  iki 45 °C</t>
  </si>
  <si>
    <t>Temperatūros diapazono reguliavimas (ne siauresniame diapazone nei nurodyta)</t>
  </si>
  <si>
    <t>≥ 3,5"</t>
  </si>
  <si>
    <t>Spalvotas LCD arba lygiaverčio tipo jutiklinis ekranas temperatūros valdymui</t>
  </si>
  <si>
    <t>Duomenų perdavimo jungtis</t>
  </si>
  <si>
    <t>USB arba lygiaverčio tipo jungtis, skirta prisijungti prie kompiuterio</t>
  </si>
  <si>
    <t>Kompiuteryje įdiegta RI Viewer arba lygiavertė programinė įranga</t>
  </si>
  <si>
    <t>Adatų laikiklių nuorinimo sistema</t>
  </si>
  <si>
    <t>Mikromanipuliatoriaus (neįskaitant mikroskopo) matmenys</t>
  </si>
  <si>
    <t>Plotis ne daugiau 60 cm, gylis ne daugiau 40 cm</t>
  </si>
  <si>
    <t>Mikromanipuliatoriaus funkcionavimo ribos aplinkos parametrų atžvilgiu</t>
  </si>
  <si>
    <t>Temperatūra nuo 15 iki 40 °C, drėgmė nuo 15 iki 85 0C.</t>
  </si>
  <si>
    <t>Sukomplektuotas su 4x, 10x, 20x, 40x  objektyvais</t>
  </si>
  <si>
    <t>Integruotas mikroskopas</t>
  </si>
  <si>
    <t>Būtina, 2 vnt.</t>
  </si>
  <si>
    <t>Kondensatorius</t>
  </si>
  <si>
    <t>Į mikroskopo-mikromanipuliatoriaus sistemą integruotas diodinis lazeris, skirtas žmogaus embrionų biopsijoms. Lazeris su operacine sistema suderinta su Windows PC arba lygiaverte įranga</t>
  </si>
  <si>
    <t>Mechaniniai mikromanipuliavimo valdymo blokai</t>
  </si>
  <si>
    <t>Mikromanipuliatoriai užtikrina valdymą tik XY ašyse, tiek tikslų XYZ ašyse</t>
  </si>
  <si>
    <t>Oro švirkštas</t>
  </si>
  <si>
    <t>1. Ne mažiau kaip 6 rankinio valdymo padėtys,</t>
  </si>
  <si>
    <t>2.  LWD/ELWD/CLWD/NAMC (arba lygiaverčiai) kondensatoriaus objektyvai.</t>
  </si>
  <si>
    <t>Skiriamoji geba ne mažesnė kaip 1,4 MP</t>
  </si>
  <si>
    <t>Skaitmeninė spalvoto vaizdo kamera invertuotam mikroskopui (1 vnt.)</t>
  </si>
  <si>
    <t>Antvibracinio stalo matmenys (plotis, gylis, aukštis)</t>
  </si>
  <si>
    <t xml:space="preserve">2. Gylis 790 - 900 mm, </t>
  </si>
  <si>
    <t>1. Plotis 1200 mm +/- 50 mm,</t>
  </si>
  <si>
    <t>3. Aukštis ne mažiau kaip 750 mm.</t>
  </si>
  <si>
    <t>ICSI mikromanipuliatorius su antivibraciniu stalu - 1 vnt.</t>
  </si>
  <si>
    <t>Mokymai ≥ 4 specialistų, trukmė ≥ 2 dienos (dienos trukmė 8 ak.val.)</t>
  </si>
  <si>
    <t>Ne mažiau nei 12 mėn.</t>
  </si>
  <si>
    <t>Tiekėjo arba jo įgalioto asmens vardas ir pavardė:</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</si>
  <si>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</si>
  <si>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</si>
  <si>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</si>
  <si>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</si>
  <si>
    <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</si>
  <si>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t>
  </si>
  <si>
    <t>Mikromanipuliatorius (RI-Integra 3) Cooper Surgical, JAV</t>
  </si>
  <si>
    <t>Mechaniniai mikromanipuliavimo valdymo blokai, 2 vnt.
RI Integra 3 UM.pdf, 18 psl.</t>
  </si>
  <si>
    <t>Šildomo stiklo įdėklas į šildomą sistemą
RI Integra 3 UM.pdf, 18 psl.</t>
  </si>
  <si>
    <t>Tikslumas: +/- 0,1 °C
RI Integra 3 UM.pdf, 24 psl.</t>
  </si>
  <si>
    <t>Rezoliucija: 0,1 °C
RI Integra 3 UM.pdf, 24 psl.</t>
  </si>
  <si>
    <t>Temperatūros diapazono reguliavimas nuo 30 °C  iki 45 °C
RI Integra 3 UM.pdf, 24 psl.</t>
  </si>
  <si>
    <t>Spalvotas LCD jutiklinis ekranas temperatūros valdymui: 3,5"
RI Integra 3 UM.pdf, 24 psl.</t>
  </si>
  <si>
    <t>USB jungtis duomenų perdavimui, skirta prisijungti prie kompiuterio
RI Integra 3 UM.pdf, 24 psl.</t>
  </si>
  <si>
    <t>Kompiuteryje įdiegta RI Viewer programinė įranga
RI Integra 3 UM.pdf, 24 psl.</t>
  </si>
  <si>
    <t>Adatų laikiklių nuorinimo sistema
RI Integra 3 UM.pdf, 57 psl.</t>
  </si>
  <si>
    <t>Plotis: 56 cm, gylis: 38 cm
RI Integra 3 UM.pdf, 24 psl.</t>
  </si>
  <si>
    <t>Mikromanipuliatoriai užtikrina valdymą XY ašyse ir tikslų valdymą XYZ ašyse
RI Integra 3 UM.pdf, 18 psl.</t>
  </si>
  <si>
    <t>Oro švirkštas, 2 vnt.
RI Integra 3 UM.pdf, 20 psl.</t>
  </si>
  <si>
    <t>Mikromanipuliatoriaus funkcionavimo ribos aplinkos parametrų atžvilgiu: Temperatūra nuo 15 iki 40 °C, drėgmė nuo 15% iki 85%.
RI Integra 3 UM.pdf, 24 psl.</t>
  </si>
  <si>
    <t>Integruotas mikroskopas su 4x, 10x, 20x, 40x objektyvais
Nikon_Ti2-U_Manual.pdf, 75, 121 psl.;
https://www.coopersurgical.com/product/biopsy-and-icsi-microscopes/</t>
  </si>
  <si>
    <t>1. 7 rankinio valdymo padėtys
Nikon_Ti2-U_Manual.pdf, 200 psl.;
https://www.coopersurgical.com/product/biopsy-and-icsi-microscopes/</t>
  </si>
  <si>
    <t>2.  LWD/ELWD/CLWD/NAMC kondensatoriaus objektyvai.
Nikon_Ti2-U_Manual.pdf, 200 psl.;
https://www.coopersurgical.com/product/biopsy-and-icsi-microscopes/</t>
  </si>
  <si>
    <t>Skaitmeninė spalvoto vaizdo kamera invertuotam mikroskopui (1 vnt.). Skiriamoji geba 1,4 MP
DC1 DC2 Camera brochure.pdf, 1 psl.</t>
  </si>
  <si>
    <t>Į mikroskopo-mikromanipuliatoriaus sistemą integruotas diodinis lazeris, skirtas žmogaus embrionų biopsijoms. Lazeris su operacine sistema suderinta su Windows PC įranga
RI Saturn5 UM.pdf, 7, 8 psl.;
RI Saturn 5 Active brochure.pdf, 1, 2, 3 psl.</t>
  </si>
  <si>
    <t>1. Plotis 1200 mm
AV-TABLE-V1-0.pdf, 3 psl.</t>
  </si>
  <si>
    <t>2. Gylis 790 mm
AV-TABLE-V1-0.pdf, 3 psl.</t>
  </si>
  <si>
    <t>3. Aukštis 750 mm.
AV-TABLE-V1-0.pdf, 3 psl.</t>
  </si>
  <si>
    <t>UAB "Arbor Medical Corporation LT"</t>
  </si>
  <si>
    <t>Baltų pr. 145, LT-47125, Kaunas</t>
  </si>
  <si>
    <t>LT100003878313</t>
  </si>
  <si>
    <t>A/S Nr. LT317044060007635671;
AB SEB bankas
Banko kodas 70440</t>
  </si>
  <si>
    <t>Direktorius Mindaugas Daugėla</t>
  </si>
  <si>
    <t>EBVPD</t>
  </si>
  <si>
    <t>DEKLARACIJA DĖL TIEKĖJO ATSAKINGŲ ASMENŲ</t>
  </si>
  <si>
    <t>TIEKĖJO DEKLARACIJA</t>
  </si>
  <si>
    <t>Gamintojo katalogai</t>
  </si>
  <si>
    <t>Direktorius</t>
  </si>
  <si>
    <t>Mindaugas Daugėla</t>
  </si>
  <si>
    <t>Gamintojo įgaliojimas</t>
  </si>
  <si>
    <t>du šimtai dvidešimt aštuoni tūkstančiai šeši šimtai septyniasdešimt septyni eurai, 90 ct</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</si>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</sst>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2"/>
      <name val="Times New Roman"/>
      <family val="1"/>
    </font>
    <font>
      <b/>
      <sz val="14"/>
      <color rgb="FFFF0000"/>
      <name val="Times New Roman"/>
      <family val="1"/>
    </font>
    <font>
      <i/>
      <sz val="12"/>
      <color rgb="FFFF0000"/>
      <name val="Times New Roman"/>
      <family val="1"/>
    </font>
    <font>
      <sz val="14"/>
      <name val="Times New Roman"/>
      <family val="1"/>
    </font>
    <font>
      <sz val="9"/>
      <color rgb="FF000000"/>
      <name val="Arial"/>
      <family val="2"/>
    </font>
    <font>
      <b/>
      <u/>
      <sz val="14"/>
      <name val="Times New Roman"/>
      <family val="1"/>
    </font>
    <font>
      <sz val="8"/>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5" borderId="32" xfId="0" applyNumberFormat="1" applyFont="1" applyFill="1" applyBorder="1" applyAlignment="1">
      <alignment horizontal="justify" vertical="center" wrapText="1"/>
    </xf>
    <xf numFmtId="0" fontId="12" fillId="4" borderId="1" xfId="0" applyFont="1" applyFill="1" applyBorder="1" applyAlignment="1">
      <alignment horizontal="center" vertical="center"/>
    </xf>
    <xf numFmtId="0" fontId="9" fillId="5" borderId="0" xfId="0" applyFont="1" applyFill="1" applyAlignment="1">
      <alignment horizontal="center" vertical="center"/>
    </xf>
    <xf numFmtId="0" fontId="1" fillId="5" borderId="1" xfId="0" applyFont="1" applyFill="1" applyBorder="1" applyAlignment="1">
      <alignment horizontal="center" vertical="center" wrapText="1"/>
    </xf>
    <xf numFmtId="4" fontId="13" fillId="5" borderId="0" xfId="0" applyNumberFormat="1" applyFont="1" applyFill="1" applyAlignment="1">
      <alignment horizontal="center" vertical="center" wrapText="1"/>
    </xf>
    <xf numFmtId="0" fontId="5" fillId="5" borderId="1" xfId="0" applyFont="1" applyFill="1" applyBorder="1" applyAlignment="1">
      <alignment horizontal="justify" vertical="top" wrapText="1"/>
    </xf>
    <xf numFmtId="49" fontId="1"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0" fontId="1" fillId="5" borderId="0" xfId="0" applyFont="1" applyFill="1" applyAlignment="1">
      <alignment horizontal="center" vertical="top"/>
    </xf>
    <xf numFmtId="0" fontId="0" fillId="6" borderId="0" xfId="0" applyFill="1"/>
    <xf numFmtId="0" fontId="5" fillId="5" borderId="1" xfId="0" applyFont="1" applyFill="1" applyBorder="1" applyAlignment="1">
      <alignment horizontal="left" vertical="top" wrapText="1"/>
    </xf>
    <xf numFmtId="49" fontId="1" fillId="4" borderId="17" xfId="0" applyNumberFormat="1" applyFont="1" applyFill="1" applyBorder="1" applyAlignment="1">
      <alignment horizontal="left" vertical="top" wrapText="1"/>
    </xf>
    <xf numFmtId="49" fontId="5" fillId="4" borderId="17"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2" fontId="11" fillId="5" borderId="1" xfId="0" applyNumberFormat="1" applyFont="1" applyFill="1" applyBorder="1" applyAlignment="1">
      <alignment horizontal="center" vertical="center" wrapText="1"/>
    </xf>
    <xf numFmtId="0" fontId="6" fillId="5" borderId="0" xfId="0" applyFont="1" applyFill="1" applyAlignment="1">
      <alignment horizontal="right" vertical="top"/>
    </xf>
    <xf numFmtId="0" fontId="1" fillId="5" borderId="0" xfId="0" applyFont="1" applyFill="1"/>
    <xf numFmtId="0" fontId="2" fillId="5" borderId="0" xfId="0" applyFont="1" applyFill="1"/>
    <xf numFmtId="0" fontId="0" fillId="5" borderId="0" xfId="0" applyFill="1"/>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7" xfId="0" applyNumberFormat="1" applyFont="1" applyFill="1" applyBorder="1" applyAlignment="1">
      <alignment horizontal="justify" vertical="center"/>
    </xf>
    <xf numFmtId="4" fontId="3" fillId="5" borderId="29"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4" fillId="5" borderId="0" xfId="1" applyFont="1" applyFill="1" applyAlignment="1">
      <alignment horizontal="right" vertical="top" wrapText="1"/>
    </xf>
    <xf numFmtId="0" fontId="14" fillId="5" borderId="35" xfId="1" applyFont="1" applyFill="1" applyBorder="1" applyAlignment="1">
      <alignment horizontal="right" vertical="top" wrapText="1"/>
    </xf>
    <xf numFmtId="0" fontId="1" fillId="5" borderId="25" xfId="0" applyFont="1" applyFill="1" applyBorder="1" applyAlignment="1">
      <alignment horizontal="justify" vertical="center" wrapText="1"/>
    </xf>
    <xf numFmtId="0" fontId="1" fillId="5" borderId="31" xfId="0" applyFont="1" applyFill="1" applyBorder="1" applyAlignment="1">
      <alignment horizontal="justify" vertical="center" wrapText="1"/>
    </xf>
    <xf numFmtId="49" fontId="3" fillId="5" borderId="27" xfId="0" applyNumberFormat="1" applyFont="1" applyFill="1" applyBorder="1" applyAlignment="1">
      <alignment horizontal="justify" vertical="center" wrapText="1"/>
    </xf>
    <xf numFmtId="0" fontId="1" fillId="5" borderId="29" xfId="0" applyFont="1" applyFill="1" applyBorder="1" applyAlignment="1">
      <alignment horizontal="justify"/>
    </xf>
    <xf numFmtId="0" fontId="1" fillId="5" borderId="26" xfId="0" applyFont="1" applyFill="1" applyBorder="1" applyAlignment="1">
      <alignment horizontal="justify" vertical="center" wrapText="1"/>
    </xf>
    <xf numFmtId="0" fontId="1" fillId="5" borderId="0" xfId="0" applyFont="1" applyFill="1" applyAlignment="1">
      <alignment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left"/>
    </xf>
    <xf numFmtId="0" fontId="1" fillId="5" borderId="0" xfId="0" applyFont="1" applyFill="1" applyAlignment="1">
      <alignment horizontal="justify" wrapText="1"/>
    </xf>
    <xf numFmtId="0" fontId="6" fillId="5" borderId="0" xfId="0" applyFont="1" applyFill="1" applyAlignment="1">
      <alignment horizontal="center"/>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5" fillId="5" borderId="0" xfId="0" applyFont="1" applyFill="1" applyAlignment="1">
      <alignment horizontal="left" vertical="top"/>
    </xf>
    <xf numFmtId="0" fontId="5" fillId="5" borderId="32" xfId="0" applyFont="1" applyFill="1" applyBorder="1" applyAlignment="1">
      <alignment horizontal="left" vertical="top" wrapText="1"/>
    </xf>
    <xf numFmtId="0" fontId="5" fillId="5" borderId="34" xfId="0" applyFont="1" applyFill="1" applyBorder="1" applyAlignment="1">
      <alignment horizontal="left" vertical="top" wrapText="1"/>
    </xf>
    <xf numFmtId="0" fontId="5" fillId="5" borderId="33" xfId="0" applyFont="1" applyFill="1" applyBorder="1" applyAlignment="1">
      <alignment horizontal="left" vertical="top" wrapText="1"/>
    </xf>
    <xf numFmtId="49" fontId="5" fillId="5" borderId="32"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49" fontId="5" fillId="5" borderId="33" xfId="0" applyNumberFormat="1" applyFont="1" applyFill="1" applyBorder="1" applyAlignment="1">
      <alignment horizontal="center" vertical="top" wrapText="1"/>
    </xf>
    <xf numFmtId="0" fontId="2" fillId="5" borderId="0" xfId="0" applyFont="1" applyFill="1" applyAlignment="1">
      <alignment horizontal="left"/>
    </xf>
    <xf numFmtId="0" fontId="1" fillId="5" borderId="0" xfId="0" applyFont="1" applyFill="1" applyAlignment="1">
      <alignment horizontal="center" vertical="top"/>
    </xf>
    <xf numFmtId="0" fontId="2" fillId="5" borderId="36"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4D24E26-820D-CB4D-A2DB-988B08276701}"/>
            </a:ext>
          </a:extLst>
        </xdr:cNvPr>
        <xdr:cNvSpPr/>
      </xdr:nvSpPr>
      <xdr:spPr>
        <a:xfrm>
          <a:off x="990600" y="47625"/>
          <a:ext cx="1781175" cy="31750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1">
          <a:hlinkClick xmlns:r="http://schemas.openxmlformats.org/officeDocument/2006/relationships" r:id="rId1"/>
          <a:extLst>
            <a:ext uri="{FF2B5EF4-FFF2-40B4-BE49-F238E27FC236}">
              <a16:creationId xmlns:a16="http://schemas.microsoft.com/office/drawing/2014/main" id="{971B81CF-F95C-8B4E-8AB7-C30828D2517F}"/>
            </a:ext>
          </a:extLst>
        </xdr:cNvPr>
        <xdr:cNvSpPr/>
      </xdr:nvSpPr>
      <xdr:spPr>
        <a:xfrm>
          <a:off x="990600" y="47625"/>
          <a:ext cx="1781175" cy="31750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codeName="Sheet1"/>
  <dimension ref="A2:F29"/>
  <sheetViews>
    <sheetView tabSelected="1" zoomScaleNormal="85" workbookViewId="0">
      <selection activeCell="G16" sqref="G16"/>
    </sheetView>
  </sheetViews>
  <sheetFormatPr defaultColWidth="10.85546875" defaultRowHeight="15.75" x14ac:dyDescent="0.25"/>
  <cols>
    <col min="1" max="1" width="15.28515625" style="15" customWidth="1"/>
    <col min="2" max="2" width="90.42578125" style="16" customWidth="1"/>
    <col min="3" max="3" width="5.85546875" style="14" customWidth="1"/>
    <col min="4" max="4" width="8.42578125" style="14" customWidth="1"/>
    <col min="5" max="6" width="20.7109375" style="14" customWidth="1"/>
    <col min="7" max="9" width="25.140625" style="14" customWidth="1"/>
    <col min="10" max="16384" width="10.85546875" style="14"/>
  </cols>
  <sheetData>
    <row r="2" spans="1:6" x14ac:dyDescent="0.25">
      <c r="A2" s="17" t="s">
        <v>0</v>
      </c>
      <c r="B2" s="18"/>
    </row>
    <row r="3" spans="1:6" x14ac:dyDescent="0.25">
      <c r="B3" s="23"/>
    </row>
    <row r="4" spans="1:6" x14ac:dyDescent="0.25">
      <c r="A4" s="17"/>
      <c r="B4" s="18"/>
    </row>
    <row r="5" spans="1:6" x14ac:dyDescent="0.25">
      <c r="A5" s="15" t="s">
        <v>1</v>
      </c>
      <c r="B5" s="17" t="s">
        <v>32</v>
      </c>
    </row>
    <row r="6" spans="1:6" x14ac:dyDescent="0.25">
      <c r="B6" s="18"/>
    </row>
    <row r="7" spans="1:6" ht="30" customHeight="1" x14ac:dyDescent="0.25">
      <c r="A7" s="25" t="s">
        <v>2</v>
      </c>
      <c r="B7" s="13">
        <v>46014</v>
      </c>
    </row>
    <row r="9" spans="1:6" ht="30" customHeight="1" x14ac:dyDescent="0.25">
      <c r="A9" s="53" t="s">
        <v>33</v>
      </c>
      <c r="B9" s="54"/>
      <c r="C9" s="55" t="s">
        <v>153</v>
      </c>
      <c r="D9" s="56"/>
      <c r="E9" s="56"/>
      <c r="F9" s="57"/>
    </row>
    <row r="10" spans="1:6" ht="30" customHeight="1" x14ac:dyDescent="0.25">
      <c r="A10" s="58" t="s">
        <v>36</v>
      </c>
      <c r="B10" s="59"/>
      <c r="C10" s="60">
        <v>301577716</v>
      </c>
      <c r="D10" s="61"/>
      <c r="E10" s="61"/>
      <c r="F10" s="61"/>
    </row>
    <row r="11" spans="1:6" ht="30" customHeight="1" x14ac:dyDescent="0.25">
      <c r="A11" s="62" t="s">
        <v>34</v>
      </c>
      <c r="B11" s="63"/>
      <c r="C11" s="60" t="s">
        <v>154</v>
      </c>
      <c r="D11" s="61"/>
      <c r="E11" s="61"/>
      <c r="F11" s="61"/>
    </row>
    <row r="12" spans="1:6" ht="30" customHeight="1" x14ac:dyDescent="0.25">
      <c r="A12" s="66" t="s">
        <v>35</v>
      </c>
      <c r="B12" s="67"/>
      <c r="C12" s="60" t="s">
        <v>155</v>
      </c>
      <c r="D12" s="61"/>
      <c r="E12" s="61"/>
      <c r="F12" s="61"/>
    </row>
    <row r="13" spans="1:6" ht="54.6" customHeight="1" x14ac:dyDescent="0.25">
      <c r="A13" s="68" t="s">
        <v>3</v>
      </c>
      <c r="B13" s="69"/>
      <c r="C13" s="60" t="s">
        <v>156</v>
      </c>
      <c r="D13" s="61"/>
      <c r="E13" s="61"/>
      <c r="F13" s="61"/>
    </row>
    <row r="14" spans="1:6" ht="30" customHeight="1" x14ac:dyDescent="0.25">
      <c r="A14" s="66" t="s">
        <v>4</v>
      </c>
      <c r="B14" s="70"/>
      <c r="C14" s="55" t="s">
        <v>157</v>
      </c>
      <c r="D14" s="56"/>
      <c r="E14" s="56"/>
      <c r="F14" s="57"/>
    </row>
    <row r="15" spans="1:6" ht="30" customHeight="1" x14ac:dyDescent="0.25">
      <c r="A15" s="53" t="s">
        <v>37</v>
      </c>
      <c r="B15" s="54"/>
      <c r="C15" s="55" t="s">
        <v>166</v>
      </c>
      <c r="D15" s="56"/>
      <c r="E15" s="56"/>
      <c r="F15" s="57"/>
    </row>
    <row r="16" spans="1:6" ht="30" customHeight="1" x14ac:dyDescent="0.25">
      <c r="A16" s="53" t="s">
        <v>5</v>
      </c>
      <c r="B16" s="54"/>
      <c r="C16" s="55" t="s">
        <v>157</v>
      </c>
      <c r="D16" s="56"/>
      <c r="E16" s="56"/>
      <c r="F16" s="57"/>
    </row>
    <row r="17" spans="1:6" ht="30" customHeight="1" x14ac:dyDescent="0.25">
      <c r="A17" s="53" t="s">
        <v>6</v>
      </c>
      <c r="B17" s="54"/>
      <c r="C17" s="55" t="s">
        <v>166</v>
      </c>
      <c r="D17" s="56"/>
      <c r="E17" s="56"/>
      <c r="F17" s="57"/>
    </row>
    <row r="18" spans="1:6" ht="18" customHeight="1" x14ac:dyDescent="0.25">
      <c r="A18" s="16"/>
      <c r="C18" s="24"/>
      <c r="D18" s="24"/>
      <c r="E18" s="24"/>
      <c r="F18" s="24"/>
    </row>
    <row r="19" spans="1:6" x14ac:dyDescent="0.25">
      <c r="A19" s="51" t="s">
        <v>7</v>
      </c>
      <c r="B19" s="51"/>
      <c r="C19" s="51"/>
      <c r="D19" s="51"/>
      <c r="E19" s="51"/>
      <c r="F19" s="51"/>
    </row>
    <row r="20" spans="1:6" x14ac:dyDescent="0.25">
      <c r="A20" s="50" t="s">
        <v>8</v>
      </c>
      <c r="B20" s="52"/>
      <c r="C20" s="52"/>
      <c r="D20" s="52"/>
      <c r="E20" s="52"/>
      <c r="F20" s="52"/>
    </row>
    <row r="21" spans="1:6" x14ac:dyDescent="0.25">
      <c r="A21" s="50" t="s">
        <v>57</v>
      </c>
      <c r="B21" s="52"/>
      <c r="C21" s="52"/>
      <c r="D21" s="52"/>
      <c r="E21" s="52"/>
      <c r="F21" s="52"/>
    </row>
    <row r="22" spans="1:6" x14ac:dyDescent="0.25">
      <c r="A22" s="50" t="s">
        <v>9</v>
      </c>
      <c r="B22" s="52"/>
      <c r="C22" s="52"/>
      <c r="D22" s="52"/>
      <c r="E22" s="52"/>
      <c r="F22" s="52"/>
    </row>
    <row r="23" spans="1:6" x14ac:dyDescent="0.25">
      <c r="A23" s="50" t="s">
        <v>10</v>
      </c>
      <c r="B23" s="50"/>
      <c r="C23" s="50"/>
      <c r="D23" s="50"/>
      <c r="E23" s="50"/>
      <c r="F23" s="50"/>
    </row>
    <row r="24" spans="1:6" ht="32.1" customHeight="1" x14ac:dyDescent="0.25">
      <c r="A24" s="71" t="s">
        <v>11</v>
      </c>
      <c r="B24" s="71"/>
      <c r="C24" s="71"/>
      <c r="D24" s="71"/>
      <c r="E24" s="71"/>
      <c r="F24" s="71"/>
    </row>
    <row r="25" spans="1:6" x14ac:dyDescent="0.25">
      <c r="A25" s="50" t="s">
        <v>12</v>
      </c>
      <c r="B25" s="50"/>
      <c r="C25" s="50"/>
      <c r="D25" s="50"/>
      <c r="E25" s="50"/>
      <c r="F25" s="50"/>
    </row>
    <row r="27" spans="1:6" ht="24.95" customHeight="1" x14ac:dyDescent="0.25">
      <c r="A27" s="49" t="s">
        <v>58</v>
      </c>
      <c r="B27" s="49"/>
      <c r="C27" s="49"/>
    </row>
    <row r="28" spans="1:6" ht="24.95" customHeight="1" x14ac:dyDescent="0.25">
      <c r="A28" s="64" t="s">
        <v>121</v>
      </c>
      <c r="B28" s="65"/>
      <c r="C28" s="35" t="s">
        <v>45</v>
      </c>
      <c r="D28" s="36"/>
      <c r="E28" s="38"/>
      <c r="F28" s="38"/>
    </row>
    <row r="29" spans="1:6" ht="18.75" x14ac:dyDescent="0.25">
      <c r="B29" s="64"/>
      <c r="C29" s="65"/>
    </row>
  </sheetData>
  <mergeCells count="28">
    <mergeCell ref="B29:C29"/>
    <mergeCell ref="A15:B15"/>
    <mergeCell ref="C15:F15"/>
    <mergeCell ref="A16:B16"/>
    <mergeCell ref="A12:B12"/>
    <mergeCell ref="C12:F12"/>
    <mergeCell ref="A13:B13"/>
    <mergeCell ref="C13:F13"/>
    <mergeCell ref="A14:B14"/>
    <mergeCell ref="C14:F14"/>
    <mergeCell ref="C16:F16"/>
    <mergeCell ref="A17:B17"/>
    <mergeCell ref="C17:F17"/>
    <mergeCell ref="A23:F23"/>
    <mergeCell ref="A24:F24"/>
    <mergeCell ref="A28:B28"/>
    <mergeCell ref="A9:B9"/>
    <mergeCell ref="C9:F9"/>
    <mergeCell ref="A10:B10"/>
    <mergeCell ref="C10:F10"/>
    <mergeCell ref="A11:B11"/>
    <mergeCell ref="C11:F11"/>
    <mergeCell ref="A27:C27"/>
    <mergeCell ref="A25:F25"/>
    <mergeCell ref="A19:F19"/>
    <mergeCell ref="A20:F20"/>
    <mergeCell ref="A21:F21"/>
    <mergeCell ref="A22:F22"/>
  </mergeCells>
  <phoneticPr fontId="15" type="noConversion"/>
  <hyperlinks>
    <hyperlink ref="A28" location="'4 PD'!A1" display="4 pirkimo objekto dalis. Dirbtinės plaučių ventiliacijos aparatai - 2 vnt." xr:uid="{6C7AE382-E33E-403D-8750-7CBD79BFE782}"/>
    <hyperlink ref="A28:B28" location="ICSI!A1" display="ICSI mikromanipuliatorius su antivibraciniu stalu - 1 vnt." xr:uid="{75CBE7E0-1F18-45CC-B4D5-5A802B70E2F8}"/>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sheetPr codeName="Sheet3"/>
  <dimension ref="A1:AA300"/>
  <sheetViews>
    <sheetView workbookViewId="0">
      <selection activeCell="B42" sqref="B42:G42"/>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43"/>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43"/>
      <c r="AA1" s="43"/>
    </row>
    <row r="2" spans="1:27" ht="15.75" x14ac:dyDescent="0.25">
      <c r="A2" s="103" t="s">
        <v>21</v>
      </c>
      <c r="B2" s="103"/>
      <c r="C2" s="103"/>
      <c r="D2" s="103"/>
      <c r="E2" s="103"/>
      <c r="F2" s="103"/>
      <c r="G2" s="103"/>
      <c r="H2" s="103"/>
      <c r="I2" s="103"/>
      <c r="J2" s="103"/>
      <c r="K2" s="104"/>
      <c r="L2" s="1"/>
      <c r="M2" s="1"/>
      <c r="N2" s="1"/>
      <c r="O2" s="1"/>
      <c r="P2" s="1"/>
      <c r="Q2" s="1"/>
      <c r="R2" s="1"/>
      <c r="S2" s="1"/>
      <c r="T2" s="3"/>
      <c r="U2" s="3"/>
      <c r="V2" s="3"/>
      <c r="W2" s="3"/>
      <c r="X2" s="3"/>
      <c r="Y2" s="3"/>
      <c r="Z2" s="43"/>
      <c r="AA2" s="43"/>
    </row>
    <row r="3" spans="1:27" ht="15.75" x14ac:dyDescent="0.25">
      <c r="A3" s="103"/>
      <c r="B3" s="103"/>
      <c r="C3" s="103"/>
      <c r="D3" s="103"/>
      <c r="E3" s="103"/>
      <c r="F3" s="103"/>
      <c r="G3" s="103"/>
      <c r="H3" s="103"/>
      <c r="I3" s="103"/>
      <c r="J3" s="103"/>
      <c r="K3" s="104"/>
      <c r="L3" s="1"/>
      <c r="M3" s="1"/>
      <c r="N3" s="1"/>
      <c r="O3" s="1"/>
      <c r="P3" s="1"/>
      <c r="Q3" s="1"/>
      <c r="R3" s="1"/>
      <c r="S3" s="1"/>
      <c r="T3" s="3"/>
      <c r="U3" s="3"/>
      <c r="V3" s="3"/>
      <c r="W3" s="3"/>
      <c r="X3" s="3"/>
      <c r="Y3" s="3"/>
      <c r="Z3" s="43"/>
      <c r="AA3" s="4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43"/>
      <c r="AA4" s="43"/>
    </row>
    <row r="5" spans="1:27" ht="47.25" x14ac:dyDescent="0.25">
      <c r="A5" s="105" t="s">
        <v>22</v>
      </c>
      <c r="B5" s="106"/>
      <c r="C5" s="106" t="s">
        <v>23</v>
      </c>
      <c r="D5" s="106"/>
      <c r="E5" s="106"/>
      <c r="F5" s="106" t="s">
        <v>24</v>
      </c>
      <c r="G5" s="106"/>
      <c r="H5" s="106"/>
      <c r="I5" s="106" t="s">
        <v>25</v>
      </c>
      <c r="J5" s="101"/>
      <c r="K5" s="5" t="s">
        <v>26</v>
      </c>
      <c r="L5" s="1"/>
      <c r="M5" s="1"/>
      <c r="N5" s="1"/>
      <c r="O5" s="1"/>
      <c r="P5" s="1"/>
      <c r="Q5" s="1"/>
      <c r="R5" s="1"/>
      <c r="S5" s="1"/>
      <c r="T5" s="3"/>
      <c r="U5" s="3"/>
      <c r="V5" s="3"/>
      <c r="W5" s="3"/>
      <c r="X5" s="3"/>
      <c r="Y5" s="3"/>
      <c r="Z5" s="43"/>
      <c r="AA5" s="43"/>
    </row>
    <row r="6" spans="1:27" ht="15.75" x14ac:dyDescent="0.25">
      <c r="A6" s="102"/>
      <c r="B6" s="61"/>
      <c r="C6" s="60"/>
      <c r="D6" s="61"/>
      <c r="E6" s="61"/>
      <c r="F6" s="60"/>
      <c r="G6" s="61"/>
      <c r="H6" s="61"/>
      <c r="I6" s="60"/>
      <c r="J6" s="61"/>
      <c r="K6" s="6"/>
      <c r="L6" s="1"/>
      <c r="M6" s="1"/>
      <c r="N6" s="1"/>
      <c r="O6" s="1"/>
      <c r="P6" s="1"/>
      <c r="Q6" s="1"/>
      <c r="R6" s="1"/>
      <c r="S6" s="1"/>
      <c r="T6" s="3"/>
      <c r="U6" s="3"/>
      <c r="V6" s="3"/>
      <c r="W6" s="3"/>
      <c r="X6" s="3"/>
      <c r="Y6" s="3"/>
      <c r="Z6" s="43"/>
      <c r="AA6" s="43"/>
    </row>
    <row r="7" spans="1:27" ht="15.75" x14ac:dyDescent="0.25">
      <c r="A7" s="102"/>
      <c r="B7" s="61"/>
      <c r="C7" s="60"/>
      <c r="D7" s="61"/>
      <c r="E7" s="61"/>
      <c r="F7" s="60"/>
      <c r="G7" s="61"/>
      <c r="H7" s="61"/>
      <c r="I7" s="60"/>
      <c r="J7" s="61"/>
      <c r="K7" s="6"/>
      <c r="L7" s="1"/>
      <c r="M7" s="1"/>
      <c r="N7" s="1"/>
      <c r="O7" s="1"/>
      <c r="P7" s="1"/>
      <c r="Q7" s="1"/>
      <c r="R7" s="1"/>
      <c r="S7" s="1"/>
      <c r="T7" s="3"/>
      <c r="U7" s="3"/>
      <c r="V7" s="3"/>
      <c r="W7" s="3"/>
      <c r="X7" s="3"/>
      <c r="Y7" s="3"/>
      <c r="Z7" s="43"/>
      <c r="AA7" s="43"/>
    </row>
    <row r="8" spans="1:27" ht="15.75" x14ac:dyDescent="0.25">
      <c r="A8" s="102"/>
      <c r="B8" s="61"/>
      <c r="C8" s="60"/>
      <c r="D8" s="61"/>
      <c r="E8" s="61"/>
      <c r="F8" s="60"/>
      <c r="G8" s="61"/>
      <c r="H8" s="61"/>
      <c r="I8" s="60"/>
      <c r="J8" s="61"/>
      <c r="K8" s="6"/>
      <c r="L8" s="1"/>
      <c r="M8" s="1"/>
      <c r="N8" s="1"/>
      <c r="O8" s="1"/>
      <c r="P8" s="1"/>
      <c r="Q8" s="1"/>
      <c r="R8" s="1"/>
      <c r="S8" s="1"/>
      <c r="T8" s="3"/>
      <c r="U8" s="3"/>
      <c r="V8" s="3"/>
      <c r="W8" s="3"/>
      <c r="X8" s="3"/>
      <c r="Y8" s="3"/>
      <c r="Z8" s="43"/>
      <c r="AA8" s="43"/>
    </row>
    <row r="9" spans="1:27" ht="15.75" x14ac:dyDescent="0.25">
      <c r="A9" s="102"/>
      <c r="B9" s="61"/>
      <c r="C9" s="60"/>
      <c r="D9" s="61"/>
      <c r="E9" s="61"/>
      <c r="F9" s="60"/>
      <c r="G9" s="61"/>
      <c r="H9" s="61"/>
      <c r="I9" s="60"/>
      <c r="J9" s="61"/>
      <c r="K9" s="6"/>
      <c r="L9" s="1"/>
      <c r="M9" s="1"/>
      <c r="N9" s="1"/>
      <c r="O9" s="1"/>
      <c r="P9" s="1"/>
      <c r="Q9" s="1"/>
      <c r="R9" s="1"/>
      <c r="S9" s="1"/>
      <c r="T9" s="3"/>
      <c r="U9" s="3"/>
      <c r="V9" s="3"/>
      <c r="W9" s="3"/>
      <c r="X9" s="3"/>
      <c r="Y9" s="3"/>
      <c r="Z9" s="43"/>
      <c r="AA9" s="43"/>
    </row>
    <row r="10" spans="1:27" ht="15.75" x14ac:dyDescent="0.25">
      <c r="A10" s="102"/>
      <c r="B10" s="61"/>
      <c r="C10" s="60"/>
      <c r="D10" s="61"/>
      <c r="E10" s="61"/>
      <c r="F10" s="60"/>
      <c r="G10" s="61"/>
      <c r="H10" s="61"/>
      <c r="I10" s="60"/>
      <c r="J10" s="61"/>
      <c r="K10" s="6"/>
      <c r="L10" s="1"/>
      <c r="M10" s="1"/>
      <c r="N10" s="1"/>
      <c r="O10" s="1"/>
      <c r="P10" s="1"/>
      <c r="Q10" s="1"/>
      <c r="R10" s="1"/>
      <c r="S10" s="1"/>
      <c r="T10" s="3"/>
      <c r="U10" s="3"/>
      <c r="V10" s="3"/>
      <c r="W10" s="3"/>
      <c r="X10" s="3"/>
      <c r="Y10" s="3"/>
      <c r="Z10" s="43"/>
      <c r="AA10" s="43"/>
    </row>
    <row r="11" spans="1:27" ht="15.75" x14ac:dyDescent="0.25">
      <c r="A11" s="102"/>
      <c r="B11" s="61"/>
      <c r="C11" s="60"/>
      <c r="D11" s="61"/>
      <c r="E11" s="61"/>
      <c r="F11" s="60"/>
      <c r="G11" s="61"/>
      <c r="H11" s="61"/>
      <c r="I11" s="60"/>
      <c r="J11" s="61"/>
      <c r="K11" s="6"/>
      <c r="L11" s="1"/>
      <c r="M11" s="1"/>
      <c r="N11" s="1"/>
      <c r="O11" s="1"/>
      <c r="P11" s="1"/>
      <c r="Q11" s="1"/>
      <c r="R11" s="1"/>
      <c r="S11" s="1"/>
      <c r="T11" s="3"/>
      <c r="U11" s="3"/>
      <c r="V11" s="3"/>
      <c r="W11" s="3"/>
      <c r="X11" s="3"/>
      <c r="Y11" s="3"/>
      <c r="Z11" s="43"/>
      <c r="AA11" s="43"/>
    </row>
    <row r="12" spans="1:27" ht="15.75" x14ac:dyDescent="0.25">
      <c r="A12" s="102"/>
      <c r="B12" s="61"/>
      <c r="C12" s="60"/>
      <c r="D12" s="61"/>
      <c r="E12" s="61"/>
      <c r="F12" s="60"/>
      <c r="G12" s="61"/>
      <c r="H12" s="61"/>
      <c r="I12" s="60"/>
      <c r="J12" s="61"/>
      <c r="K12" s="6"/>
      <c r="L12" s="1"/>
      <c r="M12" s="1"/>
      <c r="N12" s="1"/>
      <c r="O12" s="1"/>
      <c r="P12" s="1"/>
      <c r="Q12" s="1"/>
      <c r="R12" s="1"/>
      <c r="S12" s="1"/>
      <c r="T12" s="3"/>
      <c r="U12" s="3"/>
      <c r="V12" s="3"/>
      <c r="W12" s="3"/>
      <c r="X12" s="3"/>
      <c r="Y12" s="3"/>
      <c r="Z12" s="43"/>
      <c r="AA12" s="43"/>
    </row>
    <row r="13" spans="1:27" ht="15.75" x14ac:dyDescent="0.25">
      <c r="A13" s="102"/>
      <c r="B13" s="61"/>
      <c r="C13" s="60"/>
      <c r="D13" s="61"/>
      <c r="E13" s="61"/>
      <c r="F13" s="60"/>
      <c r="G13" s="61"/>
      <c r="H13" s="61"/>
      <c r="I13" s="60"/>
      <c r="J13" s="61"/>
      <c r="K13" s="6"/>
      <c r="L13" s="1"/>
      <c r="M13" s="1"/>
      <c r="N13" s="1"/>
      <c r="O13" s="1"/>
      <c r="P13" s="1"/>
      <c r="Q13" s="1"/>
      <c r="R13" s="1"/>
      <c r="S13" s="1"/>
      <c r="T13" s="3"/>
      <c r="U13" s="3"/>
      <c r="V13" s="3"/>
      <c r="W13" s="3"/>
      <c r="X13" s="3"/>
      <c r="Y13" s="3"/>
      <c r="Z13" s="3"/>
      <c r="AA13" s="3"/>
    </row>
    <row r="14" spans="1:27" ht="15.75" x14ac:dyDescent="0.25">
      <c r="A14" s="102"/>
      <c r="B14" s="61"/>
      <c r="C14" s="60"/>
      <c r="D14" s="61"/>
      <c r="E14" s="61"/>
      <c r="F14" s="60"/>
      <c r="G14" s="61"/>
      <c r="H14" s="61"/>
      <c r="I14" s="60"/>
      <c r="J14" s="61"/>
      <c r="K14" s="6"/>
      <c r="L14" s="1"/>
      <c r="M14" s="1"/>
      <c r="N14" s="1"/>
      <c r="O14" s="1"/>
      <c r="P14" s="1"/>
      <c r="Q14" s="1"/>
      <c r="R14" s="1"/>
      <c r="S14" s="1"/>
      <c r="T14" s="3"/>
      <c r="U14" s="3"/>
      <c r="V14" s="3"/>
      <c r="W14" s="3"/>
      <c r="X14" s="3"/>
      <c r="Y14" s="3"/>
      <c r="Z14" s="3"/>
      <c r="AA14" s="3"/>
    </row>
    <row r="15" spans="1:27" ht="16.5" thickBot="1" x14ac:dyDescent="0.3">
      <c r="A15" s="96"/>
      <c r="B15" s="97"/>
      <c r="C15" s="98"/>
      <c r="D15" s="97"/>
      <c r="E15" s="97"/>
      <c r="F15" s="98"/>
      <c r="G15" s="97"/>
      <c r="H15" s="97"/>
      <c r="I15" s="98"/>
      <c r="J15" s="97"/>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99" t="s">
        <v>27</v>
      </c>
      <c r="B17" s="99"/>
      <c r="C17" s="99"/>
      <c r="D17" s="99"/>
      <c r="E17" s="99"/>
      <c r="F17" s="99"/>
      <c r="G17" s="99"/>
      <c r="H17" s="99"/>
      <c r="I17" s="99"/>
      <c r="J17" s="99"/>
      <c r="K17" s="99"/>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00" t="s">
        <v>15</v>
      </c>
      <c r="B19" s="93"/>
      <c r="C19" s="101" t="s">
        <v>23</v>
      </c>
      <c r="D19" s="92"/>
      <c r="E19" s="93"/>
      <c r="F19" s="101" t="s">
        <v>28</v>
      </c>
      <c r="G19" s="92"/>
      <c r="H19" s="93"/>
      <c r="I19" s="101" t="s">
        <v>25</v>
      </c>
      <c r="J19" s="94"/>
      <c r="K19" s="9"/>
      <c r="L19" s="1"/>
      <c r="M19" s="1"/>
      <c r="N19" s="1"/>
      <c r="O19" s="1"/>
      <c r="P19" s="1"/>
      <c r="Q19" s="1"/>
      <c r="R19" s="1"/>
      <c r="S19" s="1"/>
      <c r="T19" s="3"/>
      <c r="U19" s="3"/>
      <c r="V19" s="3"/>
      <c r="W19" s="3"/>
      <c r="X19" s="3"/>
      <c r="Y19" s="3"/>
      <c r="Z19" s="3"/>
      <c r="AA19" s="3"/>
    </row>
    <row r="20" spans="1:27" ht="15.75" x14ac:dyDescent="0.25">
      <c r="A20" s="95"/>
      <c r="B20" s="57"/>
      <c r="C20" s="55"/>
      <c r="D20" s="56"/>
      <c r="E20" s="57"/>
      <c r="F20" s="55"/>
      <c r="G20" s="56"/>
      <c r="H20" s="57"/>
      <c r="I20" s="55"/>
      <c r="J20" s="76"/>
      <c r="K20" s="9"/>
      <c r="L20" s="1"/>
      <c r="M20" s="1"/>
      <c r="N20" s="1"/>
      <c r="O20" s="1"/>
      <c r="P20" s="1"/>
      <c r="Q20" s="1"/>
      <c r="R20" s="1"/>
      <c r="S20" s="1"/>
      <c r="T20" s="3"/>
      <c r="U20" s="3"/>
      <c r="V20" s="3"/>
      <c r="W20" s="3"/>
      <c r="X20" s="3"/>
      <c r="Y20" s="3"/>
      <c r="Z20" s="3"/>
      <c r="AA20" s="3"/>
    </row>
    <row r="21" spans="1:27" ht="15.75" x14ac:dyDescent="0.25">
      <c r="A21" s="95"/>
      <c r="B21" s="57"/>
      <c r="C21" s="55"/>
      <c r="D21" s="56"/>
      <c r="E21" s="57"/>
      <c r="F21" s="55"/>
      <c r="G21" s="56"/>
      <c r="H21" s="57"/>
      <c r="I21" s="55"/>
      <c r="J21" s="76"/>
      <c r="K21" s="9"/>
      <c r="L21" s="1"/>
      <c r="M21" s="1"/>
      <c r="N21" s="1"/>
      <c r="O21" s="1"/>
      <c r="P21" s="1"/>
      <c r="Q21" s="1"/>
      <c r="R21" s="1"/>
      <c r="S21" s="1"/>
      <c r="T21" s="3"/>
      <c r="U21" s="3"/>
      <c r="V21" s="3"/>
      <c r="W21" s="3"/>
      <c r="X21" s="3"/>
      <c r="Y21" s="3"/>
      <c r="Z21" s="3"/>
      <c r="AA21" s="3"/>
    </row>
    <row r="22" spans="1:27" ht="15.75" x14ac:dyDescent="0.25">
      <c r="A22" s="95"/>
      <c r="B22" s="57"/>
      <c r="C22" s="55"/>
      <c r="D22" s="56"/>
      <c r="E22" s="57"/>
      <c r="F22" s="55"/>
      <c r="G22" s="56"/>
      <c r="H22" s="57"/>
      <c r="I22" s="55"/>
      <c r="J22" s="76"/>
      <c r="K22" s="9"/>
      <c r="L22" s="1"/>
      <c r="M22" s="1"/>
      <c r="N22" s="1"/>
      <c r="O22" s="1"/>
      <c r="P22" s="1"/>
      <c r="Q22" s="1"/>
      <c r="R22" s="1"/>
      <c r="S22" s="1"/>
      <c r="T22" s="3"/>
      <c r="U22" s="3"/>
      <c r="V22" s="3"/>
      <c r="W22" s="3"/>
      <c r="X22" s="3"/>
      <c r="Y22" s="3"/>
      <c r="Z22" s="3"/>
      <c r="AA22" s="3"/>
    </row>
    <row r="23" spans="1:27" ht="15.75" x14ac:dyDescent="0.25">
      <c r="A23" s="95"/>
      <c r="B23" s="57"/>
      <c r="C23" s="55"/>
      <c r="D23" s="56"/>
      <c r="E23" s="57"/>
      <c r="F23" s="55"/>
      <c r="G23" s="56"/>
      <c r="H23" s="57"/>
      <c r="I23" s="55"/>
      <c r="J23" s="76"/>
      <c r="K23" s="9"/>
      <c r="L23" s="1"/>
      <c r="M23" s="1"/>
      <c r="N23" s="1"/>
      <c r="O23" s="1"/>
      <c r="P23" s="1"/>
      <c r="Q23" s="1"/>
      <c r="R23" s="1"/>
      <c r="S23" s="1"/>
      <c r="T23" s="3"/>
      <c r="U23" s="3"/>
      <c r="V23" s="3"/>
      <c r="W23" s="3"/>
      <c r="X23" s="3"/>
      <c r="Y23" s="3"/>
      <c r="Z23" s="3"/>
      <c r="AA23" s="3"/>
    </row>
    <row r="24" spans="1:27" ht="15.75" x14ac:dyDescent="0.25">
      <c r="A24" s="95"/>
      <c r="B24" s="57"/>
      <c r="C24" s="55"/>
      <c r="D24" s="56"/>
      <c r="E24" s="57"/>
      <c r="F24" s="55"/>
      <c r="G24" s="56"/>
      <c r="H24" s="57"/>
      <c r="I24" s="55"/>
      <c r="J24" s="76"/>
      <c r="K24" s="9"/>
      <c r="L24" s="1"/>
      <c r="M24" s="1"/>
      <c r="N24" s="1"/>
      <c r="O24" s="1"/>
      <c r="P24" s="1"/>
      <c r="Q24" s="1"/>
      <c r="R24" s="1"/>
      <c r="S24" s="1"/>
      <c r="T24" s="3"/>
      <c r="U24" s="3"/>
      <c r="V24" s="3"/>
      <c r="W24" s="3"/>
      <c r="X24" s="3"/>
      <c r="Y24" s="3"/>
      <c r="Z24" s="3"/>
      <c r="AA24" s="3"/>
    </row>
    <row r="25" spans="1:27" ht="15.75" x14ac:dyDescent="0.25">
      <c r="A25" s="95"/>
      <c r="B25" s="57"/>
      <c r="C25" s="55"/>
      <c r="D25" s="56"/>
      <c r="E25" s="57"/>
      <c r="F25" s="55"/>
      <c r="G25" s="56"/>
      <c r="H25" s="57"/>
      <c r="I25" s="55"/>
      <c r="J25" s="76"/>
      <c r="K25" s="9"/>
      <c r="L25" s="1"/>
      <c r="M25" s="1"/>
      <c r="N25" s="1"/>
      <c r="O25" s="1"/>
      <c r="P25" s="1"/>
      <c r="Q25" s="1"/>
      <c r="R25" s="1"/>
      <c r="S25" s="1"/>
      <c r="T25" s="3"/>
      <c r="U25" s="3"/>
      <c r="V25" s="3"/>
      <c r="W25" s="3"/>
      <c r="X25" s="3"/>
      <c r="Y25" s="3"/>
      <c r="Z25" s="3"/>
      <c r="AA25" s="3"/>
    </row>
    <row r="26" spans="1:27" ht="15.75" x14ac:dyDescent="0.25">
      <c r="A26" s="95"/>
      <c r="B26" s="57"/>
      <c r="C26" s="55"/>
      <c r="D26" s="56"/>
      <c r="E26" s="57"/>
      <c r="F26" s="55"/>
      <c r="G26" s="56"/>
      <c r="H26" s="57"/>
      <c r="I26" s="55"/>
      <c r="J26" s="76"/>
      <c r="K26" s="9"/>
      <c r="L26" s="1"/>
      <c r="M26" s="1"/>
      <c r="N26" s="1"/>
      <c r="O26" s="1"/>
      <c r="P26" s="1"/>
      <c r="Q26" s="1"/>
      <c r="R26" s="1"/>
      <c r="S26" s="1"/>
      <c r="T26" s="3"/>
      <c r="U26" s="3"/>
      <c r="V26" s="3"/>
      <c r="W26" s="3"/>
      <c r="X26" s="3"/>
      <c r="Y26" s="3"/>
      <c r="Z26" s="3"/>
      <c r="AA26" s="3"/>
    </row>
    <row r="27" spans="1:27" ht="15.75" x14ac:dyDescent="0.25">
      <c r="A27" s="95"/>
      <c r="B27" s="57"/>
      <c r="C27" s="55"/>
      <c r="D27" s="56"/>
      <c r="E27" s="57"/>
      <c r="F27" s="55"/>
      <c r="G27" s="56"/>
      <c r="H27" s="57"/>
      <c r="I27" s="55"/>
      <c r="J27" s="76"/>
      <c r="K27" s="9"/>
      <c r="L27" s="1"/>
      <c r="M27" s="1"/>
      <c r="N27" s="1"/>
      <c r="O27" s="1"/>
      <c r="P27" s="1"/>
      <c r="Q27" s="1"/>
      <c r="R27" s="1"/>
      <c r="S27" s="1"/>
      <c r="T27" s="3"/>
      <c r="U27" s="3"/>
      <c r="V27" s="3"/>
      <c r="W27" s="3"/>
      <c r="X27" s="3"/>
      <c r="Y27" s="3"/>
      <c r="Z27" s="3"/>
      <c r="AA27" s="3"/>
    </row>
    <row r="28" spans="1:27" ht="15.75" x14ac:dyDescent="0.25">
      <c r="A28" s="95"/>
      <c r="B28" s="57"/>
      <c r="C28" s="55"/>
      <c r="D28" s="56"/>
      <c r="E28" s="57"/>
      <c r="F28" s="55"/>
      <c r="G28" s="56"/>
      <c r="H28" s="57"/>
      <c r="I28" s="55"/>
      <c r="J28" s="76"/>
      <c r="K28" s="9"/>
      <c r="L28" s="1"/>
      <c r="M28" s="1"/>
      <c r="N28" s="1"/>
      <c r="O28" s="1"/>
      <c r="P28" s="1"/>
      <c r="Q28" s="1"/>
      <c r="R28" s="1"/>
      <c r="S28" s="1"/>
      <c r="T28" s="3"/>
      <c r="U28" s="3"/>
      <c r="V28" s="3"/>
      <c r="W28" s="3"/>
      <c r="X28" s="3"/>
      <c r="Y28" s="3"/>
      <c r="Z28" s="3"/>
      <c r="AA28" s="3"/>
    </row>
    <row r="29" spans="1:27" ht="15.75" x14ac:dyDescent="0.25">
      <c r="A29" s="95"/>
      <c r="B29" s="57"/>
      <c r="C29" s="55"/>
      <c r="D29" s="56"/>
      <c r="E29" s="57"/>
      <c r="F29" s="55"/>
      <c r="G29" s="56"/>
      <c r="H29" s="57"/>
      <c r="I29" s="55"/>
      <c r="J29" s="76"/>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1"/>
      <c r="B31" s="91"/>
      <c r="C31" s="91"/>
      <c r="D31" s="91"/>
      <c r="E31" s="91"/>
      <c r="F31" s="91"/>
      <c r="G31" s="91"/>
      <c r="H31" s="91"/>
      <c r="I31" s="91"/>
      <c r="J31" s="91"/>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1" t="s">
        <v>50</v>
      </c>
      <c r="B33" s="30"/>
      <c r="C33" s="30"/>
      <c r="D33" s="30"/>
      <c r="E33" s="30"/>
      <c r="F33" s="30"/>
      <c r="G33" s="30"/>
      <c r="H33" s="30"/>
      <c r="I33" s="30"/>
      <c r="J33" s="3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92" t="s">
        <v>29</v>
      </c>
      <c r="C35" s="92"/>
      <c r="D35" s="92"/>
      <c r="E35" s="92"/>
      <c r="F35" s="92"/>
      <c r="G35" s="93"/>
      <c r="H35" s="92" t="s">
        <v>51</v>
      </c>
      <c r="I35" s="92"/>
      <c r="J35" s="94"/>
      <c r="K35" s="1"/>
      <c r="L35" s="1"/>
      <c r="M35" s="1"/>
      <c r="N35" s="1"/>
      <c r="O35" s="1"/>
      <c r="P35" s="1"/>
      <c r="Q35" s="1"/>
      <c r="R35" s="1"/>
      <c r="S35" s="1"/>
      <c r="T35" s="3"/>
      <c r="U35" s="3"/>
      <c r="V35" s="3"/>
      <c r="W35" s="3"/>
      <c r="X35" s="3"/>
      <c r="Y35" s="3"/>
      <c r="Z35" s="3"/>
      <c r="AA35" s="3"/>
    </row>
    <row r="36" spans="1:27" ht="15.75" x14ac:dyDescent="0.25">
      <c r="A36" s="28">
        <v>1</v>
      </c>
      <c r="B36" s="88" t="s">
        <v>158</v>
      </c>
      <c r="C36" s="89"/>
      <c r="D36" s="89"/>
      <c r="E36" s="89"/>
      <c r="F36" s="89"/>
      <c r="G36" s="90"/>
      <c r="H36" s="75" t="s">
        <v>46</v>
      </c>
      <c r="I36" s="56"/>
      <c r="J36" s="76"/>
      <c r="K36" s="1"/>
      <c r="L36" s="1"/>
      <c r="M36" s="1"/>
      <c r="N36" s="1"/>
      <c r="O36" s="1"/>
      <c r="P36" s="1"/>
      <c r="Q36" s="1"/>
      <c r="R36" s="1"/>
      <c r="S36" s="1"/>
      <c r="T36" s="3"/>
      <c r="U36" s="3"/>
      <c r="V36" s="3"/>
      <c r="W36" s="3"/>
      <c r="X36" s="3"/>
      <c r="Y36" s="3"/>
      <c r="Z36" s="3"/>
      <c r="AA36" s="3"/>
    </row>
    <row r="37" spans="1:27" ht="15.95" customHeight="1" x14ac:dyDescent="0.25">
      <c r="A37" s="28">
        <v>2</v>
      </c>
      <c r="B37" s="88" t="s">
        <v>159</v>
      </c>
      <c r="C37" s="89"/>
      <c r="D37" s="89"/>
      <c r="E37" s="89"/>
      <c r="F37" s="89"/>
      <c r="G37" s="90"/>
      <c r="H37" s="75" t="s">
        <v>46</v>
      </c>
      <c r="I37" s="56"/>
      <c r="J37" s="76"/>
      <c r="K37" s="1"/>
      <c r="L37" s="1"/>
      <c r="M37" s="1"/>
      <c r="N37" s="1"/>
      <c r="O37" s="1"/>
      <c r="P37" s="1"/>
      <c r="Q37" s="1"/>
      <c r="R37" s="1"/>
      <c r="S37" s="1"/>
      <c r="T37" s="3"/>
      <c r="U37" s="3"/>
      <c r="V37" s="3"/>
      <c r="W37" s="3"/>
      <c r="X37" s="3"/>
      <c r="Y37" s="3"/>
      <c r="Z37" s="3"/>
      <c r="AA37" s="3"/>
    </row>
    <row r="38" spans="1:27" ht="51.75" customHeight="1" x14ac:dyDescent="0.25">
      <c r="A38" s="28">
        <v>3</v>
      </c>
      <c r="B38" s="88" t="s">
        <v>160</v>
      </c>
      <c r="C38" s="89"/>
      <c r="D38" s="89"/>
      <c r="E38" s="89"/>
      <c r="F38" s="89"/>
      <c r="G38" s="90"/>
      <c r="H38" s="75" t="s">
        <v>46</v>
      </c>
      <c r="I38" s="56"/>
      <c r="J38" s="76"/>
      <c r="K38" s="1"/>
      <c r="L38" s="1"/>
      <c r="M38" s="1"/>
      <c r="N38" s="1"/>
      <c r="O38" s="1"/>
      <c r="P38" s="1"/>
      <c r="Q38" s="1"/>
      <c r="R38" s="1"/>
      <c r="S38" s="1"/>
      <c r="T38" s="3"/>
      <c r="U38" s="3"/>
      <c r="V38" s="3"/>
      <c r="W38" s="3"/>
      <c r="X38" s="3"/>
      <c r="Y38" s="3"/>
      <c r="Z38" s="3"/>
      <c r="AA38" s="3"/>
    </row>
    <row r="39" spans="1:27" ht="32.25" customHeight="1" x14ac:dyDescent="0.25">
      <c r="A39" s="28">
        <v>4</v>
      </c>
      <c r="B39" s="88" t="s">
        <v>161</v>
      </c>
      <c r="C39" s="89"/>
      <c r="D39" s="89"/>
      <c r="E39" s="89"/>
      <c r="F39" s="89"/>
      <c r="G39" s="90"/>
      <c r="H39" s="75" t="s">
        <v>46</v>
      </c>
      <c r="I39" s="56"/>
      <c r="J39" s="76"/>
      <c r="K39" s="1"/>
      <c r="L39" s="1"/>
      <c r="M39" s="1"/>
      <c r="N39" s="1"/>
      <c r="O39" s="1"/>
      <c r="P39" s="1"/>
      <c r="Q39" s="1"/>
      <c r="R39" s="1"/>
      <c r="S39" s="1"/>
      <c r="T39" s="3"/>
      <c r="U39" s="3"/>
      <c r="V39" s="3"/>
      <c r="W39" s="3"/>
      <c r="X39" s="3"/>
      <c r="Y39" s="3"/>
      <c r="Z39" s="3"/>
      <c r="AA39" s="3"/>
    </row>
    <row r="40" spans="1:27" ht="15.95" customHeight="1" x14ac:dyDescent="0.25">
      <c r="A40" s="29">
        <v>5</v>
      </c>
      <c r="B40" s="85" t="s">
        <v>164</v>
      </c>
      <c r="C40" s="86"/>
      <c r="D40" s="86"/>
      <c r="E40" s="86"/>
      <c r="F40" s="86"/>
      <c r="G40" s="87"/>
      <c r="H40" s="75" t="s">
        <v>46</v>
      </c>
      <c r="I40" s="56"/>
      <c r="J40" s="76"/>
      <c r="K40" s="1"/>
      <c r="L40" s="1"/>
      <c r="M40" s="1"/>
      <c r="N40" s="1"/>
      <c r="O40" s="1"/>
      <c r="P40" s="1"/>
      <c r="Q40" s="1"/>
      <c r="R40" s="1"/>
      <c r="S40" s="1"/>
      <c r="T40" s="3"/>
      <c r="U40" s="3"/>
      <c r="V40" s="3"/>
      <c r="W40" s="3"/>
      <c r="X40" s="3"/>
      <c r="Y40" s="3"/>
      <c r="Z40" s="3"/>
      <c r="AA40" s="3"/>
    </row>
    <row r="41" spans="1:27" ht="15.75" x14ac:dyDescent="0.25">
      <c r="A41" s="11"/>
      <c r="B41" s="82"/>
      <c r="C41" s="83"/>
      <c r="D41" s="83"/>
      <c r="E41" s="83"/>
      <c r="F41" s="83"/>
      <c r="G41" s="84"/>
      <c r="H41" s="75"/>
      <c r="I41" s="56"/>
      <c r="J41" s="76"/>
      <c r="K41" s="1"/>
      <c r="L41" s="1"/>
      <c r="M41" s="1"/>
      <c r="N41" s="1"/>
      <c r="O41" s="1"/>
      <c r="P41" s="1"/>
      <c r="Q41" s="1"/>
      <c r="R41" s="1"/>
      <c r="S41" s="1"/>
      <c r="T41" s="3"/>
      <c r="U41" s="3"/>
      <c r="V41" s="3"/>
      <c r="W41" s="3"/>
      <c r="X41" s="3"/>
      <c r="Y41" s="3"/>
      <c r="Z41" s="3"/>
      <c r="AA41" s="3"/>
    </row>
    <row r="42" spans="1:27" ht="15.75" x14ac:dyDescent="0.25">
      <c r="A42" s="11"/>
      <c r="B42" s="82"/>
      <c r="C42" s="83"/>
      <c r="D42" s="83"/>
      <c r="E42" s="83"/>
      <c r="F42" s="83"/>
      <c r="G42" s="84"/>
      <c r="H42" s="75"/>
      <c r="I42" s="56"/>
      <c r="J42" s="76"/>
      <c r="K42" s="1"/>
      <c r="L42" s="1"/>
      <c r="M42" s="1"/>
      <c r="N42" s="1"/>
      <c r="O42" s="1"/>
      <c r="P42" s="1"/>
      <c r="Q42" s="1"/>
      <c r="R42" s="1"/>
      <c r="S42" s="1"/>
      <c r="T42" s="3"/>
      <c r="U42" s="3"/>
      <c r="V42" s="3"/>
      <c r="W42" s="3"/>
      <c r="X42" s="3"/>
      <c r="Y42" s="3"/>
      <c r="Z42" s="3"/>
      <c r="AA42" s="3"/>
    </row>
    <row r="43" spans="1:27" ht="15.75" x14ac:dyDescent="0.25">
      <c r="A43" s="11"/>
      <c r="B43" s="82"/>
      <c r="C43" s="83"/>
      <c r="D43" s="83"/>
      <c r="E43" s="83"/>
      <c r="F43" s="83"/>
      <c r="G43" s="84"/>
      <c r="H43" s="75"/>
      <c r="I43" s="56"/>
      <c r="J43" s="76"/>
      <c r="K43" s="1"/>
      <c r="L43" s="1"/>
      <c r="M43" s="1"/>
      <c r="N43" s="1"/>
      <c r="O43" s="1"/>
      <c r="P43" s="1"/>
      <c r="Q43" s="1"/>
      <c r="R43" s="1"/>
      <c r="S43" s="1"/>
      <c r="T43" s="3"/>
      <c r="U43" s="3"/>
      <c r="V43" s="3"/>
      <c r="W43" s="3"/>
      <c r="X43" s="3"/>
      <c r="Y43" s="3"/>
      <c r="Z43" s="3"/>
      <c r="AA43" s="3"/>
    </row>
    <row r="44" spans="1:27" ht="15.75" x14ac:dyDescent="0.25">
      <c r="A44" s="11"/>
      <c r="B44" s="82"/>
      <c r="C44" s="83"/>
      <c r="D44" s="83"/>
      <c r="E44" s="83"/>
      <c r="F44" s="83"/>
      <c r="G44" s="84"/>
      <c r="H44" s="75"/>
      <c r="I44" s="56"/>
      <c r="J44" s="76"/>
      <c r="K44" s="1"/>
      <c r="L44" s="1"/>
      <c r="M44" s="1"/>
      <c r="N44" s="1"/>
      <c r="O44" s="1"/>
      <c r="P44" s="1"/>
      <c r="Q44" s="1"/>
      <c r="R44" s="1"/>
      <c r="S44" s="1"/>
      <c r="T44" s="3"/>
      <c r="U44" s="3"/>
      <c r="V44" s="3"/>
      <c r="W44" s="3"/>
      <c r="X44" s="3"/>
      <c r="Y44" s="3"/>
      <c r="Z44" s="3"/>
      <c r="AA44" s="3"/>
    </row>
    <row r="45" spans="1:27" ht="15.75" x14ac:dyDescent="0.25">
      <c r="A45" s="11"/>
      <c r="B45" s="82"/>
      <c r="C45" s="83"/>
      <c r="D45" s="83"/>
      <c r="E45" s="83"/>
      <c r="F45" s="83"/>
      <c r="G45" s="84"/>
      <c r="H45" s="75"/>
      <c r="I45" s="56"/>
      <c r="J45" s="76"/>
      <c r="K45" s="1"/>
      <c r="L45" s="1"/>
      <c r="M45" s="1"/>
      <c r="N45" s="1"/>
      <c r="O45" s="1"/>
      <c r="P45" s="1"/>
      <c r="Q45" s="1"/>
      <c r="R45" s="1"/>
      <c r="S45" s="1"/>
      <c r="T45" s="3"/>
      <c r="U45" s="3"/>
      <c r="V45" s="3"/>
      <c r="W45" s="3"/>
      <c r="X45" s="3"/>
      <c r="Y45" s="3"/>
      <c r="Z45" s="3"/>
      <c r="AA45" s="3"/>
    </row>
    <row r="46" spans="1:27" ht="16.5" thickBot="1" x14ac:dyDescent="0.3">
      <c r="A46" s="12"/>
      <c r="B46" s="72"/>
      <c r="C46" s="73"/>
      <c r="D46" s="73"/>
      <c r="E46" s="73"/>
      <c r="F46" s="73"/>
      <c r="G46" s="74"/>
      <c r="H46" s="75"/>
      <c r="I46" s="56"/>
      <c r="J46" s="76"/>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77" t="s">
        <v>30</v>
      </c>
      <c r="B48" s="77"/>
      <c r="C48" s="77"/>
      <c r="D48" s="77"/>
      <c r="E48" s="77"/>
      <c r="F48" s="77"/>
      <c r="G48" s="77"/>
      <c r="H48" s="77"/>
      <c r="I48" s="77"/>
      <c r="J48" s="77"/>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78" t="s">
        <v>31</v>
      </c>
      <c r="B51" s="78"/>
      <c r="C51" s="78"/>
      <c r="D51" s="78"/>
      <c r="E51" s="79" t="s">
        <v>162</v>
      </c>
      <c r="F51" s="80"/>
      <c r="G51" s="80"/>
      <c r="H51" s="80"/>
      <c r="I51" s="80"/>
      <c r="J51" s="80"/>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81" t="s">
        <v>124</v>
      </c>
      <c r="B53" s="81"/>
      <c r="C53" s="81"/>
      <c r="D53" s="81"/>
      <c r="E53" s="79" t="s">
        <v>163</v>
      </c>
      <c r="F53" s="80"/>
      <c r="G53" s="80"/>
      <c r="H53" s="80"/>
      <c r="I53" s="80"/>
      <c r="J53" s="80"/>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codeName="Sheet2"/>
  <dimension ref="A1:O46"/>
  <sheetViews>
    <sheetView zoomScale="90" zoomScaleNormal="90" workbookViewId="0">
      <selection activeCell="B15" sqref="B15:O15"/>
    </sheetView>
  </sheetViews>
  <sheetFormatPr defaultColWidth="9.140625" defaultRowHeight="15.75" x14ac:dyDescent="0.25"/>
  <cols>
    <col min="1" max="1" width="2.140625" style="14" bestFit="1" customWidth="1"/>
    <col min="2" max="16384" width="9.140625" style="14"/>
  </cols>
  <sheetData>
    <row r="1" spans="1:15" ht="18.75" x14ac:dyDescent="0.3">
      <c r="A1" s="110" t="s">
        <v>125</v>
      </c>
      <c r="B1" s="110"/>
      <c r="C1" s="110"/>
      <c r="D1" s="110"/>
      <c r="E1" s="110"/>
      <c r="F1" s="110"/>
      <c r="G1" s="110"/>
      <c r="H1" s="110"/>
      <c r="I1" s="110"/>
      <c r="J1" s="110"/>
      <c r="K1" s="110"/>
      <c r="L1" s="110"/>
      <c r="M1" s="110"/>
      <c r="N1" s="110"/>
      <c r="O1" s="110"/>
    </row>
    <row r="2" spans="1:15" ht="141.75" customHeight="1" x14ac:dyDescent="0.25">
      <c r="A2" s="26">
        <v>1</v>
      </c>
      <c r="B2" s="107" t="s">
        <v>126</v>
      </c>
      <c r="C2" s="107"/>
      <c r="D2" s="107"/>
      <c r="E2" s="107"/>
      <c r="F2" s="107"/>
      <c r="G2" s="107"/>
      <c r="H2" s="107"/>
      <c r="I2" s="107"/>
      <c r="J2" s="107"/>
      <c r="K2" s="107"/>
      <c r="L2" s="107"/>
      <c r="M2" s="107"/>
      <c r="N2" s="107"/>
      <c r="O2" s="107"/>
    </row>
    <row r="3" spans="1:15" ht="48.75" customHeight="1" x14ac:dyDescent="0.25">
      <c r="A3" s="26">
        <v>2</v>
      </c>
      <c r="B3" s="107" t="s">
        <v>127</v>
      </c>
      <c r="C3" s="107"/>
      <c r="D3" s="107"/>
      <c r="E3" s="107"/>
      <c r="F3" s="107"/>
      <c r="G3" s="107"/>
      <c r="H3" s="107"/>
      <c r="I3" s="107"/>
      <c r="J3" s="107"/>
      <c r="K3" s="107"/>
      <c r="L3" s="107"/>
      <c r="M3" s="107"/>
      <c r="N3" s="107"/>
      <c r="O3" s="107"/>
    </row>
    <row r="4" spans="1:15" ht="50.25" customHeight="1" x14ac:dyDescent="0.25">
      <c r="A4" s="26">
        <v>3</v>
      </c>
      <c r="B4" s="107" t="s">
        <v>47</v>
      </c>
      <c r="C4" s="107"/>
      <c r="D4" s="107"/>
      <c r="E4" s="107"/>
      <c r="F4" s="107"/>
      <c r="G4" s="107"/>
      <c r="H4" s="107"/>
      <c r="I4" s="107"/>
      <c r="J4" s="107"/>
      <c r="K4" s="107"/>
      <c r="L4" s="107"/>
      <c r="M4" s="107"/>
      <c r="N4" s="107"/>
      <c r="O4" s="107"/>
    </row>
    <row r="5" spans="1:15" ht="77.25" customHeight="1" x14ac:dyDescent="0.25">
      <c r="A5" s="26">
        <v>4</v>
      </c>
      <c r="B5" s="107" t="s">
        <v>128</v>
      </c>
      <c r="C5" s="107"/>
      <c r="D5" s="107"/>
      <c r="E5" s="107"/>
      <c r="F5" s="107"/>
      <c r="G5" s="107"/>
      <c r="H5" s="107"/>
      <c r="I5" s="107"/>
      <c r="J5" s="107"/>
      <c r="K5" s="107"/>
      <c r="L5" s="107"/>
      <c r="M5" s="107"/>
      <c r="N5" s="107"/>
      <c r="O5" s="107"/>
    </row>
    <row r="6" spans="1:15" ht="34.5" customHeight="1" x14ac:dyDescent="0.25">
      <c r="A6" s="26">
        <v>5</v>
      </c>
      <c r="B6" s="107" t="s">
        <v>48</v>
      </c>
      <c r="C6" s="107"/>
      <c r="D6" s="107"/>
      <c r="E6" s="107"/>
      <c r="F6" s="107"/>
      <c r="G6" s="107"/>
      <c r="H6" s="107"/>
      <c r="I6" s="107"/>
      <c r="J6" s="107"/>
      <c r="K6" s="107"/>
      <c r="L6" s="107"/>
      <c r="M6" s="107"/>
      <c r="N6" s="107"/>
      <c r="O6" s="107"/>
    </row>
    <row r="7" spans="1:15" x14ac:dyDescent="0.25">
      <c r="A7" s="14" t="s">
        <v>52</v>
      </c>
      <c r="B7" s="108" t="s">
        <v>60</v>
      </c>
      <c r="C7" s="108"/>
      <c r="D7" s="108"/>
      <c r="E7" s="108"/>
      <c r="F7" s="108"/>
      <c r="G7" s="108"/>
      <c r="H7" s="108"/>
      <c r="I7" s="108"/>
      <c r="J7" s="108"/>
      <c r="K7" s="108"/>
      <c r="L7" s="108"/>
      <c r="M7" s="108"/>
      <c r="N7" s="108"/>
      <c r="O7" s="108"/>
    </row>
    <row r="8" spans="1:15" x14ac:dyDescent="0.25">
      <c r="B8" s="26" t="s">
        <v>55</v>
      </c>
      <c r="C8" s="108" t="s">
        <v>123</v>
      </c>
      <c r="D8" s="108"/>
      <c r="E8" s="108"/>
      <c r="F8" s="108"/>
      <c r="G8" s="108"/>
      <c r="H8" s="108"/>
      <c r="I8" s="108"/>
      <c r="J8" s="108"/>
      <c r="K8" s="108"/>
      <c r="L8" s="108"/>
      <c r="M8" s="108"/>
      <c r="N8" s="108"/>
      <c r="O8" s="108"/>
    </row>
    <row r="9" spans="1:15" ht="47.25" customHeight="1" x14ac:dyDescent="0.25">
      <c r="B9" s="26" t="s">
        <v>56</v>
      </c>
      <c r="C9" s="109" t="s">
        <v>61</v>
      </c>
      <c r="D9" s="109"/>
      <c r="E9" s="109"/>
      <c r="F9" s="109"/>
      <c r="G9" s="109"/>
      <c r="H9" s="109"/>
      <c r="I9" s="109"/>
      <c r="J9" s="109"/>
      <c r="K9" s="109"/>
      <c r="L9" s="109"/>
      <c r="M9" s="109"/>
      <c r="N9" s="109"/>
      <c r="O9" s="109"/>
    </row>
    <row r="10" spans="1:15" x14ac:dyDescent="0.25">
      <c r="A10" s="42" t="s">
        <v>53</v>
      </c>
      <c r="B10" s="107" t="s">
        <v>54</v>
      </c>
      <c r="C10" s="107"/>
      <c r="D10" s="107"/>
      <c r="E10" s="107"/>
      <c r="F10" s="107"/>
      <c r="G10" s="107"/>
      <c r="H10" s="107"/>
      <c r="I10" s="107"/>
      <c r="J10" s="107"/>
      <c r="K10" s="107"/>
      <c r="L10" s="107"/>
      <c r="M10" s="107"/>
      <c r="N10" s="107"/>
      <c r="O10" s="107"/>
    </row>
    <row r="11" spans="1:15" x14ac:dyDescent="0.25">
      <c r="A11" s="42"/>
      <c r="B11" s="107" t="s">
        <v>75</v>
      </c>
      <c r="C11" s="107"/>
      <c r="D11" s="107"/>
      <c r="E11" s="107"/>
      <c r="F11" s="107"/>
      <c r="G11" s="107"/>
      <c r="H11" s="107"/>
      <c r="I11" s="107"/>
      <c r="J11" s="107"/>
      <c r="K11" s="107"/>
      <c r="L11" s="107"/>
      <c r="M11" s="107"/>
      <c r="N11" s="107"/>
      <c r="O11" s="107"/>
    </row>
    <row r="12" spans="1:15" ht="15.95" customHeight="1" x14ac:dyDescent="0.25">
      <c r="A12" s="42"/>
      <c r="B12" s="107" t="s">
        <v>76</v>
      </c>
      <c r="C12" s="107"/>
      <c r="D12" s="107"/>
      <c r="E12" s="107"/>
      <c r="F12" s="107"/>
      <c r="G12" s="107"/>
      <c r="H12" s="107"/>
      <c r="I12" s="107"/>
      <c r="J12" s="107"/>
      <c r="K12" s="107"/>
      <c r="L12" s="107"/>
      <c r="M12" s="107"/>
      <c r="N12" s="107"/>
      <c r="O12" s="107"/>
    </row>
    <row r="13" spans="1:15" x14ac:dyDescent="0.25">
      <c r="A13" s="42"/>
      <c r="B13" s="107" t="s">
        <v>77</v>
      </c>
      <c r="C13" s="107"/>
      <c r="D13" s="107"/>
      <c r="E13" s="107"/>
      <c r="F13" s="107"/>
      <c r="G13" s="107"/>
      <c r="H13" s="107"/>
      <c r="I13" s="107"/>
      <c r="J13" s="107"/>
      <c r="K13" s="107"/>
      <c r="L13" s="107"/>
      <c r="M13" s="107"/>
      <c r="N13" s="107"/>
      <c r="O13" s="107"/>
    </row>
    <row r="14" spans="1:15" x14ac:dyDescent="0.25">
      <c r="A14" s="42"/>
      <c r="B14" s="112" t="s">
        <v>78</v>
      </c>
      <c r="C14" s="112"/>
      <c r="D14" s="112"/>
      <c r="E14" s="112"/>
      <c r="F14" s="112"/>
      <c r="G14" s="112"/>
      <c r="H14" s="112"/>
      <c r="I14" s="112"/>
      <c r="J14" s="112"/>
      <c r="K14" s="112"/>
      <c r="L14" s="112"/>
      <c r="M14" s="112"/>
      <c r="N14" s="112"/>
      <c r="O14" s="112"/>
    </row>
    <row r="15" spans="1:15" x14ac:dyDescent="0.25">
      <c r="A15" s="42" t="s">
        <v>79</v>
      </c>
      <c r="B15" s="113" t="s">
        <v>80</v>
      </c>
      <c r="C15" s="113"/>
      <c r="D15" s="113"/>
      <c r="E15" s="113"/>
      <c r="F15" s="113"/>
      <c r="G15" s="113"/>
      <c r="H15" s="113"/>
      <c r="I15" s="113"/>
      <c r="J15" s="113"/>
      <c r="K15" s="113"/>
      <c r="L15" s="113"/>
      <c r="M15" s="113"/>
      <c r="N15" s="113"/>
      <c r="O15" s="113"/>
    </row>
    <row r="16" spans="1:15" x14ac:dyDescent="0.25">
      <c r="A16" s="42"/>
      <c r="B16" s="112" t="s">
        <v>122</v>
      </c>
      <c r="C16" s="112"/>
      <c r="D16" s="112"/>
      <c r="E16" s="112"/>
      <c r="F16" s="112"/>
      <c r="G16" s="112"/>
      <c r="H16" s="112"/>
      <c r="I16" s="112"/>
      <c r="J16" s="112"/>
      <c r="K16" s="112"/>
      <c r="L16" s="112"/>
      <c r="M16" s="112"/>
      <c r="N16" s="112"/>
      <c r="O16" s="112"/>
    </row>
    <row r="17" spans="1:15" x14ac:dyDescent="0.25">
      <c r="A17" s="42"/>
      <c r="B17" s="112"/>
      <c r="C17" s="112"/>
      <c r="D17" s="112"/>
      <c r="E17" s="112"/>
      <c r="F17" s="112"/>
      <c r="G17" s="112"/>
      <c r="H17" s="112"/>
      <c r="I17" s="112"/>
      <c r="J17" s="112"/>
      <c r="K17" s="112"/>
      <c r="L17" s="112"/>
      <c r="M17" s="112"/>
      <c r="N17" s="112"/>
      <c r="O17" s="112"/>
    </row>
    <row r="18" spans="1:15" ht="15.75" customHeight="1" x14ac:dyDescent="0.25">
      <c r="A18" s="14" t="s">
        <v>129</v>
      </c>
      <c r="B18" s="107" t="s">
        <v>130</v>
      </c>
      <c r="C18" s="111"/>
      <c r="D18" s="111"/>
      <c r="E18" s="111"/>
      <c r="F18" s="111"/>
      <c r="G18" s="111"/>
      <c r="H18" s="111"/>
      <c r="I18" s="111"/>
      <c r="J18" s="111"/>
      <c r="K18" s="111"/>
      <c r="L18" s="111"/>
      <c r="M18" s="111"/>
      <c r="N18" s="111"/>
      <c r="O18" s="111"/>
    </row>
    <row r="19" spans="1:15" x14ac:dyDescent="0.25">
      <c r="B19" s="111"/>
      <c r="C19" s="111"/>
      <c r="D19" s="111"/>
      <c r="E19" s="111"/>
      <c r="F19" s="111"/>
      <c r="G19" s="111"/>
      <c r="H19" s="111"/>
      <c r="I19" s="111"/>
      <c r="J19" s="111"/>
      <c r="K19" s="111"/>
      <c r="L19" s="111"/>
      <c r="M19" s="111"/>
      <c r="N19" s="111"/>
      <c r="O19" s="111"/>
    </row>
    <row r="20" spans="1:15" x14ac:dyDescent="0.25">
      <c r="B20" s="111"/>
      <c r="C20" s="111"/>
      <c r="D20" s="111"/>
      <c r="E20" s="111"/>
      <c r="F20" s="111"/>
      <c r="G20" s="111"/>
      <c r="H20" s="111"/>
      <c r="I20" s="111"/>
      <c r="J20" s="111"/>
      <c r="K20" s="111"/>
      <c r="L20" s="111"/>
      <c r="M20" s="111"/>
      <c r="N20" s="111"/>
      <c r="O20" s="111"/>
    </row>
    <row r="21" spans="1:15" x14ac:dyDescent="0.25">
      <c r="B21" s="111"/>
      <c r="C21" s="111"/>
      <c r="D21" s="111"/>
      <c r="E21" s="111"/>
      <c r="F21" s="111"/>
      <c r="G21" s="111"/>
      <c r="H21" s="111"/>
      <c r="I21" s="111"/>
      <c r="J21" s="111"/>
      <c r="K21" s="111"/>
      <c r="L21" s="111"/>
      <c r="M21" s="111"/>
      <c r="N21" s="111"/>
      <c r="O21" s="111"/>
    </row>
    <row r="22" spans="1:15" x14ac:dyDescent="0.25">
      <c r="B22" s="111"/>
      <c r="C22" s="111"/>
      <c r="D22" s="111"/>
      <c r="E22" s="111"/>
      <c r="F22" s="111"/>
      <c r="G22" s="111"/>
      <c r="H22" s="111"/>
      <c r="I22" s="111"/>
      <c r="J22" s="111"/>
      <c r="K22" s="111"/>
      <c r="L22" s="111"/>
      <c r="M22" s="111"/>
      <c r="N22" s="111"/>
      <c r="O22" s="111"/>
    </row>
    <row r="23" spans="1:15" x14ac:dyDescent="0.25">
      <c r="B23" s="111"/>
      <c r="C23" s="111"/>
      <c r="D23" s="111"/>
      <c r="E23" s="111"/>
      <c r="F23" s="111"/>
      <c r="G23" s="111"/>
      <c r="H23" s="111"/>
      <c r="I23" s="111"/>
      <c r="J23" s="111"/>
      <c r="K23" s="111"/>
      <c r="L23" s="111"/>
      <c r="M23" s="111"/>
      <c r="N23" s="111"/>
      <c r="O23" s="111"/>
    </row>
    <row r="24" spans="1:15" x14ac:dyDescent="0.25">
      <c r="B24" s="111"/>
      <c r="C24" s="111"/>
      <c r="D24" s="111"/>
      <c r="E24" s="111"/>
      <c r="F24" s="111"/>
      <c r="G24" s="111"/>
      <c r="H24" s="111"/>
      <c r="I24" s="111"/>
      <c r="J24" s="111"/>
      <c r="K24" s="111"/>
      <c r="L24" s="111"/>
      <c r="M24" s="111"/>
      <c r="N24" s="111"/>
      <c r="O24" s="111"/>
    </row>
    <row r="25" spans="1:15" x14ac:dyDescent="0.25">
      <c r="B25" s="111"/>
      <c r="C25" s="111"/>
      <c r="D25" s="111"/>
      <c r="E25" s="111"/>
      <c r="F25" s="111"/>
      <c r="G25" s="111"/>
      <c r="H25" s="111"/>
      <c r="I25" s="111"/>
      <c r="J25" s="111"/>
      <c r="K25" s="111"/>
      <c r="L25" s="111"/>
      <c r="M25" s="111"/>
      <c r="N25" s="111"/>
      <c r="O25" s="111"/>
    </row>
    <row r="26" spans="1:15" x14ac:dyDescent="0.25">
      <c r="B26" s="111"/>
      <c r="C26" s="111"/>
      <c r="D26" s="111"/>
      <c r="E26" s="111"/>
      <c r="F26" s="111"/>
      <c r="G26" s="111"/>
      <c r="H26" s="111"/>
      <c r="I26" s="111"/>
      <c r="J26" s="111"/>
      <c r="K26" s="111"/>
      <c r="L26" s="111"/>
      <c r="M26" s="111"/>
      <c r="N26" s="111"/>
      <c r="O26" s="111"/>
    </row>
    <row r="27" spans="1:15" x14ac:dyDescent="0.25">
      <c r="B27" s="111"/>
      <c r="C27" s="111"/>
      <c r="D27" s="111"/>
      <c r="E27" s="111"/>
      <c r="F27" s="111"/>
      <c r="G27" s="111"/>
      <c r="H27" s="111"/>
      <c r="I27" s="111"/>
      <c r="J27" s="111"/>
      <c r="K27" s="111"/>
      <c r="L27" s="111"/>
      <c r="M27" s="111"/>
      <c r="N27" s="111"/>
      <c r="O27" s="111"/>
    </row>
    <row r="28" spans="1:15" x14ac:dyDescent="0.25">
      <c r="B28" s="111"/>
      <c r="C28" s="111"/>
      <c r="D28" s="111"/>
      <c r="E28" s="111"/>
      <c r="F28" s="111"/>
      <c r="G28" s="111"/>
      <c r="H28" s="111"/>
      <c r="I28" s="111"/>
      <c r="J28" s="111"/>
      <c r="K28" s="111"/>
      <c r="L28" s="111"/>
      <c r="M28" s="111"/>
      <c r="N28" s="111"/>
      <c r="O28" s="111"/>
    </row>
    <row r="29" spans="1:15" x14ac:dyDescent="0.25">
      <c r="B29" s="111"/>
      <c r="C29" s="111"/>
      <c r="D29" s="111"/>
      <c r="E29" s="111"/>
      <c r="F29" s="111"/>
      <c r="G29" s="111"/>
      <c r="H29" s="111"/>
      <c r="I29" s="111"/>
      <c r="J29" s="111"/>
      <c r="K29" s="111"/>
      <c r="L29" s="111"/>
      <c r="M29" s="111"/>
      <c r="N29" s="111"/>
      <c r="O29" s="111"/>
    </row>
    <row r="30" spans="1:15" x14ac:dyDescent="0.25">
      <c r="B30" s="111"/>
      <c r="C30" s="111"/>
      <c r="D30" s="111"/>
      <c r="E30" s="111"/>
      <c r="F30" s="111"/>
      <c r="G30" s="111"/>
      <c r="H30" s="111"/>
      <c r="I30" s="111"/>
      <c r="J30" s="111"/>
      <c r="K30" s="111"/>
      <c r="L30" s="111"/>
      <c r="M30" s="111"/>
      <c r="N30" s="111"/>
      <c r="O30" s="111"/>
    </row>
    <row r="31" spans="1:15" x14ac:dyDescent="0.25">
      <c r="B31" s="111"/>
      <c r="C31" s="111"/>
      <c r="D31" s="111"/>
      <c r="E31" s="111"/>
      <c r="F31" s="111"/>
      <c r="G31" s="111"/>
      <c r="H31" s="111"/>
      <c r="I31" s="111"/>
      <c r="J31" s="111"/>
      <c r="K31" s="111"/>
      <c r="L31" s="111"/>
      <c r="M31" s="111"/>
      <c r="N31" s="111"/>
      <c r="O31" s="111"/>
    </row>
    <row r="32" spans="1:15" x14ac:dyDescent="0.25">
      <c r="B32" s="111"/>
      <c r="C32" s="111"/>
      <c r="D32" s="111"/>
      <c r="E32" s="111"/>
      <c r="F32" s="111"/>
      <c r="G32" s="111"/>
      <c r="H32" s="111"/>
      <c r="I32" s="111"/>
      <c r="J32" s="111"/>
      <c r="K32" s="111"/>
      <c r="L32" s="111"/>
      <c r="M32" s="111"/>
      <c r="N32" s="111"/>
      <c r="O32" s="111"/>
    </row>
    <row r="33" spans="2:15" x14ac:dyDescent="0.25">
      <c r="B33" s="111"/>
      <c r="C33" s="111"/>
      <c r="D33" s="111"/>
      <c r="E33" s="111"/>
      <c r="F33" s="111"/>
      <c r="G33" s="111"/>
      <c r="H33" s="111"/>
      <c r="I33" s="111"/>
      <c r="J33" s="111"/>
      <c r="K33" s="111"/>
      <c r="L33" s="111"/>
      <c r="M33" s="111"/>
      <c r="N33" s="111"/>
      <c r="O33" s="111"/>
    </row>
    <row r="34" spans="2:15" x14ac:dyDescent="0.25">
      <c r="B34" s="111"/>
      <c r="C34" s="111"/>
      <c r="D34" s="111"/>
      <c r="E34" s="111"/>
      <c r="F34" s="111"/>
      <c r="G34" s="111"/>
      <c r="H34" s="111"/>
      <c r="I34" s="111"/>
      <c r="J34" s="111"/>
      <c r="K34" s="111"/>
      <c r="L34" s="111"/>
      <c r="M34" s="111"/>
      <c r="N34" s="111"/>
      <c r="O34" s="111"/>
    </row>
    <row r="35" spans="2:15" x14ac:dyDescent="0.25">
      <c r="B35" s="111"/>
      <c r="C35" s="111"/>
      <c r="D35" s="111"/>
      <c r="E35" s="111"/>
      <c r="F35" s="111"/>
      <c r="G35" s="111"/>
      <c r="H35" s="111"/>
      <c r="I35" s="111"/>
      <c r="J35" s="111"/>
      <c r="K35" s="111"/>
      <c r="L35" s="111"/>
      <c r="M35" s="111"/>
      <c r="N35" s="111"/>
      <c r="O35" s="111"/>
    </row>
    <row r="36" spans="2:15" x14ac:dyDescent="0.25">
      <c r="B36" s="111"/>
      <c r="C36" s="111"/>
      <c r="D36" s="111"/>
      <c r="E36" s="111"/>
      <c r="F36" s="111"/>
      <c r="G36" s="111"/>
      <c r="H36" s="111"/>
      <c r="I36" s="111"/>
      <c r="J36" s="111"/>
      <c r="K36" s="111"/>
      <c r="L36" s="111"/>
      <c r="M36" s="111"/>
      <c r="N36" s="111"/>
      <c r="O36" s="111"/>
    </row>
    <row r="37" spans="2:15" x14ac:dyDescent="0.25">
      <c r="B37" s="111"/>
      <c r="C37" s="111"/>
      <c r="D37" s="111"/>
      <c r="E37" s="111"/>
      <c r="F37" s="111"/>
      <c r="G37" s="111"/>
      <c r="H37" s="111"/>
      <c r="I37" s="111"/>
      <c r="J37" s="111"/>
      <c r="K37" s="111"/>
      <c r="L37" s="111"/>
      <c r="M37" s="111"/>
      <c r="N37" s="111"/>
      <c r="O37" s="111"/>
    </row>
    <row r="38" spans="2:15" x14ac:dyDescent="0.25">
      <c r="B38" s="111"/>
      <c r="C38" s="111"/>
      <c r="D38" s="111"/>
      <c r="E38" s="111"/>
      <c r="F38" s="111"/>
      <c r="G38" s="111"/>
      <c r="H38" s="111"/>
      <c r="I38" s="111"/>
      <c r="J38" s="111"/>
      <c r="K38" s="111"/>
      <c r="L38" s="111"/>
      <c r="M38" s="111"/>
      <c r="N38" s="111"/>
      <c r="O38" s="111"/>
    </row>
    <row r="39" spans="2:15" x14ac:dyDescent="0.25">
      <c r="B39" s="111"/>
      <c r="C39" s="111"/>
      <c r="D39" s="111"/>
      <c r="E39" s="111"/>
      <c r="F39" s="111"/>
      <c r="G39" s="111"/>
      <c r="H39" s="111"/>
      <c r="I39" s="111"/>
      <c r="J39" s="111"/>
      <c r="K39" s="111"/>
      <c r="L39" s="111"/>
      <c r="M39" s="111"/>
      <c r="N39" s="111"/>
      <c r="O39" s="111"/>
    </row>
    <row r="40" spans="2:15" x14ac:dyDescent="0.25">
      <c r="B40" s="111"/>
      <c r="C40" s="111"/>
      <c r="D40" s="111"/>
      <c r="E40" s="111"/>
      <c r="F40" s="111"/>
      <c r="G40" s="111"/>
      <c r="H40" s="111"/>
      <c r="I40" s="111"/>
      <c r="J40" s="111"/>
      <c r="K40" s="111"/>
      <c r="L40" s="111"/>
      <c r="M40" s="111"/>
      <c r="N40" s="111"/>
      <c r="O40" s="111"/>
    </row>
    <row r="41" spans="2:15" x14ac:dyDescent="0.25">
      <c r="B41" s="111"/>
      <c r="C41" s="111"/>
      <c r="D41" s="111"/>
      <c r="E41" s="111"/>
      <c r="F41" s="111"/>
      <c r="G41" s="111"/>
      <c r="H41" s="111"/>
      <c r="I41" s="111"/>
      <c r="J41" s="111"/>
      <c r="K41" s="111"/>
      <c r="L41" s="111"/>
      <c r="M41" s="111"/>
      <c r="N41" s="111"/>
      <c r="O41" s="111"/>
    </row>
    <row r="42" spans="2:15" x14ac:dyDescent="0.25">
      <c r="B42" s="111"/>
      <c r="C42" s="111"/>
      <c r="D42" s="111"/>
      <c r="E42" s="111"/>
      <c r="F42" s="111"/>
      <c r="G42" s="111"/>
      <c r="H42" s="111"/>
      <c r="I42" s="111"/>
      <c r="J42" s="111"/>
      <c r="K42" s="111"/>
      <c r="L42" s="111"/>
      <c r="M42" s="111"/>
      <c r="N42" s="111"/>
      <c r="O42" s="111"/>
    </row>
    <row r="43" spans="2:15" x14ac:dyDescent="0.25">
      <c r="B43" s="111"/>
      <c r="C43" s="111"/>
      <c r="D43" s="111"/>
      <c r="E43" s="111"/>
      <c r="F43" s="111"/>
      <c r="G43" s="111"/>
      <c r="H43" s="111"/>
      <c r="I43" s="111"/>
      <c r="J43" s="111"/>
      <c r="K43" s="111"/>
      <c r="L43" s="111"/>
      <c r="M43" s="111"/>
      <c r="N43" s="111"/>
      <c r="O43" s="111"/>
    </row>
    <row r="44" spans="2:15" x14ac:dyDescent="0.25">
      <c r="B44" s="111"/>
      <c r="C44" s="111"/>
      <c r="D44" s="111"/>
      <c r="E44" s="111"/>
      <c r="F44" s="111"/>
      <c r="G44" s="111"/>
      <c r="H44" s="111"/>
      <c r="I44" s="111"/>
      <c r="J44" s="111"/>
      <c r="K44" s="111"/>
      <c r="L44" s="111"/>
      <c r="M44" s="111"/>
      <c r="N44" s="111"/>
      <c r="O44" s="111"/>
    </row>
    <row r="45" spans="2:15" x14ac:dyDescent="0.25">
      <c r="B45" s="111"/>
      <c r="C45" s="111"/>
      <c r="D45" s="111"/>
      <c r="E45" s="111"/>
      <c r="F45" s="111"/>
      <c r="G45" s="111"/>
      <c r="H45" s="111"/>
      <c r="I45" s="111"/>
      <c r="J45" s="111"/>
      <c r="K45" s="111"/>
      <c r="L45" s="111"/>
      <c r="M45" s="111"/>
      <c r="N45" s="111"/>
      <c r="O45" s="111"/>
    </row>
    <row r="46" spans="2:15" x14ac:dyDescent="0.25">
      <c r="B46" s="111"/>
      <c r="C46" s="111"/>
      <c r="D46" s="111"/>
      <c r="E46" s="111"/>
      <c r="F46" s="111"/>
      <c r="G46" s="111"/>
      <c r="H46" s="111"/>
      <c r="I46" s="111"/>
      <c r="J46" s="111"/>
      <c r="K46" s="111"/>
      <c r="L46" s="111"/>
      <c r="M46" s="111"/>
      <c r="N46" s="111"/>
      <c r="O46" s="111"/>
    </row>
  </sheetData>
  <mergeCells count="18">
    <mergeCell ref="B18:O46"/>
    <mergeCell ref="B16:O16"/>
    <mergeCell ref="B17:O17"/>
    <mergeCell ref="B13:O13"/>
    <mergeCell ref="B14:O14"/>
    <mergeCell ref="B15:O15"/>
    <mergeCell ref="B6:O6"/>
    <mergeCell ref="A1:O1"/>
    <mergeCell ref="B2:O2"/>
    <mergeCell ref="B3:O3"/>
    <mergeCell ref="B4:O4"/>
    <mergeCell ref="B5:O5"/>
    <mergeCell ref="B12:O12"/>
    <mergeCell ref="B7:O7"/>
    <mergeCell ref="C8:O8"/>
    <mergeCell ref="C9:O9"/>
    <mergeCell ref="B10:O10"/>
    <mergeCell ref="B11:O1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94A0-5CCF-6342-BB48-66B19B515435}">
  <sheetPr>
    <pageSetUpPr fitToPage="1"/>
  </sheetPr>
  <dimension ref="A1:D35"/>
  <sheetViews>
    <sheetView zoomScaleNormal="100" workbookViewId="0"/>
  </sheetViews>
  <sheetFormatPr defaultColWidth="9.140625" defaultRowHeight="15.75" x14ac:dyDescent="0.25"/>
  <cols>
    <col min="1" max="1" width="10" style="14" customWidth="1"/>
    <col min="2" max="2" width="51.85546875" style="14" customWidth="1"/>
    <col min="3" max="3" width="52.140625" style="14" customWidth="1"/>
    <col min="4" max="4" width="54.28515625" style="14" customWidth="1"/>
    <col min="5" max="16384" width="9.140625" style="14"/>
  </cols>
  <sheetData>
    <row r="1" spans="1:4" x14ac:dyDescent="0.25">
      <c r="B1" s="27"/>
    </row>
    <row r="2" spans="1:4" x14ac:dyDescent="0.25">
      <c r="B2" s="27"/>
    </row>
    <row r="3" spans="1:4" x14ac:dyDescent="0.25">
      <c r="A3" s="120" t="str">
        <f>Pasiūlymas!A28</f>
        <v>ICSI mikromanipuliatorius su antivibraciniu stalu - 1 vnt.</v>
      </c>
      <c r="B3" s="120"/>
      <c r="C3" s="120"/>
      <c r="D3" s="120"/>
    </row>
    <row r="4" spans="1:4" x14ac:dyDescent="0.25">
      <c r="A4" s="121"/>
      <c r="B4" s="121"/>
      <c r="C4" s="121"/>
      <c r="D4" s="121"/>
    </row>
    <row r="5" spans="1:4" x14ac:dyDescent="0.25">
      <c r="A5" s="122" t="s">
        <v>13</v>
      </c>
      <c r="B5" s="122"/>
      <c r="C5" s="122"/>
      <c r="D5" s="122"/>
    </row>
    <row r="6" spans="1:4" ht="78.75" x14ac:dyDescent="0.25">
      <c r="A6" s="32" t="s">
        <v>38</v>
      </c>
      <c r="B6" s="32" t="s">
        <v>39</v>
      </c>
      <c r="C6" s="32" t="s">
        <v>40</v>
      </c>
      <c r="D6" s="33" t="s">
        <v>42</v>
      </c>
    </row>
    <row r="7" spans="1:4" ht="31.5" x14ac:dyDescent="0.25">
      <c r="A7" s="40" t="s">
        <v>63</v>
      </c>
      <c r="B7" s="34" t="s">
        <v>41</v>
      </c>
      <c r="C7" s="34" t="s">
        <v>49</v>
      </c>
      <c r="D7" s="45" t="s">
        <v>131</v>
      </c>
    </row>
    <row r="8" spans="1:4" ht="31.5" x14ac:dyDescent="0.25">
      <c r="A8" s="41" t="s">
        <v>64</v>
      </c>
      <c r="B8" s="39" t="s">
        <v>110</v>
      </c>
      <c r="C8" s="39" t="s">
        <v>107</v>
      </c>
      <c r="D8" s="45" t="s">
        <v>132</v>
      </c>
    </row>
    <row r="9" spans="1:4" ht="31.5" x14ac:dyDescent="0.25">
      <c r="A9" s="41" t="s">
        <v>65</v>
      </c>
      <c r="B9" s="39" t="s">
        <v>88</v>
      </c>
      <c r="C9" s="39" t="s">
        <v>62</v>
      </c>
      <c r="D9" s="46" t="s">
        <v>133</v>
      </c>
    </row>
    <row r="10" spans="1:4" ht="31.5" x14ac:dyDescent="0.25">
      <c r="A10" s="41" t="s">
        <v>66</v>
      </c>
      <c r="B10" s="39" t="s">
        <v>89</v>
      </c>
      <c r="C10" s="39" t="s">
        <v>90</v>
      </c>
      <c r="D10" s="46" t="s">
        <v>134</v>
      </c>
    </row>
    <row r="11" spans="1:4" ht="31.5" x14ac:dyDescent="0.25">
      <c r="A11" s="41" t="s">
        <v>67</v>
      </c>
      <c r="B11" s="39" t="s">
        <v>92</v>
      </c>
      <c r="C11" s="39" t="s">
        <v>91</v>
      </c>
      <c r="D11" s="46" t="s">
        <v>135</v>
      </c>
    </row>
    <row r="12" spans="1:4" ht="31.5" x14ac:dyDescent="0.25">
      <c r="A12" s="41" t="s">
        <v>68</v>
      </c>
      <c r="B12" s="39" t="s">
        <v>94</v>
      </c>
      <c r="C12" s="39" t="s">
        <v>93</v>
      </c>
      <c r="D12" s="46" t="s">
        <v>136</v>
      </c>
    </row>
    <row r="13" spans="1:4" ht="47.25" x14ac:dyDescent="0.25">
      <c r="A13" s="41" t="s">
        <v>69</v>
      </c>
      <c r="B13" s="39" t="s">
        <v>96</v>
      </c>
      <c r="C13" s="39" t="s">
        <v>95</v>
      </c>
      <c r="D13" s="46" t="s">
        <v>137</v>
      </c>
    </row>
    <row r="14" spans="1:4" ht="47.25" x14ac:dyDescent="0.25">
      <c r="A14" s="41" t="s">
        <v>70</v>
      </c>
      <c r="B14" s="39" t="s">
        <v>97</v>
      </c>
      <c r="C14" s="39" t="s">
        <v>98</v>
      </c>
      <c r="D14" s="46" t="s">
        <v>138</v>
      </c>
    </row>
    <row r="15" spans="1:4" ht="31.5" x14ac:dyDescent="0.25">
      <c r="A15" s="41" t="s">
        <v>71</v>
      </c>
      <c r="B15" s="39" t="s">
        <v>99</v>
      </c>
      <c r="C15" s="39" t="s">
        <v>62</v>
      </c>
      <c r="D15" s="46" t="s">
        <v>139</v>
      </c>
    </row>
    <row r="16" spans="1:4" ht="31.5" x14ac:dyDescent="0.25">
      <c r="A16" s="41" t="s">
        <v>72</v>
      </c>
      <c r="B16" s="39" t="s">
        <v>100</v>
      </c>
      <c r="C16" s="39" t="s">
        <v>62</v>
      </c>
      <c r="D16" s="46" t="s">
        <v>140</v>
      </c>
    </row>
    <row r="17" spans="1:4" ht="31.5" x14ac:dyDescent="0.25">
      <c r="A17" s="41" t="s">
        <v>73</v>
      </c>
      <c r="B17" s="39" t="s">
        <v>101</v>
      </c>
      <c r="C17" s="39" t="s">
        <v>102</v>
      </c>
      <c r="D17" s="46" t="s">
        <v>141</v>
      </c>
    </row>
    <row r="18" spans="1:4" ht="51" customHeight="1" x14ac:dyDescent="0.25">
      <c r="A18" s="41" t="s">
        <v>74</v>
      </c>
      <c r="B18" s="39" t="s">
        <v>111</v>
      </c>
      <c r="C18" s="39" t="s">
        <v>62</v>
      </c>
      <c r="D18" s="46" t="s">
        <v>142</v>
      </c>
    </row>
    <row r="19" spans="1:4" ht="31.5" x14ac:dyDescent="0.25">
      <c r="A19" s="41" t="s">
        <v>81</v>
      </c>
      <c r="B19" s="39" t="s">
        <v>112</v>
      </c>
      <c r="C19" s="39" t="s">
        <v>107</v>
      </c>
      <c r="D19" s="46" t="s">
        <v>143</v>
      </c>
    </row>
    <row r="20" spans="1:4" ht="63" x14ac:dyDescent="0.25">
      <c r="A20" s="41" t="s">
        <v>82</v>
      </c>
      <c r="B20" s="39" t="s">
        <v>103</v>
      </c>
      <c r="C20" s="39" t="s">
        <v>104</v>
      </c>
      <c r="D20" s="46" t="s">
        <v>144</v>
      </c>
    </row>
    <row r="21" spans="1:4" ht="63" x14ac:dyDescent="0.25">
      <c r="A21" s="41" t="s">
        <v>83</v>
      </c>
      <c r="B21" s="39" t="s">
        <v>106</v>
      </c>
      <c r="C21" s="39" t="s">
        <v>105</v>
      </c>
      <c r="D21" s="46" t="s">
        <v>145</v>
      </c>
    </row>
    <row r="22" spans="1:4" ht="63" x14ac:dyDescent="0.25">
      <c r="A22" s="117" t="s">
        <v>84</v>
      </c>
      <c r="B22" s="114" t="s">
        <v>108</v>
      </c>
      <c r="C22" s="44" t="s">
        <v>113</v>
      </c>
      <c r="D22" s="46" t="s">
        <v>146</v>
      </c>
    </row>
    <row r="23" spans="1:4" ht="78.75" x14ac:dyDescent="0.25">
      <c r="A23" s="119"/>
      <c r="B23" s="116"/>
      <c r="C23" s="44" t="s">
        <v>114</v>
      </c>
      <c r="D23" s="46" t="s">
        <v>147</v>
      </c>
    </row>
    <row r="24" spans="1:4" ht="47.25" x14ac:dyDescent="0.25">
      <c r="A24" s="41" t="s">
        <v>85</v>
      </c>
      <c r="B24" s="39" t="s">
        <v>116</v>
      </c>
      <c r="C24" s="39" t="s">
        <v>115</v>
      </c>
      <c r="D24" s="47" t="s">
        <v>148</v>
      </c>
    </row>
    <row r="25" spans="1:4" ht="94.5" x14ac:dyDescent="0.25">
      <c r="A25" s="41" t="s">
        <v>86</v>
      </c>
      <c r="B25" s="39" t="s">
        <v>109</v>
      </c>
      <c r="C25" s="39" t="s">
        <v>62</v>
      </c>
      <c r="D25" s="46" t="s">
        <v>149</v>
      </c>
    </row>
    <row r="26" spans="1:4" ht="31.5" x14ac:dyDescent="0.25">
      <c r="A26" s="117" t="s">
        <v>87</v>
      </c>
      <c r="B26" s="114" t="s">
        <v>117</v>
      </c>
      <c r="C26" s="39" t="s">
        <v>119</v>
      </c>
      <c r="D26" s="46" t="s">
        <v>150</v>
      </c>
    </row>
    <row r="27" spans="1:4" ht="31.5" x14ac:dyDescent="0.25">
      <c r="A27" s="118"/>
      <c r="B27" s="115"/>
      <c r="C27" s="39" t="s">
        <v>118</v>
      </c>
      <c r="D27" s="46" t="s">
        <v>151</v>
      </c>
    </row>
    <row r="28" spans="1:4" ht="31.5" x14ac:dyDescent="0.25">
      <c r="A28" s="119"/>
      <c r="B28" s="116"/>
      <c r="C28" s="39" t="s">
        <v>120</v>
      </c>
      <c r="D28" s="46" t="s">
        <v>152</v>
      </c>
    </row>
    <row r="29" spans="1:4" x14ac:dyDescent="0.25">
      <c r="A29" s="15"/>
      <c r="C29" s="19" t="s">
        <v>16</v>
      </c>
      <c r="D29" s="37">
        <v>1</v>
      </c>
    </row>
    <row r="30" spans="1:4" x14ac:dyDescent="0.25">
      <c r="A30" s="15"/>
      <c r="C30" s="19" t="s">
        <v>17</v>
      </c>
      <c r="D30" s="37" t="s">
        <v>20</v>
      </c>
    </row>
    <row r="31" spans="1:4" x14ac:dyDescent="0.25">
      <c r="A31" s="15"/>
      <c r="C31" s="19" t="s">
        <v>18</v>
      </c>
      <c r="D31" s="22">
        <v>188990</v>
      </c>
    </row>
    <row r="32" spans="1:4" x14ac:dyDescent="0.25">
      <c r="A32" s="15"/>
      <c r="C32" s="19" t="s">
        <v>19</v>
      </c>
      <c r="D32" s="20">
        <f>D31*D29</f>
        <v>188990</v>
      </c>
    </row>
    <row r="33" spans="1:4" x14ac:dyDescent="0.25">
      <c r="A33" s="15"/>
      <c r="C33" s="19" t="s">
        <v>43</v>
      </c>
      <c r="D33" s="21">
        <f>D32*0.21</f>
        <v>39687.9</v>
      </c>
    </row>
    <row r="34" spans="1:4" x14ac:dyDescent="0.25">
      <c r="A34" s="15"/>
      <c r="C34" s="19" t="s">
        <v>44</v>
      </c>
      <c r="D34" s="20">
        <f>D32+D33</f>
        <v>228677.9</v>
      </c>
    </row>
    <row r="35" spans="1:4" ht="31.5" x14ac:dyDescent="0.25">
      <c r="C35" s="19" t="s">
        <v>59</v>
      </c>
      <c r="D35" s="48" t="s">
        <v>165</v>
      </c>
    </row>
  </sheetData>
  <mergeCells count="7">
    <mergeCell ref="B26:B28"/>
    <mergeCell ref="A26:A28"/>
    <mergeCell ref="A3:D3"/>
    <mergeCell ref="A4:D4"/>
    <mergeCell ref="A5:D5"/>
    <mergeCell ref="B22:B23"/>
    <mergeCell ref="A22:A23"/>
  </mergeCells>
  <phoneticPr fontId="15" type="noConversion"/>
  <pageMargins left="0.7" right="0.7" top="0.75" bottom="0.75" header="0.3" footer="0.3"/>
  <pageSetup paperSize="9"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45</v>
      </c>
    </row>
    <row r="2" spans="1:1" x14ac:dyDescent="0.25">
      <c r="A2" s="2" t="s">
        <v>46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 ICSI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2024-10-21T12:35:23Z</dcterms:created>
  <dcterms:modified xsi:type="dcterms:W3CDTF">2026-03-05T15:33:31Z</dcterms:modified>
  <cp:category/>
</cp:coreProperties>
</file>