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tl-nas01\Antras_2T\operatyvine_informacija\PIRKIMAI\Komisijos\VIESIEJI PIRKIMAI_komisijos darbas\K2018\18_008_Hidraulines irangos remontas\Sutartys\Hidrema\"/>
    </mc:Choice>
  </mc:AlternateContent>
  <xr:revisionPtr revIDLastSave="0" documentId="13_ncr:1_{F4194B74-7B42-4AA6-9056-9DDFB5434746}" xr6:coauthVersionLast="37" xr6:coauthVersionMax="37" xr10:uidLastSave="{00000000-0000-0000-0000-000000000000}"/>
  <bookViews>
    <workbookView xWindow="0" yWindow="0" windowWidth="19440" windowHeight="12210" xr2:uid="{00000000-000D-0000-FFFF-FFFF00000000}"/>
  </bookViews>
  <sheets>
    <sheet name="Pasiulymo forma" sheetId="9" r:id="rId1"/>
  </sheets>
  <calcPr calcId="162913"/>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8" i="9" l="1"/>
  <c r="E107" i="9" l="1"/>
  <c r="E109" i="9" s="1"/>
  <c r="E112" i="9" l="1"/>
  <c r="E114" i="9" s="1"/>
  <c r="E100" i="9"/>
</calcChain>
</file>

<file path=xl/sharedStrings.xml><?xml version="1.0" encoding="utf-8"?>
<sst xmlns="http://schemas.openxmlformats.org/spreadsheetml/2006/main" count="204" uniqueCount="114">
  <si>
    <t>Vieneto kaina, 
eur be PVM</t>
  </si>
  <si>
    <t>Mato vnt.</t>
  </si>
  <si>
    <t>(Data)</t>
  </si>
  <si>
    <t>(Vieta)</t>
  </si>
  <si>
    <r>
      <t>Tiekėjo pavadinimas /</t>
    </r>
    <r>
      <rPr>
        <i/>
        <sz val="11"/>
        <rFont val="Times New Roman"/>
        <family val="1"/>
      </rPr>
      <t xml:space="preserve"> Jeigu dalyvauja ūkio subjektų grupė, surašomi visi dalyvių pavadinimai ir/ar subtiekėjų pavadinimai</t>
    </r>
  </si>
  <si>
    <r>
      <t>Tiekėjo adresas /</t>
    </r>
    <r>
      <rPr>
        <i/>
        <sz val="11"/>
        <rFont val="Times New Roman"/>
        <family val="1"/>
      </rPr>
      <t xml:space="preserve"> Jeigu dalyvauja ūkio subjektų grupė, surašomi visi dalyvių ir/ar subtiekėjų adresai</t>
    </r>
  </si>
  <si>
    <t>Už pasiūlymą atsakingo asmens vardas, pavardė</t>
  </si>
  <si>
    <t>Telefono numeris</t>
  </si>
  <si>
    <t>Fakso numeris</t>
  </si>
  <si>
    <t>El. pašto adresas</t>
  </si>
  <si>
    <t>Eil. Nr.</t>
  </si>
  <si>
    <t>1.</t>
  </si>
  <si>
    <t>2.</t>
  </si>
  <si>
    <t>3.</t>
  </si>
  <si>
    <t>1 lentelė</t>
  </si>
  <si>
    <t xml:space="preserve">Eil Nr. </t>
  </si>
  <si>
    <t xml:space="preserve">Eil. Nr. </t>
  </si>
  <si>
    <t>Konfidencialumo priežastys (surašyti argumentus kodėl konfidenciali)</t>
  </si>
  <si>
    <t xml:space="preserve">Pastaba: pildyti tuomet, jei bus pateikta konfidenciali informacija. Tiekėjas negali nurodyti, kad visas pasiūlymas yra konfidencialus. </t>
  </si>
  <si>
    <t>Pasiūlymo lapo numeris, kuriame yra dokumentas (jei dokumentas užima ne vieną pasiūlymo lapą - nurodomi lapo numeriai "nuo-iki"</t>
  </si>
  <si>
    <t>Pasiūlymas galioja iki termino, nustatyto pirkimo dokumentuose.</t>
  </si>
  <si>
    <t xml:space="preserve">     (Tiekėjo pareigos vardas, pavardė, parašas)</t>
  </si>
  <si>
    <t>VĮ „Kelių priežiūra“</t>
  </si>
  <si>
    <t>„Kaina EUR be PVM“ pateikiama kaina, nurodant 2 (du) skaičius po kablelio.</t>
  </si>
  <si>
    <t xml:space="preserve">Tiekėjo a/s, banko pavadinimas  </t>
  </si>
  <si>
    <t>2 lentelė</t>
  </si>
  <si>
    <t>3 lentelė</t>
  </si>
  <si>
    <t>Pavadinimas</t>
  </si>
  <si>
    <t>Ilgis 1m</t>
  </si>
  <si>
    <t>Ilgis 2m</t>
  </si>
  <si>
    <t>Ilgis 3m</t>
  </si>
  <si>
    <t>Ilgis 4m</t>
  </si>
  <si>
    <t>vnt.</t>
  </si>
  <si>
    <t>Aukšto slėgio 2 kordų, 1/2" hidraulinė žarna; Temperatūra: nuo -40 C° iki +100 C°;
Vidinis sluoksnis: alyvai atspari guma; Maksimalus darbinis slėgis iki 275 bar; Antgaliai M20xl,5</t>
  </si>
  <si>
    <t>Aukšto slėgio 4 kordų, 1/2 hidraulinė žarna Temperatūra: nuo -40 C°iki +100 C°
Vidinis sluoksnis: alyvai atspari guma Maksimalus darbinis slėgis iki 380 bar, su antgaliais M20x1,5</t>
  </si>
  <si>
    <t>Hidraulinio cilindro stūmoklio (strypo) kaina. Plieno markė: C45</t>
  </si>
  <si>
    <t>016, lm</t>
  </si>
  <si>
    <t>020, lm</t>
  </si>
  <si>
    <t>025, lm</t>
  </si>
  <si>
    <t>030, lm</t>
  </si>
  <si>
    <t>035, lm</t>
  </si>
  <si>
    <t>040, lm</t>
  </si>
  <si>
    <t>045, lm</t>
  </si>
  <si>
    <t>050, lm</t>
  </si>
  <si>
    <t>055, lm</t>
  </si>
  <si>
    <t>060, lm</t>
  </si>
  <si>
    <t>065, lm</t>
  </si>
  <si>
    <t>070, lm</t>
  </si>
  <si>
    <t>Greito sujungimo hidraulinės jungtys (nesusukamos)</t>
  </si>
  <si>
    <t>1/4"</t>
  </si>
  <si>
    <t>3/8"</t>
  </si>
  <si>
    <t>1/2"</t>
  </si>
  <si>
    <t>3/4"</t>
  </si>
  <si>
    <t>1"</t>
  </si>
  <si>
    <t>„O" formos sandarinimo žiedai atsparūs tepalui: Darbinė temperatūra nuo -30 C° iki +100 C°</t>
  </si>
  <si>
    <t>Matmenys 10x1,5 mm</t>
  </si>
  <si>
    <t>Matmenys 10x2 mm</t>
  </si>
  <si>
    <t>Matmenys 10x2,5 mm</t>
  </si>
  <si>
    <t>Matmenys 14x1,5 mm</t>
  </si>
  <si>
    <t>Matmenys 14x2,5 mm</t>
  </si>
  <si>
    <t>Matmenys 16x1,5 mm</t>
  </si>
  <si>
    <t>Matmenys 16x2,5 mm</t>
  </si>
  <si>
    <t>Elektros, elektronikos darbai</t>
  </si>
  <si>
    <t>Bendra 1 ir 2 lentelėse pateiktų paslaugų kaina Eur su PVM</t>
  </si>
  <si>
    <t xml:space="preserve">Hidraulikos meistro diagnostikos darbai </t>
  </si>
  <si>
    <t>Remonto paslaugų pavadinimas</t>
  </si>
  <si>
    <r>
      <t>PVM</t>
    </r>
    <r>
      <rPr>
        <sz val="10"/>
        <rFont val="Times New Roman"/>
        <family val="1"/>
      </rPr>
      <t xml:space="preserve"> </t>
    </r>
    <r>
      <rPr>
        <b/>
        <vertAlign val="superscript"/>
        <sz val="10"/>
        <rFont val="Times New Roman"/>
        <family val="1"/>
        <charset val="186"/>
      </rPr>
      <t>1</t>
    </r>
    <r>
      <rPr>
        <b/>
        <sz val="10"/>
        <rFont val="Times New Roman"/>
        <family val="1"/>
        <charset val="186"/>
      </rPr>
      <t>*</t>
    </r>
    <r>
      <rPr>
        <sz val="11"/>
        <rFont val="Times New Roman"/>
        <family val="1"/>
      </rPr>
      <t>:</t>
    </r>
  </si>
  <si>
    <r>
      <t>PVM</t>
    </r>
    <r>
      <rPr>
        <b/>
        <sz val="10"/>
        <rFont val="Times New Roman"/>
        <family val="1"/>
        <charset val="186"/>
      </rPr>
      <t xml:space="preserve"> </t>
    </r>
    <r>
      <rPr>
        <b/>
        <vertAlign val="superscript"/>
        <sz val="10"/>
        <rFont val="Times New Roman"/>
        <family val="1"/>
        <charset val="186"/>
      </rPr>
      <t>1</t>
    </r>
    <r>
      <rPr>
        <b/>
        <sz val="10"/>
        <rFont val="Times New Roman"/>
        <family val="1"/>
        <charset val="186"/>
      </rPr>
      <t>*</t>
    </r>
    <r>
      <rPr>
        <sz val="11"/>
        <rFont val="Times New Roman"/>
        <family val="1"/>
      </rPr>
      <t>:</t>
    </r>
  </si>
  <si>
    <t xml:space="preserve">  Paslaugoms nesančioms 1 ir 2 lentelėse, bus taikoma fiksuoto dydžio nuolaida visą sutarties galiojimo laikotarpį (nurodomi procentai):</t>
  </si>
  <si>
    <t>Tiekėjo kodas, PVM mokėtojo kodas</t>
  </si>
  <si>
    <t>Bendra kaina Eur be PVM:</t>
  </si>
  <si>
    <t>Bendra  kaina Eur su PVM:</t>
  </si>
  <si>
    <r>
      <t>PVM</t>
    </r>
    <r>
      <rPr>
        <b/>
        <sz val="10"/>
        <rFont val="Times New Roman"/>
        <family val="1"/>
        <charset val="186"/>
      </rPr>
      <t xml:space="preserve"> </t>
    </r>
    <r>
      <rPr>
        <b/>
        <vertAlign val="superscript"/>
        <sz val="10"/>
        <rFont val="Times New Roman"/>
        <family val="1"/>
        <charset val="186"/>
      </rPr>
      <t>1</t>
    </r>
    <r>
      <rPr>
        <b/>
        <sz val="10"/>
        <rFont val="Times New Roman"/>
        <family val="1"/>
        <charset val="186"/>
      </rPr>
      <t>*</t>
    </r>
    <r>
      <rPr>
        <b/>
        <sz val="11"/>
        <rFont val="Times New Roman"/>
        <family val="1"/>
        <charset val="186"/>
      </rPr>
      <t>:</t>
    </r>
  </si>
  <si>
    <t>Bendra kaina Eur su PVM:</t>
  </si>
  <si>
    <r>
      <t>6 pirkimo daliai</t>
    </r>
    <r>
      <rPr>
        <sz val="11"/>
        <color theme="1" tint="0.249977111117893"/>
        <rFont val="Times New Roman"/>
        <family val="1"/>
      </rPr>
      <t xml:space="preserve">
Hidraulinės įrangos remontas Šilalės kelių tarnyba, Struikų g. 10, Šilalė</t>
    </r>
  </si>
  <si>
    <t>Dokumentai</t>
  </si>
  <si>
    <t>Aukšto slėgio 2 kordų, 1/2" hidraulinė žarna Temperatūra: nuo -40 C° iki +100 C°
Vidinis sluoksnis: alyvai atspari guma. Maksimalus darbinis slėgis iki 275 bar, su antgaliais M22xl,5</t>
  </si>
  <si>
    <t>Aukšto slėgio 2 kordų, 1/2" hidraulinė žarna Temperatūra: nuo -40 C° iki +100 C°
Vidinis sluoksnis: alyvai atspari guma. Maksimalus darbinis slėgis iki 275 bar, su antgaliais M24xl,5</t>
  </si>
  <si>
    <t>Aukšto slėgio 4 kordų, 1/2 hidraulinė žarna Temperatūra: nuo -40 C° iki +100 C°
Vidinis sluoksnis: alyvai atspari guma. Maksimalus darbinis slėgis iki 380 bar, su antgaliais M18xl,5</t>
  </si>
  <si>
    <t>Aukšto slėgio 4 kordų, 1/2 hidraulinė žarna Temperatūra: nuo -40 C° iki +100 C°
Vidinis sluoksnis: alyvai atspari guma. Maksimalus darbinis slėgis iki 380 bar, su antgaliais M22xl,5</t>
  </si>
  <si>
    <t>Aukšto slėgio 4 kordų, 1/2 hidraulinė žarna Temperatūra: nuo -40 C° iki +100 C°
Vidinis sluoksnis: alyvai atspari guma. Maksimalus darbinis slėgis iki 380 bar, su antgaliais M24xl,5</t>
  </si>
  <si>
    <t>Aukšto slėgio 2 kordų, 1/2" hidraulinė žarna: Temperatūra: nuo -40 C° iki +100 C°; Vidinis sluoksnis: alyvai atspari guma; Maksimalus darbinis slėgis iki 275 bar; Antgaliai M18xl,5</t>
  </si>
  <si>
    <t>Priedas Nr. 2  „Pasiūlymo forma“</t>
  </si>
  <si>
    <t>1.INFORMACIJA APIE TIEKĖJĄ</t>
  </si>
  <si>
    <r>
      <t xml:space="preserve">4. INFORMACIJA APIE SUBTIEKĖJUS </t>
    </r>
    <r>
      <rPr>
        <sz val="11"/>
        <rFont val="Times New Roman"/>
        <family val="1"/>
        <charset val="186"/>
      </rPr>
      <t>(pildoma, jei tiekėjas pasitelkia subtiekėjus)</t>
    </r>
  </si>
  <si>
    <t>val.</t>
  </si>
  <si>
    <r>
      <rPr>
        <b/>
        <vertAlign val="superscript"/>
        <sz val="11"/>
        <rFont val="Times New Roman"/>
        <family val="1"/>
        <charset val="186"/>
      </rPr>
      <t>1</t>
    </r>
    <r>
      <rPr>
        <b/>
        <sz val="11"/>
        <rFont val="Times New Roman"/>
        <family val="1"/>
        <charset val="186"/>
      </rPr>
      <t>*</t>
    </r>
    <r>
      <rPr>
        <sz val="11"/>
        <rFont val="Times New Roman"/>
        <family val="1"/>
        <charset val="186"/>
      </rPr>
      <t xml:space="preserve"> – Tais atvejais, kai pagal galiojančius teisės aktus tiekėjui nereikia mokėti PVM, į PVM laukelį (celę) įrašomas skaičius 0  ir nurodoma priežastis, dėl kurių PVM nemokamas. Pagalbinę informaciją, kaip turėtų būti vertinami tiekėjų pasiūlymai, kai  perkančioji organizacija yra PVM mokėtoja ir (ar) tiekėjams taikomi skirtingi Lietuvos Respublikos pridėtinės vertės mokesčio įstatymo reikalavimai, rasite adresu: https://vpt.lrv.lt/uploads/vpt/documents/files/LT_versija/E_vedlys/4_convenience/PVMpagalba(Pasiulymoforma).pdf</t>
    </r>
  </si>
  <si>
    <r>
      <rPr>
        <b/>
        <sz val="11"/>
        <rFont val="Times New Roman"/>
        <family val="1"/>
        <charset val="186"/>
      </rPr>
      <t>2.</t>
    </r>
    <r>
      <rPr>
        <sz val="11"/>
        <rFont val="Times New Roman"/>
        <family val="1"/>
      </rPr>
      <t xml:space="preserve"> Šiuo pasiūlymu pažymime, kad sutinkame su visomis pirkimo dokumentų sąlygomis, nustatytomis:
1) atviro konkurso skelbime, paskelbtame Viešųjų pirkimų įstatymo nustatyta tvarka;
2) pirkimo dokumentuose;
3) kituose pirkimo dokumentuose (jų paaiškinimuose, patikslinimuose)
</t>
    </r>
    <r>
      <rPr>
        <b/>
        <sz val="11"/>
        <rFont val="Times New Roman"/>
        <family val="1"/>
        <charset val="186"/>
      </rPr>
      <t>3.</t>
    </r>
    <r>
      <rPr>
        <sz val="11"/>
        <rFont val="Times New Roman"/>
        <family val="1"/>
      </rPr>
      <t xml:space="preserve"> Pateikdamas CVP IS priemonėmis pasiūlymą, patvirtinu, kad dokumentų skaitmeninės kopijos ir elektroninėmis priemonėmis pateikti duomenys yra tikri.</t>
    </r>
  </si>
  <si>
    <t>Numatomos atlikti paslaugos
Sutarties dalis (apimtis eurais), kuriai ketinama pasitelkti subtiekėją EUR su PVM</t>
  </si>
  <si>
    <t xml:space="preserve">Subtiekėjo pavadinimas
</t>
  </si>
  <si>
    <t xml:space="preserve">Bendra 1 ir 2 lentelėse pateiktų paslaugų kaina Eur be PVM </t>
  </si>
  <si>
    <r>
      <t xml:space="preserve"> Atkreiptinas Tiekėjų dėmesys: užpildyta pasiūlymo forma ir techninė specifikacija  privalo būti pateikta ne skenuota forma, bet Microsoft Excell formatu. </t>
    </r>
    <r>
      <rPr>
        <b/>
        <sz val="11"/>
        <color rgb="FFFF0000"/>
        <rFont val="Times New Roman"/>
        <family val="1"/>
      </rPr>
      <t xml:space="preserve">Microsoft  Excell dokumente, Tiekėjas turi pildyti tik pilkai pažymėtus laukus (celes). </t>
    </r>
  </si>
  <si>
    <t>5. PASIŪLYMO KAINA:</t>
  </si>
  <si>
    <t>5.1. Detalių gamybos kainos:</t>
  </si>
  <si>
    <r>
      <rPr>
        <b/>
        <sz val="11"/>
        <rFont val="Times New Roman"/>
        <family val="1"/>
        <charset val="186"/>
      </rPr>
      <t>6.</t>
    </r>
    <r>
      <rPr>
        <sz val="11"/>
        <rFont val="Times New Roman"/>
        <family val="1"/>
      </rPr>
      <t xml:space="preserve"> Pasiūlyme yra pateikta ir argumentuotai konfidenciali informacija (dokumentai su konfidencialia informacija yra 
pažymėti):</t>
    </r>
  </si>
  <si>
    <r>
      <rPr>
        <b/>
        <sz val="11"/>
        <rFont val="Times New Roman"/>
        <family val="1"/>
        <charset val="186"/>
      </rPr>
      <t>7.</t>
    </r>
    <r>
      <rPr>
        <sz val="11"/>
        <rFont val="Times New Roman"/>
        <family val="1"/>
      </rPr>
      <t xml:space="preserve"> Kartu su pasiūlymu pateikiami šie dokumentai:</t>
    </r>
  </si>
  <si>
    <t>PASIŪLYMAS 6 PIRKIMO OBJEKTO DALIAI</t>
  </si>
  <si>
    <t xml:space="preserve"> HIDRAULINĖS ĮRANGOS REMONTAS ŠILALĖS KELIŲ TARNYBA</t>
  </si>
  <si>
    <r>
      <t>5.2. Remonto paslaugos</t>
    </r>
    <r>
      <rPr>
        <b/>
        <sz val="11"/>
        <rFont val="Times New Roman"/>
        <family val="1"/>
      </rPr>
      <t>:</t>
    </r>
  </si>
  <si>
    <r>
      <t>Tiekėjo parduotuvės (-ių) / remonto centro(-ų) (serviso) (-ų)  adresas (-ai)</t>
    </r>
    <r>
      <rPr>
        <b/>
        <vertAlign val="superscript"/>
        <sz val="11"/>
        <rFont val="Times New Roman"/>
        <family val="1"/>
        <charset val="186"/>
      </rPr>
      <t>2</t>
    </r>
    <r>
      <rPr>
        <b/>
        <sz val="11"/>
        <rFont val="Times New Roman"/>
        <family val="1"/>
      </rPr>
      <t xml:space="preserve">*:
</t>
    </r>
    <r>
      <rPr>
        <i/>
        <sz val="11"/>
        <rFont val="Times New Roman"/>
        <family val="1"/>
        <charset val="186"/>
      </rPr>
      <t>(pildyti siūlomai pirkimo daliai)</t>
    </r>
  </si>
  <si>
    <r>
      <rPr>
        <b/>
        <vertAlign val="superscript"/>
        <sz val="11"/>
        <rFont val="Times New Roman"/>
        <family val="1"/>
        <charset val="186"/>
      </rPr>
      <t>2</t>
    </r>
    <r>
      <rPr>
        <b/>
        <sz val="11"/>
        <rFont val="Times New Roman"/>
        <family val="1"/>
        <charset val="186"/>
      </rPr>
      <t>*</t>
    </r>
    <r>
      <rPr>
        <sz val="11"/>
        <rFont val="Times New Roman"/>
        <family val="1"/>
      </rPr>
      <t xml:space="preserve"> – Tiekėjas turi nurodyti parduotuvės (-ių) / remonto centro (-ų) (serviso) (-ų)  adresą (-us) atitinkamai kuriai pirkimo daliai teikia pasiūlymą (gatvę, namo Nr., miestą, pašto kodą). </t>
    </r>
  </si>
  <si>
    <t>IĮ "Hidrema"</t>
  </si>
  <si>
    <t>k.302463950,  LT100005067314</t>
  </si>
  <si>
    <t>AB "Swedbank", LT217300010120090528</t>
  </si>
  <si>
    <t>Mantas Beržinis</t>
  </si>
  <si>
    <t>8 652 72842</t>
  </si>
  <si>
    <t>mantas@hidrema.lt</t>
  </si>
  <si>
    <t>Šilalė</t>
  </si>
  <si>
    <t>Rūtenio g. 18, Nevočių k.               Šilalės raj. LT75101</t>
  </si>
  <si>
    <t>Struikų g. 8, Šilalė, LT75124 -parduotuvė                                         Dvaro g. 9, Šilalė-dirbtuvės</t>
  </si>
  <si>
    <t>Direktorius Mantas Beržinis</t>
  </si>
  <si>
    <t>EBVPD</t>
  </si>
  <si>
    <t>PVM sąskaitos-faktūros (tiektų hidraulikos komponentų)</t>
  </si>
  <si>
    <t>4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</si>
</sst>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sz val="11"/>
      <name val="Times New Roman"/>
      <family val="1"/>
      <charset val="186"/>
    </font>
    <font>
      <b/>
      <sz val="11"/>
      <name val="Times New Roman"/>
      <family val="1"/>
      <charset val="186"/>
    </font>
    <font>
      <sz val="10"/>
      <name val="Arial"/>
      <family val="2"/>
    </font>
    <font>
      <sz val="11"/>
      <name val="Times New Roman"/>
      <family val="1"/>
    </font>
    <font>
      <b/>
      <sz val="11"/>
      <name val="Times New Roman"/>
      <family val="1"/>
    </font>
    <font>
      <b/>
      <sz val="10"/>
      <name val="Times New Roman"/>
      <family val="1"/>
      <charset val="186"/>
    </font>
    <font>
      <sz val="9"/>
      <name val="Times New Roman"/>
      <family val="1"/>
    </font>
    <font>
      <b/>
      <sz val="12"/>
      <name val="Times New Roman"/>
      <family val="1"/>
    </font>
    <font>
      <b/>
      <sz val="12"/>
      <name val="Arial"/>
      <family val="2"/>
    </font>
    <font>
      <i/>
      <sz val="11"/>
      <name val="Times New Roman"/>
      <family val="1"/>
    </font>
    <font>
      <sz val="10"/>
      <name val="Times New Roman"/>
      <family val="1"/>
    </font>
    <font>
      <b/>
      <vertAlign val="superscript"/>
      <sz val="11"/>
      <name val="Times New Roman"/>
      <family val="1"/>
      <charset val="186"/>
    </font>
    <font>
      <sz val="11"/>
      <name val="Calibri"/>
      <family val="2"/>
      <charset val="186"/>
      <scheme val="minor"/>
    </font>
    <font>
      <b/>
      <sz val="11"/>
      <name val="Calibri"/>
      <family val="2"/>
      <charset val="186"/>
      <scheme val="minor"/>
    </font>
    <font>
      <sz val="11"/>
      <color rgb="FFFF0000"/>
      <name val="Times New Roman"/>
      <family val="1"/>
    </font>
    <font>
      <b/>
      <sz val="11"/>
      <color rgb="FFFF0000"/>
      <name val="Times New Roman"/>
      <family val="1"/>
    </font>
    <font>
      <i/>
      <sz val="11"/>
      <name val="Times New Roman"/>
      <family val="1"/>
      <charset val="186"/>
    </font>
    <font>
      <sz val="10"/>
      <color theme="1"/>
      <name val="Times New Roman"/>
      <family val="1"/>
      <charset val="186"/>
    </font>
    <font>
      <b/>
      <sz val="10"/>
      <name val="Times New Roman"/>
      <family val="1"/>
    </font>
    <font>
      <sz val="10"/>
      <name val="Times New Roman"/>
      <family val="1"/>
      <charset val="186"/>
    </font>
    <font>
      <i/>
      <sz val="10"/>
      <name val="Times New Roman"/>
      <family val="1"/>
      <charset val="186"/>
    </font>
    <font>
      <sz val="10"/>
      <color theme="1"/>
      <name val="Times New Roman"/>
      <family val="1"/>
    </font>
    <font>
      <sz val="10"/>
      <color theme="1"/>
      <name val="Calibri"/>
      <family val="2"/>
      <charset val="186"/>
      <scheme val="minor"/>
    </font>
    <font>
      <sz val="10"/>
      <color rgb="FF000000"/>
      <name val="Times New Roman"/>
      <family val="1"/>
      <charset val="186"/>
    </font>
    <font>
      <b/>
      <vertAlign val="superscript"/>
      <sz val="10"/>
      <name val="Times New Roman"/>
      <family val="1"/>
      <charset val="186"/>
    </font>
    <font>
      <sz val="11"/>
      <color theme="1" tint="0.249977111117893"/>
      <name val="Times New Roman"/>
      <family val="1"/>
      <charset val="186"/>
    </font>
    <font>
      <sz val="11"/>
      <color theme="1" tint="0.249977111117893"/>
      <name val="Times New Roman"/>
      <family val="1"/>
    </font>
    <font>
      <sz val="11"/>
      <color theme="1" tint="0.249977111117893"/>
      <name val="Calibri"/>
      <family val="2"/>
      <charset val="186"/>
      <scheme val="minor"/>
    </font>
    <font>
      <sz val="11"/>
      <name val="Arial"/>
      <family val="2"/>
    </font>
    <font>
      <i/>
      <sz val="9"/>
      <name val="Times New Roman"/>
      <family val="1"/>
      <charset val="186"/>
    </font>
    <font>
      <sz val="9"/>
      <color theme="1"/>
      <name val="Calibri"/>
      <family val="2"/>
      <charset val="186"/>
      <scheme val="minor"/>
    </font>
    <font>
      <i/>
      <sz val="12"/>
      <name val="Times New Roman"/>
      <family val="1"/>
      <charset val="186"/>
    </font>
    <font>
      <i/>
      <sz val="12"/>
      <name val="Arial"/>
      <family val="2"/>
      <charset val="186"/>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2">
    <xf numFmtId="0" fontId="0" fillId="0" borderId="0"/>
    <xf numFmtId="0" fontId="3" fillId="0" borderId="0"/>
  </cellStyleXfs>
  <cellXfs count="120">
    <xf numFmtId="0" fontId="0" fillId="0" borderId="0" xfId="0"/>
    <xf numFmtId="0" fontId="4" fillId="0" borderId="0" xfId="0" applyFont="1" applyFill="1" applyAlignment="1" applyProtection="1">
      <alignment vertical="center" wrapText="1"/>
      <protection locked="0"/>
    </xf>
    <xf numFmtId="0" fontId="4" fillId="0" borderId="0" xfId="0" applyFont="1" applyFill="1" applyBorder="1" applyAlignment="1" applyProtection="1">
      <alignment horizontal="center" vertical="center" wrapText="1"/>
      <protection locked="0"/>
    </xf>
    <xf numFmtId="0" fontId="4" fillId="0" borderId="0" xfId="0"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0" xfId="0" applyFont="1" applyFill="1" applyAlignment="1" applyProtection="1">
      <alignment horizontal="right" vertical="center" wrapText="1"/>
      <protection locked="0"/>
    </xf>
    <xf numFmtId="1" fontId="4" fillId="0" borderId="0" xfId="0" applyNumberFormat="1" applyFont="1" applyFill="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4" fillId="0" borderId="0" xfId="0" applyFont="1" applyAlignment="1" applyProtection="1">
      <alignment vertical="center"/>
      <protection locked="0"/>
    </xf>
    <xf numFmtId="1" fontId="4" fillId="0" borderId="1" xfId="0" applyNumberFormat="1" applyFont="1" applyFill="1" applyBorder="1" applyAlignment="1" applyProtection="1">
      <alignment horizontal="center" vertical="center"/>
      <protection locked="0"/>
    </xf>
    <xf numFmtId="0" fontId="4" fillId="0" borderId="0" xfId="0" applyFont="1" applyAlignment="1" applyProtection="1">
      <protection locked="0"/>
    </xf>
    <xf numFmtId="0" fontId="4" fillId="0" borderId="0" xfId="0" applyFont="1" applyAlignment="1" applyProtection="1">
      <alignment horizontal="center"/>
      <protection locked="0"/>
    </xf>
    <xf numFmtId="0" fontId="4" fillId="2" borderId="4" xfId="0" applyFont="1" applyFill="1" applyBorder="1" applyProtection="1">
      <protection locked="0"/>
    </xf>
    <xf numFmtId="0" fontId="4" fillId="0" borderId="1" xfId="0" applyFont="1" applyBorder="1" applyAlignment="1" applyProtection="1">
      <alignment horizontal="center" wrapText="1"/>
      <protection locked="0"/>
    </xf>
    <xf numFmtId="0" fontId="4" fillId="0" borderId="1" xfId="0" applyFont="1" applyFill="1" applyBorder="1" applyAlignment="1" applyProtection="1">
      <alignment horizontal="center" wrapText="1"/>
      <protection locked="0"/>
    </xf>
    <xf numFmtId="0" fontId="4" fillId="0" borderId="0" xfId="0" applyFont="1" applyAlignment="1" applyProtection="1">
      <alignment horizontal="center" vertical="center"/>
      <protection locked="0"/>
    </xf>
    <xf numFmtId="0" fontId="13" fillId="0" borderId="0" xfId="0" applyFont="1"/>
    <xf numFmtId="0" fontId="13" fillId="0" borderId="0" xfId="0" applyFont="1" applyAlignment="1"/>
    <xf numFmtId="0" fontId="13" fillId="0" borderId="0" xfId="0" applyFont="1" applyAlignment="1">
      <alignment horizontal="left"/>
    </xf>
    <xf numFmtId="0" fontId="4" fillId="0" borderId="1" xfId="0" applyFont="1" applyBorder="1" applyAlignment="1" applyProtection="1">
      <alignment horizontal="center" wrapText="1"/>
      <protection locked="0"/>
    </xf>
    <xf numFmtId="0" fontId="18" fillId="0" borderId="1" xfId="0" applyFont="1" applyBorder="1" applyAlignment="1">
      <alignment horizontal="center" vertical="center" wrapText="1"/>
    </xf>
    <xf numFmtId="1" fontId="4" fillId="2" borderId="1" xfId="0" applyNumberFormat="1" applyFont="1" applyFill="1" applyBorder="1" applyAlignment="1" applyProtection="1">
      <alignment horizontal="center" vertical="center"/>
      <protection locked="0"/>
    </xf>
    <xf numFmtId="0" fontId="4" fillId="0" borderId="1" xfId="0" applyFont="1" applyBorder="1" applyAlignment="1" applyProtection="1">
      <alignment horizontal="center" wrapText="1"/>
      <protection locked="0"/>
    </xf>
    <xf numFmtId="0" fontId="4" fillId="0" borderId="1" xfId="0" applyFont="1" applyFill="1" applyBorder="1" applyAlignment="1" applyProtection="1">
      <alignment horizontal="center" wrapText="1"/>
      <protection locked="0"/>
    </xf>
    <xf numFmtId="0" fontId="4" fillId="2" borderId="1" xfId="0" applyFont="1" applyFill="1" applyBorder="1" applyAlignment="1" applyProtection="1">
      <alignment horizontal="center" wrapText="1"/>
      <protection locked="0"/>
    </xf>
    <xf numFmtId="0" fontId="4" fillId="2" borderId="1" xfId="0" applyFont="1" applyFill="1" applyBorder="1" applyAlignment="1" applyProtection="1">
      <alignment horizontal="center" vertical="center" wrapText="1"/>
      <protection locked="0"/>
    </xf>
    <xf numFmtId="0" fontId="5" fillId="0" borderId="0" xfId="0" applyNumberFormat="1" applyFont="1" applyFill="1" applyBorder="1" applyAlignment="1" applyProtection="1">
      <alignment horizontal="right" wrapText="1"/>
      <protection locked="0"/>
    </xf>
    <xf numFmtId="4" fontId="19" fillId="0" borderId="0" xfId="0" applyNumberFormat="1" applyFont="1" applyBorder="1" applyAlignment="1" applyProtection="1">
      <alignment horizontal="center" wrapText="1"/>
      <protection locked="0"/>
    </xf>
    <xf numFmtId="2" fontId="20" fillId="4" borderId="1" xfId="0" applyNumberFormat="1" applyFont="1" applyFill="1" applyBorder="1" applyAlignment="1">
      <alignment horizontal="center" vertical="center"/>
    </xf>
    <xf numFmtId="4" fontId="20" fillId="2" borderId="1" xfId="0" applyNumberFormat="1" applyFont="1" applyFill="1" applyBorder="1" applyAlignment="1" applyProtection="1">
      <alignment horizontal="center" wrapText="1"/>
      <protection locked="0"/>
    </xf>
    <xf numFmtId="0" fontId="6" fillId="0" borderId="0" xfId="0" applyFont="1" applyFill="1" applyAlignment="1" applyProtection="1">
      <alignment horizontal="right" vertical="center" wrapText="1"/>
      <protection locked="0"/>
    </xf>
    <xf numFmtId="0" fontId="24" fillId="5" borderId="1" xfId="0" applyFont="1" applyFill="1" applyBorder="1" applyAlignment="1">
      <alignment vertical="center" wrapText="1"/>
    </xf>
    <xf numFmtId="0" fontId="20" fillId="0" borderId="1" xfId="0" applyNumberFormat="1" applyFont="1" applyFill="1" applyBorder="1" applyAlignment="1" applyProtection="1">
      <alignment horizontal="center" wrapText="1"/>
      <protection locked="0"/>
    </xf>
    <xf numFmtId="0" fontId="2" fillId="0" borderId="0" xfId="0" applyFont="1" applyFill="1" applyAlignment="1" applyProtection="1">
      <alignment horizontal="right" vertical="center" wrapText="1"/>
      <protection locked="0"/>
    </xf>
    <xf numFmtId="4" fontId="2" fillId="0" borderId="0" xfId="0" applyNumberFormat="1" applyFont="1" applyBorder="1" applyAlignment="1" applyProtection="1">
      <alignment horizontal="center" wrapText="1"/>
      <protection locked="0"/>
    </xf>
    <xf numFmtId="4" fontId="5" fillId="0" borderId="0" xfId="0" applyNumberFormat="1" applyFont="1" applyBorder="1" applyAlignment="1" applyProtection="1">
      <alignment horizontal="center" wrapText="1"/>
      <protection locked="0"/>
    </xf>
    <xf numFmtId="0" fontId="21" fillId="0" borderId="0" xfId="0" applyFont="1" applyBorder="1" applyAlignment="1" applyProtection="1">
      <alignment horizontal="left" wrapText="1"/>
      <protection locked="0"/>
    </xf>
    <xf numFmtId="2" fontId="6" fillId="0" borderId="1" xfId="0" applyNumberFormat="1" applyFont="1" applyFill="1" applyBorder="1" applyAlignment="1" applyProtection="1">
      <alignment horizontal="center" vertical="center" wrapText="1"/>
      <protection locked="0"/>
    </xf>
    <xf numFmtId="9" fontId="6" fillId="2" borderId="2" xfId="0" applyNumberFormat="1" applyFont="1" applyFill="1" applyBorder="1" applyAlignment="1" applyProtection="1">
      <alignment horizontal="center" wrapText="1"/>
      <protection locked="0"/>
    </xf>
    <xf numFmtId="4" fontId="6" fillId="0" borderId="1" xfId="0" applyNumberFormat="1" applyFont="1" applyBorder="1" applyAlignment="1" applyProtection="1">
      <alignment horizontal="center" wrapText="1"/>
      <protection locked="0"/>
    </xf>
    <xf numFmtId="9" fontId="6" fillId="2" borderId="1" xfId="0" applyNumberFormat="1" applyFont="1" applyFill="1" applyBorder="1" applyAlignment="1" applyProtection="1">
      <alignment horizontal="center" wrapText="1"/>
      <protection locked="0"/>
    </xf>
    <xf numFmtId="4" fontId="6" fillId="0" borderId="1" xfId="0" applyNumberFormat="1" applyFont="1" applyFill="1" applyBorder="1" applyAlignment="1" applyProtection="1">
      <alignment horizontal="center" wrapText="1"/>
      <protection locked="0"/>
    </xf>
    <xf numFmtId="4" fontId="19" fillId="0" borderId="9" xfId="0" applyNumberFormat="1" applyFont="1" applyBorder="1" applyAlignment="1" applyProtection="1">
      <alignment horizontal="center" wrapText="1"/>
      <protection locked="0"/>
    </xf>
    <xf numFmtId="9" fontId="19" fillId="2" borderId="9" xfId="0" applyNumberFormat="1" applyFont="1" applyFill="1" applyBorder="1" applyAlignment="1" applyProtection="1">
      <alignment horizontal="center" wrapText="1"/>
      <protection locked="0"/>
    </xf>
    <xf numFmtId="0" fontId="1" fillId="0" borderId="0" xfId="0" applyFont="1" applyAlignment="1" applyProtection="1">
      <alignment vertical="center"/>
      <protection locked="0"/>
    </xf>
    <xf numFmtId="0" fontId="30" fillId="0" borderId="1" xfId="0" applyFont="1" applyBorder="1" applyAlignment="1">
      <alignment horizontal="center" vertical="center" wrapText="1"/>
    </xf>
    <xf numFmtId="0" fontId="30" fillId="3" borderId="1" xfId="0" applyFont="1" applyFill="1" applyBorder="1" applyAlignment="1">
      <alignment horizontal="center" vertical="center" wrapText="1"/>
    </xf>
    <xf numFmtId="0" fontId="4" fillId="0" borderId="1" xfId="0" applyFont="1" applyBorder="1" applyAlignment="1" applyProtection="1">
      <alignment horizontal="center" wrapText="1"/>
      <protection locked="0"/>
    </xf>
    <xf numFmtId="0" fontId="4" fillId="2" borderId="1" xfId="0" applyFont="1" applyFill="1" applyBorder="1" applyAlignment="1" applyProtection="1">
      <alignment horizontal="center" wrapText="1"/>
      <protection locked="0"/>
    </xf>
    <xf numFmtId="0" fontId="4" fillId="0" borderId="0" xfId="0" applyFont="1" applyFill="1" applyBorder="1" applyAlignment="1" applyProtection="1">
      <alignment horizontal="right" vertical="center"/>
      <protection locked="0"/>
    </xf>
    <xf numFmtId="0" fontId="0" fillId="0" borderId="0" xfId="0" applyAlignment="1">
      <alignment horizontal="right" vertical="center"/>
    </xf>
    <xf numFmtId="0" fontId="18" fillId="0" borderId="6" xfId="0" applyFont="1" applyBorder="1" applyAlignment="1">
      <alignment horizontal="justify" vertical="center"/>
    </xf>
    <xf numFmtId="0" fontId="23" fillId="0" borderId="7" xfId="0" applyFont="1" applyBorder="1" applyAlignment="1">
      <alignment vertical="center"/>
    </xf>
    <xf numFmtId="0" fontId="23" fillId="0" borderId="8" xfId="0" applyFont="1" applyBorder="1" applyAlignment="1">
      <alignment vertical="center"/>
    </xf>
    <xf numFmtId="0" fontId="18" fillId="0" borderId="6" xfId="0" applyFont="1" applyBorder="1" applyAlignment="1">
      <alignment horizontal="justify" vertical="center" wrapText="1"/>
    </xf>
    <xf numFmtId="0" fontId="4" fillId="0" borderId="1" xfId="0" applyFont="1" applyBorder="1" applyAlignment="1" applyProtection="1">
      <alignment horizontal="left" wrapText="1"/>
      <protection locked="0"/>
    </xf>
    <xf numFmtId="0" fontId="4" fillId="2" borderId="1" xfId="0" applyFont="1" applyFill="1" applyBorder="1" applyAlignment="1" applyProtection="1">
      <alignment horizontal="center" wrapText="1"/>
      <protection locked="0"/>
    </xf>
    <xf numFmtId="0" fontId="4" fillId="2" borderId="1"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wrapText="1"/>
      <protection locked="0"/>
    </xf>
    <xf numFmtId="0" fontId="20" fillId="3"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6" xfId="0" applyFont="1" applyBorder="1" applyAlignment="1">
      <alignment horizontal="center" vertical="center" wrapText="1"/>
    </xf>
    <xf numFmtId="0" fontId="0" fillId="0" borderId="8" xfId="0" applyBorder="1" applyAlignment="1">
      <alignment horizontal="center" vertical="center" wrapText="1"/>
    </xf>
    <xf numFmtId="0" fontId="5" fillId="0" borderId="6" xfId="0" applyNumberFormat="1" applyFont="1" applyFill="1" applyBorder="1" applyAlignment="1" applyProtection="1">
      <alignment horizontal="right" wrapText="1"/>
      <protection locked="0"/>
    </xf>
    <xf numFmtId="0" fontId="0" fillId="0" borderId="7" xfId="0" applyBorder="1" applyAlignment="1">
      <alignment horizontal="right" wrapText="1"/>
    </xf>
    <xf numFmtId="0" fontId="0" fillId="0" borderId="8" xfId="0" applyBorder="1" applyAlignment="1">
      <alignment horizontal="right" wrapText="1"/>
    </xf>
    <xf numFmtId="1" fontId="5" fillId="0" borderId="11" xfId="0" applyNumberFormat="1" applyFont="1" applyFill="1" applyBorder="1" applyAlignment="1" applyProtection="1">
      <alignment horizontal="right" wrapText="1"/>
      <protection locked="0"/>
    </xf>
    <xf numFmtId="1" fontId="5" fillId="0" borderId="4" xfId="0" applyNumberFormat="1" applyFont="1" applyFill="1" applyBorder="1" applyAlignment="1" applyProtection="1">
      <alignment horizontal="right" wrapText="1"/>
      <protection locked="0"/>
    </xf>
    <xf numFmtId="0" fontId="0" fillId="0" borderId="4" xfId="0" applyBorder="1" applyAlignment="1">
      <alignment wrapText="1"/>
    </xf>
    <xf numFmtId="0" fontId="0" fillId="0" borderId="12" xfId="0" applyBorder="1" applyAlignment="1">
      <alignment wrapText="1"/>
    </xf>
    <xf numFmtId="10" fontId="11" fillId="2" borderId="1" xfId="0" applyNumberFormat="1" applyFont="1" applyFill="1" applyBorder="1" applyAlignment="1" applyProtection="1">
      <alignment horizontal="center" vertical="center" wrapText="1"/>
      <protection locked="0"/>
    </xf>
    <xf numFmtId="1" fontId="1" fillId="0" borderId="4" xfId="0" applyNumberFormat="1" applyFont="1" applyFill="1" applyBorder="1" applyAlignment="1" applyProtection="1">
      <alignment horizontal="left" vertical="center" wrapText="1"/>
      <protection locked="0"/>
    </xf>
    <xf numFmtId="1" fontId="4" fillId="0" borderId="4" xfId="0" applyNumberFormat="1" applyFont="1" applyFill="1" applyBorder="1" applyAlignment="1" applyProtection="1">
      <alignment horizontal="left" vertical="center"/>
      <protection locked="0"/>
    </xf>
    <xf numFmtId="0" fontId="2" fillId="0" borderId="4" xfId="0" applyFont="1" applyFill="1" applyBorder="1" applyAlignment="1" applyProtection="1">
      <alignment horizontal="left" wrapText="1"/>
      <protection locked="0"/>
    </xf>
    <xf numFmtId="0" fontId="15" fillId="0" borderId="0" xfId="0" applyFont="1" applyFill="1" applyBorder="1" applyAlignment="1" applyProtection="1">
      <alignment horizontal="left" wrapText="1"/>
      <protection locked="0"/>
    </xf>
    <xf numFmtId="0" fontId="8" fillId="0" borderId="0" xfId="0"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32" fillId="0" borderId="0" xfId="0" applyFont="1" applyFill="1" applyAlignment="1" applyProtection="1">
      <alignment horizontal="center" wrapText="1"/>
      <protection locked="0"/>
    </xf>
    <xf numFmtId="0" fontId="33" fillId="0" borderId="0" xfId="0" applyFont="1" applyFill="1" applyAlignment="1" applyProtection="1">
      <alignment horizontal="center" wrapText="1"/>
      <protection locked="0"/>
    </xf>
    <xf numFmtId="0" fontId="0" fillId="0" borderId="4" xfId="0" applyBorder="1" applyAlignment="1">
      <alignment horizontal="left" wrapText="1"/>
    </xf>
    <xf numFmtId="0" fontId="5" fillId="0" borderId="4" xfId="0" applyNumberFormat="1" applyFont="1" applyFill="1" applyBorder="1" applyAlignment="1" applyProtection="1">
      <alignment horizontal="left" wrapText="1"/>
      <protection locked="0"/>
    </xf>
    <xf numFmtId="0" fontId="0" fillId="0" borderId="7" xfId="0" applyBorder="1" applyAlignment="1">
      <alignment vertical="center"/>
    </xf>
    <xf numFmtId="0" fontId="0" fillId="0" borderId="8" xfId="0" applyBorder="1" applyAlignment="1">
      <alignment vertical="center"/>
    </xf>
    <xf numFmtId="0" fontId="4" fillId="0" borderId="1" xfId="0" applyFont="1" applyFill="1" applyBorder="1" applyAlignment="1" applyProtection="1">
      <alignment horizontal="center" wrapText="1"/>
      <protection locked="0"/>
    </xf>
    <xf numFmtId="0" fontId="2" fillId="0" borderId="1" xfId="0" applyNumberFormat="1" applyFont="1" applyFill="1" applyBorder="1" applyAlignment="1" applyProtection="1">
      <alignment horizontal="right" wrapText="1"/>
      <protection locked="0"/>
    </xf>
    <xf numFmtId="0" fontId="2" fillId="0" borderId="2" xfId="0" applyNumberFormat="1" applyFont="1" applyFill="1" applyBorder="1" applyAlignment="1" applyProtection="1">
      <alignment horizontal="right" wrapText="1"/>
      <protection locked="0"/>
    </xf>
    <xf numFmtId="0" fontId="1" fillId="0" borderId="5" xfId="0" applyFont="1" applyBorder="1" applyAlignment="1" applyProtection="1">
      <alignment horizontal="left" wrapText="1"/>
      <protection locked="0"/>
    </xf>
    <xf numFmtId="1" fontId="1" fillId="0" borderId="0" xfId="0" applyNumberFormat="1" applyFont="1" applyFill="1" applyBorder="1" applyAlignment="1" applyProtection="1">
      <alignment horizontal="left" vertical="center" wrapText="1"/>
      <protection locked="0"/>
    </xf>
    <xf numFmtId="0" fontId="29" fillId="0" borderId="0" xfId="0" applyFont="1" applyBorder="1" applyAlignment="1" applyProtection="1">
      <protection locked="0"/>
    </xf>
    <xf numFmtId="0" fontId="0" fillId="0" borderId="7" xfId="0" applyBorder="1" applyAlignment="1">
      <alignment horizontal="right"/>
    </xf>
    <xf numFmtId="0" fontId="14" fillId="0" borderId="0" xfId="0" applyFont="1" applyAlignment="1">
      <alignment horizontal="left" wrapText="1"/>
    </xf>
    <xf numFmtId="0" fontId="1" fillId="0" borderId="0" xfId="0" applyFont="1" applyFill="1" applyAlignment="1" applyProtection="1">
      <alignment horizontal="left" wrapText="1"/>
      <protection locked="0"/>
    </xf>
    <xf numFmtId="0" fontId="4" fillId="0" borderId="0" xfId="0" applyFont="1" applyFill="1" applyAlignment="1" applyProtection="1">
      <alignment horizontal="left" wrapText="1"/>
      <protection locked="0"/>
    </xf>
    <xf numFmtId="0" fontId="4" fillId="0" borderId="1" xfId="0" applyFont="1" applyBorder="1" applyAlignment="1" applyProtection="1">
      <alignment horizontal="center" wrapText="1"/>
      <protection locked="0"/>
    </xf>
    <xf numFmtId="0" fontId="13" fillId="0" borderId="4" xfId="0" applyFont="1" applyBorder="1" applyAlignment="1">
      <alignment wrapText="1"/>
    </xf>
    <xf numFmtId="14" fontId="4" fillId="0" borderId="0" xfId="0" applyNumberFormat="1" applyFont="1" applyFill="1" applyAlignment="1" applyProtection="1">
      <alignment horizontal="center" vertical="center"/>
      <protection locked="0"/>
    </xf>
    <xf numFmtId="0" fontId="0" fillId="0" borderId="0" xfId="0" applyAlignment="1">
      <alignment horizontal="center" vertical="center"/>
    </xf>
    <xf numFmtId="0" fontId="4"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wrapText="1"/>
      <protection locked="0"/>
    </xf>
    <xf numFmtId="0" fontId="20" fillId="3" borderId="10" xfId="0" applyFont="1" applyFill="1" applyBorder="1" applyAlignment="1">
      <alignment horizontal="center" vertical="center" wrapText="1"/>
    </xf>
    <xf numFmtId="0" fontId="0" fillId="0" borderId="13" xfId="0" applyBorder="1" applyAlignment="1">
      <alignment horizontal="center" vertical="center" wrapText="1"/>
    </xf>
    <xf numFmtId="0" fontId="20" fillId="3" borderId="11" xfId="0" applyFont="1" applyFill="1" applyBorder="1" applyAlignment="1">
      <alignment horizontal="center" vertical="center" wrapText="1"/>
    </xf>
    <xf numFmtId="0" fontId="0" fillId="0" borderId="12" xfId="0" applyBorder="1" applyAlignment="1">
      <alignment horizontal="center" vertical="center" wrapText="1"/>
    </xf>
    <xf numFmtId="0" fontId="30" fillId="0" borderId="6" xfId="0" applyFont="1" applyBorder="1" applyAlignment="1">
      <alignment horizontal="center" vertical="center" wrapText="1"/>
    </xf>
    <xf numFmtId="0" fontId="31" fillId="0" borderId="8" xfId="0" applyFont="1" applyBorder="1" applyAlignment="1">
      <alignment horizontal="center" vertical="center" wrapText="1"/>
    </xf>
    <xf numFmtId="0" fontId="11" fillId="2" borderId="6" xfId="0" applyNumberFormat="1"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1" fontId="26" fillId="0" borderId="6" xfId="0" applyNumberFormat="1" applyFont="1" applyFill="1" applyBorder="1" applyAlignment="1" applyProtection="1">
      <alignment horizontal="right" wrapText="1"/>
      <protection locked="0"/>
    </xf>
    <xf numFmtId="0" fontId="28" fillId="0" borderId="8" xfId="0" applyFont="1" applyBorder="1" applyAlignment="1">
      <alignment horizontal="right" wrapText="1"/>
    </xf>
    <xf numFmtId="0" fontId="4" fillId="2" borderId="1" xfId="0" applyFont="1" applyFill="1" applyBorder="1" applyAlignment="1" applyProtection="1">
      <alignment horizontal="center" vertical="center"/>
      <protection locked="0"/>
    </xf>
    <xf numFmtId="1" fontId="7" fillId="0" borderId="5" xfId="0" applyNumberFormat="1" applyFont="1" applyFill="1" applyBorder="1" applyAlignment="1" applyProtection="1">
      <alignment horizontal="left" vertical="center" wrapText="1"/>
      <protection locked="0"/>
    </xf>
    <xf numFmtId="0" fontId="6" fillId="3"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0" fillId="0" borderId="2" xfId="0" applyNumberFormat="1" applyFont="1" applyFill="1" applyBorder="1" applyAlignment="1" applyProtection="1">
      <alignment horizontal="right" wrapText="1"/>
      <protection locked="0"/>
    </xf>
    <xf numFmtId="0" fontId="23" fillId="0" borderId="3" xfId="0" applyFont="1" applyBorder="1" applyAlignment="1">
      <alignment horizontal="right"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22" fillId="0" borderId="6" xfId="0" applyFont="1" applyBorder="1" applyAlignment="1">
      <alignment horizontal="center" vertical="center" wrapText="1"/>
    </xf>
    <xf numFmtId="0" fontId="21" fillId="0" borderId="0" xfId="0" applyFont="1" applyBorder="1" applyAlignment="1" applyProtection="1">
      <alignment horizontal="left" wrapText="1"/>
      <protection locked="0"/>
    </xf>
    <xf numFmtId="1" fontId="5" fillId="0" borderId="1" xfId="0" applyNumberFormat="1" applyFont="1" applyFill="1" applyBorder="1" applyAlignment="1" applyProtection="1">
      <alignment horizontal="right" wrapText="1"/>
      <protection locked="0"/>
    </xf>
  </cellXfs>
  <cellStyles count="2">
    <cellStyle name="Normal" xfId="0" builtinId="0"/>
    <cellStyle name="Normal 3"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4"/>
  <sheetViews>
    <sheetView tabSelected="1" topLeftCell="A10" workbookViewId="0">
      <selection activeCell="C22" sqref="C22:E22"/>
    </sheetView>
  </sheetViews>
  <sheetFormatPr defaultRowHeight="15" x14ac:dyDescent="0.25"/>
  <cols>
    <col min="1" max="1" width="4.42578125" style="16" customWidth="1"/>
    <col min="2" max="2" width="59" style="18" customWidth="1"/>
    <col min="3" max="3" width="5.85546875" style="18" customWidth="1"/>
    <col min="4" max="4" width="6.5703125" style="16" customWidth="1"/>
    <col min="5" max="5" width="18.140625" style="16" customWidth="1"/>
    <col min="6" max="16384" width="9.140625" style="16"/>
  </cols>
  <sheetData>
    <row r="1" spans="1:5" ht="15" customHeight="1" x14ac:dyDescent="0.25">
      <c r="A1" s="49" t="s">
        <v>82</v>
      </c>
      <c r="B1" s="50"/>
      <c r="C1" s="50"/>
      <c r="D1" s="50"/>
      <c r="E1" s="50"/>
    </row>
    <row r="2" spans="1:5" ht="57" customHeight="1" x14ac:dyDescent="0.25">
      <c r="A2" s="74" t="s">
        <v>91</v>
      </c>
      <c r="B2" s="74"/>
      <c r="C2" s="74"/>
      <c r="D2" s="74"/>
      <c r="E2" s="74"/>
    </row>
    <row r="3" spans="1:5" ht="17.25" customHeight="1" x14ac:dyDescent="0.25">
      <c r="A3" s="58" t="s">
        <v>22</v>
      </c>
      <c r="B3" s="90"/>
      <c r="C3" s="2"/>
      <c r="D3" s="2"/>
      <c r="E3" s="2"/>
    </row>
    <row r="4" spans="1:5" ht="15" customHeight="1" x14ac:dyDescent="0.25">
      <c r="A4" s="75" t="s">
        <v>96</v>
      </c>
      <c r="B4" s="76"/>
      <c r="C4" s="76"/>
      <c r="D4" s="76"/>
      <c r="E4" s="76"/>
    </row>
    <row r="5" spans="1:5" ht="15" customHeight="1" x14ac:dyDescent="0.25">
      <c r="A5" s="77" t="s">
        <v>97</v>
      </c>
      <c r="B5" s="78"/>
      <c r="C5" s="78"/>
      <c r="D5" s="78"/>
      <c r="E5" s="78"/>
    </row>
    <row r="6" spans="1:5" ht="18" customHeight="1" x14ac:dyDescent="0.25">
      <c r="A6" s="95">
        <v>43363</v>
      </c>
      <c r="B6" s="96"/>
      <c r="C6" s="96"/>
      <c r="D6" s="96"/>
      <c r="E6" s="96"/>
    </row>
    <row r="7" spans="1:5" ht="13.5" customHeight="1" x14ac:dyDescent="0.25">
      <c r="A7" s="97" t="s">
        <v>2</v>
      </c>
      <c r="B7" s="96"/>
      <c r="C7" s="96"/>
      <c r="D7" s="96"/>
      <c r="E7" s="96"/>
    </row>
    <row r="8" spans="1:5" ht="12.75" customHeight="1" x14ac:dyDescent="0.25">
      <c r="A8" s="98" t="s">
        <v>107</v>
      </c>
      <c r="B8" s="96"/>
      <c r="C8" s="96"/>
      <c r="D8" s="96"/>
      <c r="E8" s="96"/>
    </row>
    <row r="9" spans="1:5" x14ac:dyDescent="0.25">
      <c r="A9" s="98" t="s">
        <v>3</v>
      </c>
      <c r="B9" s="96"/>
      <c r="C9" s="96"/>
      <c r="D9" s="96"/>
      <c r="E9" s="96"/>
    </row>
    <row r="10" spans="1:5" ht="15" customHeight="1" x14ac:dyDescent="0.25">
      <c r="A10" s="73" t="s">
        <v>83</v>
      </c>
      <c r="B10" s="73"/>
      <c r="C10" s="15"/>
      <c r="D10" s="15"/>
      <c r="E10" s="2"/>
    </row>
    <row r="11" spans="1:5" ht="39" customHeight="1" x14ac:dyDescent="0.25">
      <c r="A11" s="55" t="s">
        <v>4</v>
      </c>
      <c r="B11" s="55"/>
      <c r="C11" s="56" t="s">
        <v>101</v>
      </c>
      <c r="D11" s="56"/>
      <c r="E11" s="56"/>
    </row>
    <row r="12" spans="1:5" ht="32.25" customHeight="1" x14ac:dyDescent="0.25">
      <c r="A12" s="55" t="s">
        <v>69</v>
      </c>
      <c r="B12" s="55"/>
      <c r="C12" s="56" t="s">
        <v>102</v>
      </c>
      <c r="D12" s="56"/>
      <c r="E12" s="56"/>
    </row>
    <row r="13" spans="1:5" ht="40.5" customHeight="1" x14ac:dyDescent="0.25">
      <c r="A13" s="55" t="s">
        <v>5</v>
      </c>
      <c r="B13" s="55"/>
      <c r="C13" s="56" t="s">
        <v>108</v>
      </c>
      <c r="D13" s="56"/>
      <c r="E13" s="56"/>
    </row>
    <row r="14" spans="1:5" ht="29.25" customHeight="1" x14ac:dyDescent="0.25">
      <c r="A14" s="55" t="s">
        <v>24</v>
      </c>
      <c r="B14" s="55"/>
      <c r="C14" s="56" t="s">
        <v>103</v>
      </c>
      <c r="D14" s="56"/>
      <c r="E14" s="56"/>
    </row>
    <row r="15" spans="1:5" ht="30" customHeight="1" x14ac:dyDescent="0.25">
      <c r="A15" s="55" t="s">
        <v>6</v>
      </c>
      <c r="B15" s="55"/>
      <c r="C15" s="56" t="s">
        <v>104</v>
      </c>
      <c r="D15" s="56"/>
      <c r="E15" s="56"/>
    </row>
    <row r="16" spans="1:5" ht="15" customHeight="1" x14ac:dyDescent="0.25">
      <c r="A16" s="55" t="s">
        <v>7</v>
      </c>
      <c r="B16" s="55"/>
      <c r="C16" s="56" t="s">
        <v>105</v>
      </c>
      <c r="D16" s="56"/>
      <c r="E16" s="56"/>
    </row>
    <row r="17" spans="1:5" ht="15" customHeight="1" x14ac:dyDescent="0.25">
      <c r="A17" s="55" t="s">
        <v>8</v>
      </c>
      <c r="B17" s="55"/>
      <c r="C17" s="56"/>
      <c r="D17" s="56"/>
      <c r="E17" s="56"/>
    </row>
    <row r="18" spans="1:5" ht="15" customHeight="1" x14ac:dyDescent="0.25">
      <c r="A18" s="55" t="s">
        <v>9</v>
      </c>
      <c r="B18" s="55"/>
      <c r="C18" s="56" t="s">
        <v>106</v>
      </c>
      <c r="D18" s="56"/>
      <c r="E18" s="56"/>
    </row>
    <row r="19" spans="1:5" ht="94.5" customHeight="1" x14ac:dyDescent="0.25">
      <c r="A19" s="91" t="s">
        <v>87</v>
      </c>
      <c r="B19" s="92"/>
      <c r="C19" s="92"/>
      <c r="D19" s="92"/>
      <c r="E19" s="92"/>
    </row>
    <row r="20" spans="1:5" ht="23.25" customHeight="1" x14ac:dyDescent="0.25">
      <c r="A20" s="73" t="s">
        <v>84</v>
      </c>
      <c r="B20" s="73"/>
      <c r="C20" s="73"/>
      <c r="D20" s="94"/>
      <c r="E20" s="94"/>
    </row>
    <row r="21" spans="1:5" ht="43.5" customHeight="1" x14ac:dyDescent="0.25">
      <c r="A21" s="14" t="s">
        <v>10</v>
      </c>
      <c r="B21" s="23" t="s">
        <v>88</v>
      </c>
      <c r="C21" s="93" t="s">
        <v>89</v>
      </c>
      <c r="D21" s="93"/>
      <c r="E21" s="93"/>
    </row>
    <row r="22" spans="1:5" ht="19.5" customHeight="1" x14ac:dyDescent="0.25">
      <c r="A22" s="14" t="s">
        <v>11</v>
      </c>
      <c r="B22" s="25"/>
      <c r="C22" s="57"/>
      <c r="D22" s="57"/>
      <c r="E22" s="57"/>
    </row>
    <row r="23" spans="1:5" ht="19.5" customHeight="1" x14ac:dyDescent="0.25">
      <c r="A23" s="14" t="s">
        <v>12</v>
      </c>
      <c r="B23" s="25"/>
      <c r="C23" s="57"/>
      <c r="D23" s="57"/>
      <c r="E23" s="57"/>
    </row>
    <row r="24" spans="1:5" ht="19.5" customHeight="1" x14ac:dyDescent="0.25">
      <c r="A24" s="14" t="s">
        <v>13</v>
      </c>
      <c r="B24" s="25"/>
      <c r="C24" s="57"/>
      <c r="D24" s="57"/>
      <c r="E24" s="57"/>
    </row>
    <row r="25" spans="1:5" ht="15" customHeight="1" x14ac:dyDescent="0.25">
      <c r="A25" s="3"/>
      <c r="B25" s="3"/>
      <c r="C25" s="4"/>
      <c r="D25" s="4"/>
      <c r="E25" s="2"/>
    </row>
    <row r="26" spans="1:5" ht="14.25" customHeight="1" x14ac:dyDescent="0.25">
      <c r="A26" s="58" t="s">
        <v>92</v>
      </c>
      <c r="B26" s="58"/>
      <c r="C26" s="3"/>
      <c r="D26" s="5"/>
      <c r="E26" s="30"/>
    </row>
    <row r="27" spans="1:5" ht="14.25" customHeight="1" x14ac:dyDescent="0.25">
      <c r="A27" s="73" t="s">
        <v>93</v>
      </c>
      <c r="B27" s="79"/>
      <c r="C27" s="3"/>
      <c r="D27" s="5"/>
      <c r="E27" s="33" t="s">
        <v>14</v>
      </c>
    </row>
    <row r="28" spans="1:5" ht="27.75" customHeight="1" x14ac:dyDescent="0.25">
      <c r="A28" s="59" t="s">
        <v>15</v>
      </c>
      <c r="B28" s="60" t="s">
        <v>27</v>
      </c>
      <c r="C28" s="99" t="s">
        <v>1</v>
      </c>
      <c r="D28" s="100"/>
      <c r="E28" s="59" t="s">
        <v>0</v>
      </c>
    </row>
    <row r="29" spans="1:5" ht="24.75" hidden="1" customHeight="1" x14ac:dyDescent="0.25">
      <c r="A29" s="59"/>
      <c r="B29" s="60"/>
      <c r="C29" s="101"/>
      <c r="D29" s="102"/>
      <c r="E29" s="59"/>
    </row>
    <row r="30" spans="1:5" ht="13.5" customHeight="1" x14ac:dyDescent="0.25">
      <c r="A30" s="45">
        <v>1</v>
      </c>
      <c r="B30" s="45">
        <v>2</v>
      </c>
      <c r="C30" s="103">
        <v>3</v>
      </c>
      <c r="D30" s="104"/>
      <c r="E30" s="46">
        <v>4</v>
      </c>
    </row>
    <row r="31" spans="1:5" s="17" customFormat="1" ht="27" customHeight="1" x14ac:dyDescent="0.25">
      <c r="A31" s="20">
        <v>1</v>
      </c>
      <c r="B31" s="51" t="s">
        <v>81</v>
      </c>
      <c r="C31" s="52"/>
      <c r="D31" s="52"/>
      <c r="E31" s="53"/>
    </row>
    <row r="32" spans="1:5" s="17" customFormat="1" ht="15" customHeight="1" x14ac:dyDescent="0.25">
      <c r="A32" s="20">
        <v>1.1000000000000001</v>
      </c>
      <c r="B32" s="31" t="s">
        <v>28</v>
      </c>
      <c r="C32" s="61" t="s">
        <v>32</v>
      </c>
      <c r="D32" s="62"/>
      <c r="E32" s="28">
        <v>6.6</v>
      </c>
    </row>
    <row r="33" spans="1:5" s="17" customFormat="1" ht="15" customHeight="1" x14ac:dyDescent="0.25">
      <c r="A33" s="20">
        <v>1.2</v>
      </c>
      <c r="B33" s="31" t="s">
        <v>29</v>
      </c>
      <c r="C33" s="61" t="s">
        <v>32</v>
      </c>
      <c r="D33" s="62"/>
      <c r="E33" s="28">
        <v>10.1</v>
      </c>
    </row>
    <row r="34" spans="1:5" s="17" customFormat="1" ht="15" customHeight="1" x14ac:dyDescent="0.25">
      <c r="A34" s="20">
        <v>1.3</v>
      </c>
      <c r="B34" s="31" t="s">
        <v>30</v>
      </c>
      <c r="C34" s="61" t="s">
        <v>32</v>
      </c>
      <c r="D34" s="62"/>
      <c r="E34" s="28">
        <v>13.6</v>
      </c>
    </row>
    <row r="35" spans="1:5" s="17" customFormat="1" ht="15" customHeight="1" x14ac:dyDescent="0.25">
      <c r="A35" s="20">
        <v>1.4</v>
      </c>
      <c r="B35" s="31" t="s">
        <v>31</v>
      </c>
      <c r="C35" s="61" t="s">
        <v>32</v>
      </c>
      <c r="D35" s="62"/>
      <c r="E35" s="28">
        <v>17.149999999999999</v>
      </c>
    </row>
    <row r="36" spans="1:5" s="17" customFormat="1" ht="27" customHeight="1" x14ac:dyDescent="0.25">
      <c r="A36" s="20">
        <v>2</v>
      </c>
      <c r="B36" s="54" t="s">
        <v>33</v>
      </c>
      <c r="C36" s="52"/>
      <c r="D36" s="52"/>
      <c r="E36" s="53"/>
    </row>
    <row r="37" spans="1:5" s="17" customFormat="1" ht="15" customHeight="1" x14ac:dyDescent="0.25">
      <c r="A37" s="20">
        <v>2.1</v>
      </c>
      <c r="B37" s="31" t="s">
        <v>28</v>
      </c>
      <c r="C37" s="61" t="s">
        <v>32</v>
      </c>
      <c r="D37" s="62"/>
      <c r="E37" s="28">
        <v>6.6</v>
      </c>
    </row>
    <row r="38" spans="1:5" s="17" customFormat="1" ht="15" customHeight="1" x14ac:dyDescent="0.25">
      <c r="A38" s="20">
        <v>2.2000000000000002</v>
      </c>
      <c r="B38" s="31" t="s">
        <v>29</v>
      </c>
      <c r="C38" s="61" t="s">
        <v>32</v>
      </c>
      <c r="D38" s="62"/>
      <c r="E38" s="28">
        <v>9.5</v>
      </c>
    </row>
    <row r="39" spans="1:5" s="17" customFormat="1" ht="15" customHeight="1" x14ac:dyDescent="0.25">
      <c r="A39" s="20">
        <v>2.2999999999999998</v>
      </c>
      <c r="B39" s="31" t="s">
        <v>30</v>
      </c>
      <c r="C39" s="61" t="s">
        <v>32</v>
      </c>
      <c r="D39" s="62"/>
      <c r="E39" s="28">
        <v>12.45</v>
      </c>
    </row>
    <row r="40" spans="1:5" s="17" customFormat="1" ht="15" customHeight="1" x14ac:dyDescent="0.25">
      <c r="A40" s="20">
        <v>2.4</v>
      </c>
      <c r="B40" s="31" t="s">
        <v>31</v>
      </c>
      <c r="C40" s="61" t="s">
        <v>32</v>
      </c>
      <c r="D40" s="62"/>
      <c r="E40" s="28">
        <v>15.4</v>
      </c>
    </row>
    <row r="41" spans="1:5" s="17" customFormat="1" ht="24" customHeight="1" x14ac:dyDescent="0.25">
      <c r="A41" s="20">
        <v>3</v>
      </c>
      <c r="B41" s="54" t="s">
        <v>76</v>
      </c>
      <c r="C41" s="52"/>
      <c r="D41" s="52"/>
      <c r="E41" s="53"/>
    </row>
    <row r="42" spans="1:5" s="17" customFormat="1" ht="15" customHeight="1" x14ac:dyDescent="0.25">
      <c r="A42" s="20">
        <v>3.1</v>
      </c>
      <c r="B42" s="31" t="s">
        <v>28</v>
      </c>
      <c r="C42" s="61" t="s">
        <v>32</v>
      </c>
      <c r="D42" s="62"/>
      <c r="E42" s="28">
        <v>7</v>
      </c>
    </row>
    <row r="43" spans="1:5" s="17" customFormat="1" ht="15" customHeight="1" x14ac:dyDescent="0.25">
      <c r="A43" s="20">
        <v>3.2</v>
      </c>
      <c r="B43" s="31" t="s">
        <v>29</v>
      </c>
      <c r="C43" s="61" t="s">
        <v>32</v>
      </c>
      <c r="D43" s="62"/>
      <c r="E43" s="28">
        <v>10</v>
      </c>
    </row>
    <row r="44" spans="1:5" s="17" customFormat="1" ht="15.75" customHeight="1" x14ac:dyDescent="0.25">
      <c r="A44" s="20">
        <v>3.3</v>
      </c>
      <c r="B44" s="31" t="s">
        <v>30</v>
      </c>
      <c r="C44" s="61" t="s">
        <v>32</v>
      </c>
      <c r="D44" s="62"/>
      <c r="E44" s="28">
        <v>12.9</v>
      </c>
    </row>
    <row r="45" spans="1:5" s="17" customFormat="1" ht="15.75" customHeight="1" x14ac:dyDescent="0.25">
      <c r="A45" s="20">
        <v>3.4</v>
      </c>
      <c r="B45" s="31" t="s">
        <v>31</v>
      </c>
      <c r="C45" s="61" t="s">
        <v>32</v>
      </c>
      <c r="D45" s="62"/>
      <c r="E45" s="28">
        <v>15.8</v>
      </c>
    </row>
    <row r="46" spans="1:5" s="17" customFormat="1" ht="25.5" customHeight="1" x14ac:dyDescent="0.25">
      <c r="A46" s="20">
        <v>4</v>
      </c>
      <c r="B46" s="54" t="s">
        <v>77</v>
      </c>
      <c r="C46" s="52"/>
      <c r="D46" s="52"/>
      <c r="E46" s="53"/>
    </row>
    <row r="47" spans="1:5" s="17" customFormat="1" ht="15.75" customHeight="1" x14ac:dyDescent="0.25">
      <c r="A47" s="20">
        <v>4.0999999999999996</v>
      </c>
      <c r="B47" s="31" t="s">
        <v>28</v>
      </c>
      <c r="C47" s="61" t="s">
        <v>32</v>
      </c>
      <c r="D47" s="62"/>
      <c r="E47" s="28">
        <v>10.4</v>
      </c>
    </row>
    <row r="48" spans="1:5" s="17" customFormat="1" ht="15.75" customHeight="1" x14ac:dyDescent="0.25">
      <c r="A48" s="20">
        <v>4.2</v>
      </c>
      <c r="B48" s="31" t="s">
        <v>29</v>
      </c>
      <c r="C48" s="61" t="s">
        <v>32</v>
      </c>
      <c r="D48" s="62"/>
      <c r="E48" s="28">
        <v>13.3</v>
      </c>
    </row>
    <row r="49" spans="1:5" s="17" customFormat="1" ht="15.75" customHeight="1" x14ac:dyDescent="0.25">
      <c r="A49" s="20">
        <v>4.3</v>
      </c>
      <c r="B49" s="31" t="s">
        <v>30</v>
      </c>
      <c r="C49" s="61" t="s">
        <v>32</v>
      </c>
      <c r="D49" s="62"/>
      <c r="E49" s="28">
        <v>16.2</v>
      </c>
    </row>
    <row r="50" spans="1:5" s="17" customFormat="1" ht="15.75" customHeight="1" x14ac:dyDescent="0.25">
      <c r="A50" s="20">
        <v>4.4000000000000004</v>
      </c>
      <c r="B50" s="31" t="s">
        <v>31</v>
      </c>
      <c r="C50" s="61" t="s">
        <v>32</v>
      </c>
      <c r="D50" s="62"/>
      <c r="E50" s="28">
        <v>19.149999999999999</v>
      </c>
    </row>
    <row r="51" spans="1:5" s="17" customFormat="1" ht="27.75" customHeight="1" x14ac:dyDescent="0.25">
      <c r="A51" s="20">
        <v>5</v>
      </c>
      <c r="B51" s="54" t="s">
        <v>78</v>
      </c>
      <c r="C51" s="81"/>
      <c r="D51" s="81"/>
      <c r="E51" s="82"/>
    </row>
    <row r="52" spans="1:5" s="17" customFormat="1" ht="15.75" customHeight="1" x14ac:dyDescent="0.25">
      <c r="A52" s="20">
        <v>5.0999999999999996</v>
      </c>
      <c r="B52" s="31" t="s">
        <v>28</v>
      </c>
      <c r="C52" s="61" t="s">
        <v>32</v>
      </c>
      <c r="D52" s="62"/>
      <c r="E52" s="28">
        <v>15.5</v>
      </c>
    </row>
    <row r="53" spans="1:5" s="17" customFormat="1" ht="15.75" customHeight="1" x14ac:dyDescent="0.25">
      <c r="A53" s="20">
        <v>5.2</v>
      </c>
      <c r="B53" s="31" t="s">
        <v>29</v>
      </c>
      <c r="C53" s="61" t="s">
        <v>32</v>
      </c>
      <c r="D53" s="62"/>
      <c r="E53" s="28">
        <v>27.5</v>
      </c>
    </row>
    <row r="54" spans="1:5" s="17" customFormat="1" ht="15.75" customHeight="1" x14ac:dyDescent="0.25">
      <c r="A54" s="20">
        <v>5.3</v>
      </c>
      <c r="B54" s="31" t="s">
        <v>30</v>
      </c>
      <c r="C54" s="61" t="s">
        <v>32</v>
      </c>
      <c r="D54" s="62"/>
      <c r="E54" s="28">
        <v>39.700000000000003</v>
      </c>
    </row>
    <row r="55" spans="1:5" s="17" customFormat="1" ht="15.75" customHeight="1" x14ac:dyDescent="0.25">
      <c r="A55" s="20">
        <v>5.4</v>
      </c>
      <c r="B55" s="31" t="s">
        <v>31</v>
      </c>
      <c r="C55" s="61" t="s">
        <v>32</v>
      </c>
      <c r="D55" s="62"/>
      <c r="E55" s="28">
        <v>51.8</v>
      </c>
    </row>
    <row r="56" spans="1:5" s="17" customFormat="1" ht="25.5" customHeight="1" x14ac:dyDescent="0.25">
      <c r="A56" s="20">
        <v>6</v>
      </c>
      <c r="B56" s="54" t="s">
        <v>34</v>
      </c>
      <c r="C56" s="52"/>
      <c r="D56" s="52"/>
      <c r="E56" s="53"/>
    </row>
    <row r="57" spans="1:5" s="17" customFormat="1" ht="15.75" customHeight="1" x14ac:dyDescent="0.25">
      <c r="A57" s="20">
        <v>6.1</v>
      </c>
      <c r="B57" s="31" t="s">
        <v>28</v>
      </c>
      <c r="C57" s="61" t="s">
        <v>32</v>
      </c>
      <c r="D57" s="62"/>
      <c r="E57" s="28">
        <v>15.3</v>
      </c>
    </row>
    <row r="58" spans="1:5" s="17" customFormat="1" ht="15.75" customHeight="1" x14ac:dyDescent="0.25">
      <c r="A58" s="20">
        <v>6.2</v>
      </c>
      <c r="B58" s="31" t="s">
        <v>29</v>
      </c>
      <c r="C58" s="61" t="s">
        <v>32</v>
      </c>
      <c r="D58" s="62"/>
      <c r="E58" s="28">
        <v>26</v>
      </c>
    </row>
    <row r="59" spans="1:5" s="17" customFormat="1" ht="15.75" customHeight="1" x14ac:dyDescent="0.25">
      <c r="A59" s="20">
        <v>6.3</v>
      </c>
      <c r="B59" s="31" t="s">
        <v>30</v>
      </c>
      <c r="C59" s="61" t="s">
        <v>32</v>
      </c>
      <c r="D59" s="62"/>
      <c r="E59" s="28">
        <v>36.799999999999997</v>
      </c>
    </row>
    <row r="60" spans="1:5" s="17" customFormat="1" ht="18" customHeight="1" x14ac:dyDescent="0.25">
      <c r="A60" s="20">
        <v>6.4</v>
      </c>
      <c r="B60" s="31" t="s">
        <v>31</v>
      </c>
      <c r="C60" s="61" t="s">
        <v>32</v>
      </c>
      <c r="D60" s="62"/>
      <c r="E60" s="28">
        <v>47.5</v>
      </c>
    </row>
    <row r="61" spans="1:5" s="17" customFormat="1" ht="29.25" customHeight="1" x14ac:dyDescent="0.25">
      <c r="A61" s="20">
        <v>7</v>
      </c>
      <c r="B61" s="54" t="s">
        <v>79</v>
      </c>
      <c r="C61" s="52"/>
      <c r="D61" s="52"/>
      <c r="E61" s="53"/>
    </row>
    <row r="62" spans="1:5" s="17" customFormat="1" ht="15" customHeight="1" x14ac:dyDescent="0.25">
      <c r="A62" s="20">
        <v>7.1</v>
      </c>
      <c r="B62" s="31" t="s">
        <v>28</v>
      </c>
      <c r="C62" s="61" t="s">
        <v>32</v>
      </c>
      <c r="D62" s="62"/>
      <c r="E62" s="28">
        <v>15.8</v>
      </c>
    </row>
    <row r="63" spans="1:5" s="17" customFormat="1" ht="15" customHeight="1" x14ac:dyDescent="0.25">
      <c r="A63" s="20">
        <v>7.2</v>
      </c>
      <c r="B63" s="31" t="s">
        <v>29</v>
      </c>
      <c r="C63" s="61" t="s">
        <v>32</v>
      </c>
      <c r="D63" s="62"/>
      <c r="E63" s="28">
        <v>26.5</v>
      </c>
    </row>
    <row r="64" spans="1:5" s="17" customFormat="1" ht="15" customHeight="1" x14ac:dyDescent="0.25">
      <c r="A64" s="20">
        <v>7.3</v>
      </c>
      <c r="B64" s="31" t="s">
        <v>30</v>
      </c>
      <c r="C64" s="61" t="s">
        <v>32</v>
      </c>
      <c r="D64" s="62"/>
      <c r="E64" s="28">
        <v>37.299999999999997</v>
      </c>
    </row>
    <row r="65" spans="1:5" s="17" customFormat="1" ht="15" customHeight="1" x14ac:dyDescent="0.25">
      <c r="A65" s="20">
        <v>7.4</v>
      </c>
      <c r="B65" s="31" t="s">
        <v>31</v>
      </c>
      <c r="C65" s="61" t="s">
        <v>32</v>
      </c>
      <c r="D65" s="62"/>
      <c r="E65" s="28">
        <v>48</v>
      </c>
    </row>
    <row r="66" spans="1:5" s="17" customFormat="1" ht="26.25" customHeight="1" x14ac:dyDescent="0.25">
      <c r="A66" s="20">
        <v>8</v>
      </c>
      <c r="B66" s="54" t="s">
        <v>80</v>
      </c>
      <c r="C66" s="52"/>
      <c r="D66" s="52"/>
      <c r="E66" s="53"/>
    </row>
    <row r="67" spans="1:5" s="17" customFormat="1" ht="15" customHeight="1" x14ac:dyDescent="0.25">
      <c r="A67" s="20">
        <v>8.1</v>
      </c>
      <c r="B67" s="31" t="s">
        <v>28</v>
      </c>
      <c r="C67" s="61" t="s">
        <v>32</v>
      </c>
      <c r="D67" s="62"/>
      <c r="E67" s="28">
        <v>19.399999999999999</v>
      </c>
    </row>
    <row r="68" spans="1:5" s="17" customFormat="1" ht="15" customHeight="1" x14ac:dyDescent="0.25">
      <c r="A68" s="20">
        <v>8.1999999999999993</v>
      </c>
      <c r="B68" s="31" t="s">
        <v>29</v>
      </c>
      <c r="C68" s="61" t="s">
        <v>32</v>
      </c>
      <c r="D68" s="62"/>
      <c r="E68" s="28">
        <v>30</v>
      </c>
    </row>
    <row r="69" spans="1:5" s="17" customFormat="1" ht="15" customHeight="1" x14ac:dyDescent="0.25">
      <c r="A69" s="20">
        <v>8.3000000000000007</v>
      </c>
      <c r="B69" s="31" t="s">
        <v>30</v>
      </c>
      <c r="C69" s="61" t="s">
        <v>32</v>
      </c>
      <c r="D69" s="62"/>
      <c r="E69" s="28">
        <v>40.799999999999997</v>
      </c>
    </row>
    <row r="70" spans="1:5" s="17" customFormat="1" ht="15" customHeight="1" x14ac:dyDescent="0.25">
      <c r="A70" s="20">
        <v>8.4</v>
      </c>
      <c r="B70" s="31" t="s">
        <v>31</v>
      </c>
      <c r="C70" s="61" t="s">
        <v>32</v>
      </c>
      <c r="D70" s="62"/>
      <c r="E70" s="28">
        <v>51.5</v>
      </c>
    </row>
    <row r="71" spans="1:5" s="17" customFormat="1" ht="15" customHeight="1" x14ac:dyDescent="0.25">
      <c r="A71" s="20">
        <v>9</v>
      </c>
      <c r="B71" s="51" t="s">
        <v>35</v>
      </c>
      <c r="C71" s="52"/>
      <c r="D71" s="52"/>
      <c r="E71" s="53"/>
    </row>
    <row r="72" spans="1:5" s="17" customFormat="1" ht="15" customHeight="1" x14ac:dyDescent="0.25">
      <c r="A72" s="20">
        <v>9.1</v>
      </c>
      <c r="B72" s="31" t="s">
        <v>36</v>
      </c>
      <c r="C72" s="61" t="s">
        <v>32</v>
      </c>
      <c r="D72" s="62"/>
      <c r="E72" s="28">
        <v>14.9</v>
      </c>
    </row>
    <row r="73" spans="1:5" s="17" customFormat="1" ht="15" customHeight="1" x14ac:dyDescent="0.25">
      <c r="A73" s="20">
        <v>9.1999999999999993</v>
      </c>
      <c r="B73" s="31" t="s">
        <v>37</v>
      </c>
      <c r="C73" s="61" t="s">
        <v>32</v>
      </c>
      <c r="D73" s="62"/>
      <c r="E73" s="28">
        <v>15.14</v>
      </c>
    </row>
    <row r="74" spans="1:5" s="17" customFormat="1" ht="15" customHeight="1" x14ac:dyDescent="0.25">
      <c r="A74" s="20">
        <v>9.3000000000000007</v>
      </c>
      <c r="B74" s="31" t="s">
        <v>38</v>
      </c>
      <c r="C74" s="61" t="s">
        <v>32</v>
      </c>
      <c r="D74" s="62"/>
      <c r="E74" s="28">
        <v>20.28</v>
      </c>
    </row>
    <row r="75" spans="1:5" s="17" customFormat="1" ht="15" customHeight="1" x14ac:dyDescent="0.25">
      <c r="A75" s="20">
        <v>9.4</v>
      </c>
      <c r="B75" s="31" t="s">
        <v>39</v>
      </c>
      <c r="C75" s="61" t="s">
        <v>32</v>
      </c>
      <c r="D75" s="62"/>
      <c r="E75" s="28">
        <v>24.93</v>
      </c>
    </row>
    <row r="76" spans="1:5" s="17" customFormat="1" ht="15" customHeight="1" x14ac:dyDescent="0.25">
      <c r="A76" s="20">
        <v>9.5</v>
      </c>
      <c r="B76" s="31" t="s">
        <v>40</v>
      </c>
      <c r="C76" s="61" t="s">
        <v>32</v>
      </c>
      <c r="D76" s="62"/>
      <c r="E76" s="28">
        <v>32.86</v>
      </c>
    </row>
    <row r="77" spans="1:5" s="17" customFormat="1" ht="15" customHeight="1" x14ac:dyDescent="0.25">
      <c r="A77" s="20">
        <v>9.6</v>
      </c>
      <c r="B77" s="31" t="s">
        <v>41</v>
      </c>
      <c r="C77" s="61" t="s">
        <v>32</v>
      </c>
      <c r="D77" s="62"/>
      <c r="E77" s="28">
        <v>36.85</v>
      </c>
    </row>
    <row r="78" spans="1:5" s="17" customFormat="1" ht="15" customHeight="1" x14ac:dyDescent="0.25">
      <c r="A78" s="20">
        <v>9.6999999999999993</v>
      </c>
      <c r="B78" s="31" t="s">
        <v>42</v>
      </c>
      <c r="C78" s="61" t="s">
        <v>32</v>
      </c>
      <c r="D78" s="62"/>
      <c r="E78" s="28">
        <v>48.38</v>
      </c>
    </row>
    <row r="79" spans="1:5" s="17" customFormat="1" ht="15" customHeight="1" x14ac:dyDescent="0.25">
      <c r="A79" s="20">
        <v>9.8000000000000007</v>
      </c>
      <c r="B79" s="31" t="s">
        <v>43</v>
      </c>
      <c r="C79" s="61" t="s">
        <v>32</v>
      </c>
      <c r="D79" s="62"/>
      <c r="E79" s="28">
        <v>65.95</v>
      </c>
    </row>
    <row r="80" spans="1:5" s="17" customFormat="1" ht="15" customHeight="1" x14ac:dyDescent="0.25">
      <c r="A80" s="20">
        <v>9.9</v>
      </c>
      <c r="B80" s="31" t="s">
        <v>44</v>
      </c>
      <c r="C80" s="61" t="s">
        <v>32</v>
      </c>
      <c r="D80" s="62"/>
      <c r="E80" s="28">
        <v>65.42</v>
      </c>
    </row>
    <row r="81" spans="1:5" s="17" customFormat="1" ht="15" customHeight="1" x14ac:dyDescent="0.25">
      <c r="A81" s="20">
        <v>9.1</v>
      </c>
      <c r="B81" s="31" t="s">
        <v>45</v>
      </c>
      <c r="C81" s="61" t="s">
        <v>32</v>
      </c>
      <c r="D81" s="62"/>
      <c r="E81" s="28">
        <v>76</v>
      </c>
    </row>
    <row r="82" spans="1:5" s="17" customFormat="1" ht="15" customHeight="1" x14ac:dyDescent="0.25">
      <c r="A82" s="20">
        <v>9.11</v>
      </c>
      <c r="B82" s="31" t="s">
        <v>46</v>
      </c>
      <c r="C82" s="61" t="s">
        <v>32</v>
      </c>
      <c r="D82" s="62"/>
      <c r="E82" s="28">
        <v>91</v>
      </c>
    </row>
    <row r="83" spans="1:5" s="17" customFormat="1" ht="15" customHeight="1" x14ac:dyDescent="0.25">
      <c r="A83" s="20">
        <v>9.1199999999999992</v>
      </c>
      <c r="B83" s="31" t="s">
        <v>47</v>
      </c>
      <c r="C83" s="61" t="s">
        <v>32</v>
      </c>
      <c r="D83" s="62"/>
      <c r="E83" s="28">
        <v>104</v>
      </c>
    </row>
    <row r="84" spans="1:5" s="17" customFormat="1" ht="15" customHeight="1" x14ac:dyDescent="0.25">
      <c r="A84" s="20">
        <v>10</v>
      </c>
      <c r="B84" s="51" t="s">
        <v>48</v>
      </c>
      <c r="C84" s="52"/>
      <c r="D84" s="52"/>
      <c r="E84" s="53"/>
    </row>
    <row r="85" spans="1:5" s="17" customFormat="1" ht="15" customHeight="1" x14ac:dyDescent="0.25">
      <c r="A85" s="20">
        <v>10.1</v>
      </c>
      <c r="B85" s="31" t="s">
        <v>49</v>
      </c>
      <c r="C85" s="61" t="s">
        <v>32</v>
      </c>
      <c r="D85" s="62"/>
      <c r="E85" s="28">
        <v>11.5</v>
      </c>
    </row>
    <row r="86" spans="1:5" s="17" customFormat="1" ht="15" customHeight="1" x14ac:dyDescent="0.25">
      <c r="A86" s="20">
        <v>10.199999999999999</v>
      </c>
      <c r="B86" s="31" t="s">
        <v>50</v>
      </c>
      <c r="C86" s="61" t="s">
        <v>32</v>
      </c>
      <c r="D86" s="62"/>
      <c r="E86" s="28">
        <v>12</v>
      </c>
    </row>
    <row r="87" spans="1:5" s="17" customFormat="1" ht="15" customHeight="1" x14ac:dyDescent="0.25">
      <c r="A87" s="20">
        <v>10.3</v>
      </c>
      <c r="B87" s="31" t="s">
        <v>51</v>
      </c>
      <c r="C87" s="61" t="s">
        <v>32</v>
      </c>
      <c r="D87" s="62"/>
      <c r="E87" s="28">
        <v>12</v>
      </c>
    </row>
    <row r="88" spans="1:5" s="17" customFormat="1" ht="15" customHeight="1" x14ac:dyDescent="0.25">
      <c r="A88" s="20">
        <v>10.4</v>
      </c>
      <c r="B88" s="31" t="s">
        <v>52</v>
      </c>
      <c r="C88" s="61" t="s">
        <v>32</v>
      </c>
      <c r="D88" s="62"/>
      <c r="E88" s="28">
        <v>23.6</v>
      </c>
    </row>
    <row r="89" spans="1:5" s="17" customFormat="1" ht="15" customHeight="1" x14ac:dyDescent="0.25">
      <c r="A89" s="20">
        <v>10.5</v>
      </c>
      <c r="B89" s="31" t="s">
        <v>53</v>
      </c>
      <c r="C89" s="61" t="s">
        <v>32</v>
      </c>
      <c r="D89" s="62"/>
      <c r="E89" s="28">
        <v>34.799999999999997</v>
      </c>
    </row>
    <row r="90" spans="1:5" s="17" customFormat="1" ht="15" customHeight="1" x14ac:dyDescent="0.25">
      <c r="A90" s="20">
        <v>11</v>
      </c>
      <c r="B90" s="51" t="s">
        <v>54</v>
      </c>
      <c r="C90" s="52"/>
      <c r="D90" s="52"/>
      <c r="E90" s="53"/>
    </row>
    <row r="91" spans="1:5" s="17" customFormat="1" ht="15" customHeight="1" x14ac:dyDescent="0.25">
      <c r="A91" s="20">
        <v>11.1</v>
      </c>
      <c r="B91" s="31" t="s">
        <v>55</v>
      </c>
      <c r="C91" s="61" t="s">
        <v>32</v>
      </c>
      <c r="D91" s="62"/>
      <c r="E91" s="28">
        <v>0.25</v>
      </c>
    </row>
    <row r="92" spans="1:5" s="17" customFormat="1" ht="15" customHeight="1" x14ac:dyDescent="0.25">
      <c r="A92" s="20">
        <v>11.2</v>
      </c>
      <c r="B92" s="31" t="s">
        <v>56</v>
      </c>
      <c r="C92" s="61" t="s">
        <v>32</v>
      </c>
      <c r="D92" s="62"/>
      <c r="E92" s="28">
        <v>0.25</v>
      </c>
    </row>
    <row r="93" spans="1:5" s="17" customFormat="1" ht="15" customHeight="1" x14ac:dyDescent="0.25">
      <c r="A93" s="20">
        <v>11.3</v>
      </c>
      <c r="B93" s="31" t="s">
        <v>57</v>
      </c>
      <c r="C93" s="61" t="s">
        <v>32</v>
      </c>
      <c r="D93" s="62"/>
      <c r="E93" s="28">
        <v>0.25</v>
      </c>
    </row>
    <row r="94" spans="1:5" s="17" customFormat="1" ht="15" customHeight="1" x14ac:dyDescent="0.25">
      <c r="A94" s="20">
        <v>11.4</v>
      </c>
      <c r="B94" s="31" t="s">
        <v>58</v>
      </c>
      <c r="C94" s="61" t="s">
        <v>32</v>
      </c>
      <c r="D94" s="62"/>
      <c r="E94" s="28">
        <v>0.25</v>
      </c>
    </row>
    <row r="95" spans="1:5" s="17" customFormat="1" ht="15" customHeight="1" x14ac:dyDescent="0.25">
      <c r="A95" s="20">
        <v>11.5</v>
      </c>
      <c r="B95" s="31" t="s">
        <v>59</v>
      </c>
      <c r="C95" s="61" t="s">
        <v>32</v>
      </c>
      <c r="D95" s="62"/>
      <c r="E95" s="28">
        <v>0.25</v>
      </c>
    </row>
    <row r="96" spans="1:5" s="17" customFormat="1" ht="15" customHeight="1" x14ac:dyDescent="0.25">
      <c r="A96" s="20">
        <v>11.6</v>
      </c>
      <c r="B96" s="31" t="s">
        <v>60</v>
      </c>
      <c r="C96" s="61" t="s">
        <v>32</v>
      </c>
      <c r="D96" s="62"/>
      <c r="E96" s="28">
        <v>0.25</v>
      </c>
    </row>
    <row r="97" spans="1:5" s="17" customFormat="1" ht="15" customHeight="1" x14ac:dyDescent="0.25">
      <c r="A97" s="20">
        <v>11.7</v>
      </c>
      <c r="B97" s="31" t="s">
        <v>61</v>
      </c>
      <c r="C97" s="61" t="s">
        <v>32</v>
      </c>
      <c r="D97" s="62"/>
      <c r="E97" s="28">
        <v>0.25</v>
      </c>
    </row>
    <row r="98" spans="1:5" ht="15" customHeight="1" x14ac:dyDescent="0.25">
      <c r="A98" s="84" t="s">
        <v>70</v>
      </c>
      <c r="B98" s="84"/>
      <c r="C98" s="84"/>
      <c r="D98" s="84"/>
      <c r="E98" s="37">
        <f>SUM(E31:E97)</f>
        <v>1416.9099999999999</v>
      </c>
    </row>
    <row r="99" spans="1:5" ht="15" customHeight="1" x14ac:dyDescent="0.25">
      <c r="A99" s="85" t="s">
        <v>72</v>
      </c>
      <c r="B99" s="85"/>
      <c r="C99" s="85"/>
      <c r="D99" s="85"/>
      <c r="E99" s="38">
        <v>0.21</v>
      </c>
    </row>
    <row r="100" spans="1:5" ht="15" customHeight="1" x14ac:dyDescent="0.25">
      <c r="A100" s="84" t="s">
        <v>71</v>
      </c>
      <c r="B100" s="84"/>
      <c r="C100" s="84"/>
      <c r="D100" s="84"/>
      <c r="E100" s="39">
        <f>(E98*E99)+E98</f>
        <v>1714.4610999999998</v>
      </c>
    </row>
    <row r="101" spans="1:5" ht="12.75" customHeight="1" x14ac:dyDescent="0.25">
      <c r="A101" s="26"/>
      <c r="B101" s="26"/>
      <c r="C101" s="26"/>
      <c r="D101" s="26"/>
      <c r="E101" s="27"/>
    </row>
    <row r="102" spans="1:5" ht="15" customHeight="1" x14ac:dyDescent="0.25">
      <c r="A102" s="80" t="s">
        <v>98</v>
      </c>
      <c r="B102" s="79"/>
      <c r="C102" s="26"/>
      <c r="D102" s="26"/>
      <c r="E102" s="34" t="s">
        <v>25</v>
      </c>
    </row>
    <row r="103" spans="1:5" ht="15" customHeight="1" x14ac:dyDescent="0.25">
      <c r="A103" s="113" t="s">
        <v>10</v>
      </c>
      <c r="B103" s="112" t="s">
        <v>65</v>
      </c>
      <c r="C103" s="115" t="s">
        <v>1</v>
      </c>
      <c r="D103" s="100"/>
      <c r="E103" s="111" t="s">
        <v>0</v>
      </c>
    </row>
    <row r="104" spans="1:5" ht="15" customHeight="1" x14ac:dyDescent="0.25">
      <c r="A104" s="114"/>
      <c r="B104" s="112"/>
      <c r="C104" s="116"/>
      <c r="D104" s="102"/>
      <c r="E104" s="111"/>
    </row>
    <row r="105" spans="1:5" ht="15" customHeight="1" x14ac:dyDescent="0.25">
      <c r="A105" s="32">
        <v>1</v>
      </c>
      <c r="B105" s="31" t="s">
        <v>64</v>
      </c>
      <c r="C105" s="117" t="s">
        <v>85</v>
      </c>
      <c r="D105" s="62"/>
      <c r="E105" s="29">
        <v>30</v>
      </c>
    </row>
    <row r="106" spans="1:5" ht="15" customHeight="1" x14ac:dyDescent="0.25">
      <c r="A106" s="32">
        <v>2</v>
      </c>
      <c r="B106" s="31" t="s">
        <v>62</v>
      </c>
      <c r="C106" s="117" t="s">
        <v>85</v>
      </c>
      <c r="D106" s="62"/>
      <c r="E106" s="29">
        <v>30</v>
      </c>
    </row>
    <row r="107" spans="1:5" ht="15" customHeight="1" x14ac:dyDescent="0.25">
      <c r="A107" s="63" t="s">
        <v>70</v>
      </c>
      <c r="B107" s="64"/>
      <c r="C107" s="64"/>
      <c r="D107" s="65"/>
      <c r="E107" s="41">
        <f>SUM(E105:E106)</f>
        <v>60</v>
      </c>
    </row>
    <row r="108" spans="1:5" ht="15" customHeight="1" x14ac:dyDescent="0.25">
      <c r="A108" s="63" t="s">
        <v>66</v>
      </c>
      <c r="B108" s="64"/>
      <c r="C108" s="64"/>
      <c r="D108" s="65"/>
      <c r="E108" s="40">
        <v>0.21</v>
      </c>
    </row>
    <row r="109" spans="1:5" ht="15" customHeight="1" x14ac:dyDescent="0.25">
      <c r="A109" s="63" t="s">
        <v>73</v>
      </c>
      <c r="B109" s="64"/>
      <c r="C109" s="64"/>
      <c r="D109" s="65"/>
      <c r="E109" s="39">
        <f>(E107*E108)+E107</f>
        <v>72.599999999999994</v>
      </c>
    </row>
    <row r="110" spans="1:5" ht="15" customHeight="1" x14ac:dyDescent="0.25">
      <c r="A110" s="26"/>
      <c r="B110" s="26"/>
      <c r="C110" s="26"/>
      <c r="D110" s="26"/>
      <c r="E110" s="27"/>
    </row>
    <row r="111" spans="1:5" ht="15" customHeight="1" thickBot="1" x14ac:dyDescent="0.3">
      <c r="A111" s="26"/>
      <c r="B111" s="26"/>
      <c r="C111" s="26"/>
      <c r="D111" s="26"/>
      <c r="E111" s="35" t="s">
        <v>26</v>
      </c>
    </row>
    <row r="112" spans="1:5" ht="15" customHeight="1" thickBot="1" x14ac:dyDescent="0.3">
      <c r="A112" s="63" t="s">
        <v>90</v>
      </c>
      <c r="B112" s="89"/>
      <c r="C112" s="89"/>
      <c r="D112" s="89"/>
      <c r="E112" s="42">
        <f>SUM(E98+E107)</f>
        <v>1476.9099999999999</v>
      </c>
    </row>
    <row r="113" spans="1:5" ht="15" customHeight="1" thickBot="1" x14ac:dyDescent="0.3">
      <c r="A113" s="63" t="s">
        <v>67</v>
      </c>
      <c r="B113" s="64"/>
      <c r="C113" s="64"/>
      <c r="D113" s="64"/>
      <c r="E113" s="43">
        <v>0.21</v>
      </c>
    </row>
    <row r="114" spans="1:5" ht="15" customHeight="1" thickBot="1" x14ac:dyDescent="0.3">
      <c r="A114" s="63" t="s">
        <v>63</v>
      </c>
      <c r="B114" s="89"/>
      <c r="C114" s="89"/>
      <c r="D114" s="89"/>
      <c r="E114" s="42">
        <f>(E112*E113)+E112</f>
        <v>1787.0610999999999</v>
      </c>
    </row>
    <row r="115" spans="1:5" ht="32.25" customHeight="1" x14ac:dyDescent="0.25">
      <c r="A115" s="66" t="s">
        <v>99</v>
      </c>
      <c r="B115" s="67"/>
      <c r="C115" s="68"/>
      <c r="D115" s="68"/>
      <c r="E115" s="69"/>
    </row>
    <row r="116" spans="1:5" ht="41.25" customHeight="1" x14ac:dyDescent="0.25">
      <c r="A116" s="107" t="s">
        <v>74</v>
      </c>
      <c r="B116" s="108"/>
      <c r="C116" s="105" t="s">
        <v>109</v>
      </c>
      <c r="D116" s="106"/>
      <c r="E116" s="62"/>
    </row>
    <row r="117" spans="1:5" ht="45" customHeight="1" x14ac:dyDescent="0.25">
      <c r="A117" s="119" t="s">
        <v>68</v>
      </c>
      <c r="B117" s="119"/>
      <c r="C117" s="70">
        <v>0.05</v>
      </c>
      <c r="D117" s="70"/>
      <c r="E117" s="70"/>
    </row>
    <row r="118" spans="1:5" ht="93.75" customHeight="1" x14ac:dyDescent="0.25">
      <c r="A118" s="86" t="s">
        <v>86</v>
      </c>
      <c r="B118" s="86"/>
      <c r="C118" s="86"/>
      <c r="D118" s="86"/>
      <c r="E118" s="86"/>
    </row>
    <row r="119" spans="1:5" ht="36" customHeight="1" x14ac:dyDescent="0.25">
      <c r="A119" s="87" t="s">
        <v>100</v>
      </c>
      <c r="B119" s="88"/>
      <c r="C119" s="88"/>
      <c r="D119" s="88"/>
      <c r="E119" s="88"/>
    </row>
    <row r="120" spans="1:5" ht="16.5" customHeight="1" x14ac:dyDescent="0.25">
      <c r="A120" s="118" t="s">
        <v>23</v>
      </c>
      <c r="B120" s="118"/>
      <c r="C120" s="118"/>
      <c r="D120" s="118"/>
      <c r="E120" s="118"/>
    </row>
    <row r="121" spans="1:5" ht="12.75" customHeight="1" x14ac:dyDescent="0.25">
      <c r="A121" s="36"/>
      <c r="B121" s="36"/>
      <c r="C121" s="36"/>
      <c r="D121" s="36"/>
      <c r="E121" s="36"/>
    </row>
    <row r="122" spans="1:5" ht="31.5" customHeight="1" x14ac:dyDescent="0.25">
      <c r="A122" s="71" t="s">
        <v>94</v>
      </c>
      <c r="B122" s="72"/>
      <c r="C122" s="72"/>
      <c r="D122" s="72"/>
      <c r="E122" s="72"/>
    </row>
    <row r="123" spans="1:5" ht="43.5" customHeight="1" x14ac:dyDescent="0.25">
      <c r="A123" s="13" t="s">
        <v>16</v>
      </c>
      <c r="B123" s="22" t="s">
        <v>75</v>
      </c>
      <c r="C123" s="83" t="s">
        <v>17</v>
      </c>
      <c r="D123" s="83"/>
      <c r="E123" s="83"/>
    </row>
    <row r="124" spans="1:5" ht="21.75" customHeight="1" x14ac:dyDescent="0.25">
      <c r="A124" s="13">
        <v>1</v>
      </c>
      <c r="B124" s="24"/>
      <c r="C124" s="56"/>
      <c r="D124" s="56"/>
      <c r="E124" s="56"/>
    </row>
    <row r="125" spans="1:5" ht="21.75" customHeight="1" x14ac:dyDescent="0.25">
      <c r="A125" s="47">
        <v>2</v>
      </c>
      <c r="B125" s="48"/>
      <c r="C125" s="56"/>
      <c r="D125" s="56"/>
      <c r="E125" s="56"/>
    </row>
    <row r="126" spans="1:5" ht="21.75" customHeight="1" x14ac:dyDescent="0.25">
      <c r="A126" s="19">
        <v>3</v>
      </c>
      <c r="B126" s="24"/>
      <c r="C126" s="56"/>
      <c r="D126" s="56"/>
      <c r="E126" s="56"/>
    </row>
    <row r="127" spans="1:5" ht="21.75" customHeight="1" x14ac:dyDescent="0.25">
      <c r="A127" s="47">
        <v>4</v>
      </c>
      <c r="B127" s="48"/>
      <c r="C127" s="56"/>
      <c r="D127" s="56"/>
      <c r="E127" s="56"/>
    </row>
    <row r="128" spans="1:5" ht="21.75" customHeight="1" x14ac:dyDescent="0.25">
      <c r="A128" s="19">
        <v>5</v>
      </c>
      <c r="B128" s="24"/>
      <c r="C128" s="56"/>
      <c r="D128" s="56"/>
      <c r="E128" s="56"/>
    </row>
    <row r="129" spans="1:5" ht="15.75" customHeight="1" x14ac:dyDescent="0.25">
      <c r="A129" s="110" t="s">
        <v>18</v>
      </c>
      <c r="B129" s="110"/>
      <c r="C129" s="110"/>
      <c r="D129" s="110"/>
      <c r="E129" s="110"/>
    </row>
    <row r="130" spans="1:5" ht="12" customHeight="1" x14ac:dyDescent="0.25">
      <c r="A130" s="6"/>
      <c r="B130" s="1"/>
      <c r="C130" s="7"/>
      <c r="D130" s="7"/>
      <c r="E130" s="7"/>
    </row>
    <row r="131" spans="1:5" ht="15.75" customHeight="1" x14ac:dyDescent="0.25">
      <c r="A131" s="44" t="s">
        <v>95</v>
      </c>
      <c r="B131" s="8"/>
      <c r="C131" s="8"/>
      <c r="D131" s="8"/>
      <c r="E131" s="8"/>
    </row>
    <row r="132" spans="1:5" ht="58.5" customHeight="1" x14ac:dyDescent="0.25">
      <c r="A132" s="13" t="s">
        <v>10</v>
      </c>
      <c r="B132" s="22" t="s">
        <v>75</v>
      </c>
      <c r="C132" s="93" t="s">
        <v>19</v>
      </c>
      <c r="D132" s="93"/>
      <c r="E132" s="93"/>
    </row>
    <row r="133" spans="1:5" ht="24.75" customHeight="1" x14ac:dyDescent="0.25">
      <c r="A133" s="9">
        <v>1</v>
      </c>
      <c r="B133" s="21" t="s">
        <v>111</v>
      </c>
      <c r="C133" s="109"/>
      <c r="D133" s="109"/>
      <c r="E133" s="109"/>
    </row>
    <row r="134" spans="1:5" ht="24.75" customHeight="1" x14ac:dyDescent="0.25">
      <c r="A134" s="9">
        <v>2</v>
      </c>
      <c r="B134" s="21" t="s">
        <v>112</v>
      </c>
      <c r="C134" s="109" t="s">
        <v>113</v>
      </c>
      <c r="D134" s="109"/>
      <c r="E134" s="109"/>
    </row>
    <row r="135" spans="1:5" ht="24.75" customHeight="1" x14ac:dyDescent="0.25">
      <c r="A135" s="9">
        <v>3</v>
      </c>
      <c r="B135" s="21"/>
      <c r="C135" s="109"/>
      <c r="D135" s="109"/>
      <c r="E135" s="109"/>
    </row>
    <row r="136" spans="1:5" ht="24.75" customHeight="1" x14ac:dyDescent="0.25">
      <c r="A136" s="9">
        <v>4</v>
      </c>
      <c r="B136" s="21"/>
      <c r="C136" s="109"/>
      <c r="D136" s="109"/>
      <c r="E136" s="109"/>
    </row>
    <row r="137" spans="1:5" ht="24.75" customHeight="1" x14ac:dyDescent="0.25">
      <c r="A137" s="9">
        <v>5</v>
      </c>
      <c r="B137" s="21"/>
      <c r="C137" s="109"/>
      <c r="D137" s="109"/>
      <c r="E137" s="109"/>
    </row>
    <row r="138" spans="1:5" ht="24.75" customHeight="1" x14ac:dyDescent="0.25">
      <c r="A138" s="9">
        <v>6</v>
      </c>
      <c r="B138" s="21"/>
      <c r="C138" s="109"/>
      <c r="D138" s="109"/>
      <c r="E138" s="109"/>
    </row>
    <row r="139" spans="1:5" ht="24.75" customHeight="1" x14ac:dyDescent="0.25">
      <c r="A139" s="9">
        <v>7</v>
      </c>
      <c r="B139" s="21"/>
      <c r="C139" s="109"/>
      <c r="D139" s="109"/>
      <c r="E139" s="109"/>
    </row>
    <row r="140" spans="1:5" ht="9" customHeight="1" x14ac:dyDescent="0.25">
      <c r="A140" s="6"/>
      <c r="B140" s="1"/>
      <c r="C140" s="7"/>
      <c r="D140" s="7"/>
      <c r="E140" s="7"/>
    </row>
    <row r="141" spans="1:5" ht="18.75" customHeight="1" x14ac:dyDescent="0.25">
      <c r="A141" s="10" t="s">
        <v>20</v>
      </c>
      <c r="B141" s="10"/>
      <c r="C141" s="10"/>
      <c r="D141" s="10"/>
      <c r="E141" s="10"/>
    </row>
    <row r="142" spans="1:5" ht="18.75" customHeight="1" x14ac:dyDescent="0.25">
      <c r="A142" s="10"/>
      <c r="B142" s="10"/>
      <c r="C142" s="10"/>
      <c r="D142" s="10"/>
      <c r="E142" s="10"/>
    </row>
    <row r="143" spans="1:5" ht="12" customHeight="1" x14ac:dyDescent="0.25">
      <c r="A143" s="12"/>
      <c r="B143" s="12" t="s">
        <v>110</v>
      </c>
      <c r="C143" s="12"/>
      <c r="D143" s="12"/>
      <c r="E143" s="11"/>
    </row>
    <row r="144" spans="1:5" x14ac:dyDescent="0.25">
      <c r="A144" s="10" t="s">
        <v>21</v>
      </c>
      <c r="B144" s="10"/>
      <c r="C144" s="10"/>
      <c r="D144" s="10"/>
      <c r="E144" s="10"/>
    </row>
  </sheetData>
  <sheetProtection sheet="1" objects="1" scenarios="1"/>
  <protectedRanges>
    <protectedRange sqref="B31:B97" name="Range3"/>
    <protectedRange sqref="A6 A8 C116:E117 B22:E24 E99 C11:E18 A143:D143 E108 E113 E31:E97 B124:E128 B133:E139 C115:E115" name="Range1"/>
    <protectedRange sqref="E99 E108 E113 E105:E106 E31:E97 C116:E117 C115:E115" name="Range2"/>
  </protectedRanges>
  <mergeCells count="146">
    <mergeCell ref="C93:D93"/>
    <mergeCell ref="C94:D94"/>
    <mergeCell ref="C95:D95"/>
    <mergeCell ref="C96:D96"/>
    <mergeCell ref="C97:D97"/>
    <mergeCell ref="C81:D81"/>
    <mergeCell ref="C82:D82"/>
    <mergeCell ref="C83:D83"/>
    <mergeCell ref="C85:D85"/>
    <mergeCell ref="C86:D86"/>
    <mergeCell ref="C87:D87"/>
    <mergeCell ref="C88:D88"/>
    <mergeCell ref="C89:D89"/>
    <mergeCell ref="C91:D91"/>
    <mergeCell ref="C73:D73"/>
    <mergeCell ref="C74:D74"/>
    <mergeCell ref="C75:D75"/>
    <mergeCell ref="C76:D76"/>
    <mergeCell ref="C77:D77"/>
    <mergeCell ref="C78:D78"/>
    <mergeCell ref="C79:D79"/>
    <mergeCell ref="C80:D80"/>
    <mergeCell ref="C92:D92"/>
    <mergeCell ref="C64:D64"/>
    <mergeCell ref="C65:D65"/>
    <mergeCell ref="C67:D67"/>
    <mergeCell ref="C68:D68"/>
    <mergeCell ref="C69:D69"/>
    <mergeCell ref="C70:D70"/>
    <mergeCell ref="B61:E61"/>
    <mergeCell ref="B66:E66"/>
    <mergeCell ref="C72:D72"/>
    <mergeCell ref="C54:D54"/>
    <mergeCell ref="C55:D55"/>
    <mergeCell ref="C57:D57"/>
    <mergeCell ref="C58:D58"/>
    <mergeCell ref="C59:D59"/>
    <mergeCell ref="B56:E56"/>
    <mergeCell ref="C60:D60"/>
    <mergeCell ref="C62:D62"/>
    <mergeCell ref="C63:D63"/>
    <mergeCell ref="C43:D43"/>
    <mergeCell ref="C44:D44"/>
    <mergeCell ref="C45:D45"/>
    <mergeCell ref="C47:D47"/>
    <mergeCell ref="C48:D48"/>
    <mergeCell ref="C49:D49"/>
    <mergeCell ref="C50:D50"/>
    <mergeCell ref="C52:D52"/>
    <mergeCell ref="C53:D53"/>
    <mergeCell ref="C136:E136"/>
    <mergeCell ref="C132:E132"/>
    <mergeCell ref="C139:E139"/>
    <mergeCell ref="C133:E133"/>
    <mergeCell ref="A129:E129"/>
    <mergeCell ref="A100:D100"/>
    <mergeCell ref="E103:E104"/>
    <mergeCell ref="B103:B104"/>
    <mergeCell ref="A103:A104"/>
    <mergeCell ref="C128:E128"/>
    <mergeCell ref="C126:E126"/>
    <mergeCell ref="A107:D107"/>
    <mergeCell ref="A108:D108"/>
    <mergeCell ref="C103:D104"/>
    <mergeCell ref="C105:D105"/>
    <mergeCell ref="C106:D106"/>
    <mergeCell ref="C125:E125"/>
    <mergeCell ref="C127:E127"/>
    <mergeCell ref="C134:E134"/>
    <mergeCell ref="C135:E135"/>
    <mergeCell ref="C137:E137"/>
    <mergeCell ref="C138:E138"/>
    <mergeCell ref="A120:E120"/>
    <mergeCell ref="A117:B117"/>
    <mergeCell ref="A118:E118"/>
    <mergeCell ref="A119:E119"/>
    <mergeCell ref="A112:D112"/>
    <mergeCell ref="A113:D113"/>
    <mergeCell ref="A114:D114"/>
    <mergeCell ref="A3:B3"/>
    <mergeCell ref="E28:E29"/>
    <mergeCell ref="A19:E19"/>
    <mergeCell ref="C21:E21"/>
    <mergeCell ref="C22:E22"/>
    <mergeCell ref="A17:B17"/>
    <mergeCell ref="C17:E17"/>
    <mergeCell ref="A18:B18"/>
    <mergeCell ref="A20:E20"/>
    <mergeCell ref="A6:E6"/>
    <mergeCell ref="A7:E7"/>
    <mergeCell ref="A8:E8"/>
    <mergeCell ref="A9:E9"/>
    <mergeCell ref="C28:D29"/>
    <mergeCell ref="C30:D30"/>
    <mergeCell ref="C32:D32"/>
    <mergeCell ref="C33:D33"/>
    <mergeCell ref="C116:E116"/>
    <mergeCell ref="A116:B116"/>
    <mergeCell ref="A109:D109"/>
    <mergeCell ref="A115:E115"/>
    <mergeCell ref="C117:E117"/>
    <mergeCell ref="C124:E124"/>
    <mergeCell ref="A122:E122"/>
    <mergeCell ref="A10:B10"/>
    <mergeCell ref="A2:E2"/>
    <mergeCell ref="A4:E4"/>
    <mergeCell ref="A5:E5"/>
    <mergeCell ref="A11:B11"/>
    <mergeCell ref="C11:E11"/>
    <mergeCell ref="A12:B12"/>
    <mergeCell ref="C12:E12"/>
    <mergeCell ref="A13:B13"/>
    <mergeCell ref="C13:E13"/>
    <mergeCell ref="A27:B27"/>
    <mergeCell ref="A102:B102"/>
    <mergeCell ref="B84:E84"/>
    <mergeCell ref="B90:E90"/>
    <mergeCell ref="B51:E51"/>
    <mergeCell ref="B71:E71"/>
    <mergeCell ref="C123:E123"/>
    <mergeCell ref="A98:D98"/>
    <mergeCell ref="A99:D99"/>
    <mergeCell ref="A1:E1"/>
    <mergeCell ref="B31:E31"/>
    <mergeCell ref="B36:E36"/>
    <mergeCell ref="B41:E41"/>
    <mergeCell ref="B46:E46"/>
    <mergeCell ref="A14:B14"/>
    <mergeCell ref="C14:E14"/>
    <mergeCell ref="A15:B15"/>
    <mergeCell ref="C15:E15"/>
    <mergeCell ref="A16:B16"/>
    <mergeCell ref="C16:E16"/>
    <mergeCell ref="C18:E18"/>
    <mergeCell ref="C23:E23"/>
    <mergeCell ref="C24:E24"/>
    <mergeCell ref="A26:B26"/>
    <mergeCell ref="A28:A29"/>
    <mergeCell ref="B28:B29"/>
    <mergeCell ref="C34:D34"/>
    <mergeCell ref="C35:D35"/>
    <mergeCell ref="C37:D37"/>
    <mergeCell ref="C38:D38"/>
    <mergeCell ref="C39:D39"/>
    <mergeCell ref="C40:D40"/>
    <mergeCell ref="C42:D42"/>
  </mergeCells>
  <pageMargins left="0.56496062999999996" right="0.118110236220472" top="0.35433070866141703" bottom="0.35433070866141703" header="0.31496062992126" footer="0.3149606299212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Pasiulymo forma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giedre</dc:creator>
  <cp:lastModifiedBy>Giedrė Igarienė</cp:lastModifiedBy>
  <cp:lastPrinted>2018-09-06T13:01:24Z</cp:lastPrinted>
  <dcterms:created xsi:type="dcterms:W3CDTF">2017-11-20T09:36:27Z</dcterms:created>
  <dcterms:modified xsi:type="dcterms:W3CDTF">2018-10-26T12:29:26Z</dcterms:modified>
</cp:coreProperties>
</file>