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3820"/>
  <bookViews>
    <workbookView xWindow="0" yWindow="0" windowWidth="20490" windowHeight="7755"/>
  </bookViews>
  <sheets>
    <sheet name="Klinik_tyrimai" sheetId="1" r:id="rId1"/>
    <sheet name="IMUNOLOG" sheetId="2" r:id="rId2"/>
    <sheet name="LABORAT_REIKM" sheetId="6" r:id="rId3"/>
  </sheets>
  <definedNames>
    <definedName name="Excel_BuiltIn_Print_Area_1">Klinik_tyrimai!$A$4:$N$11</definedName>
    <definedName name="Excel_BuiltIn_Print_Titles_1">Klinik_tyrimai!$A$6:$IV$6</definedName>
    <definedName name="Excel_BuiltIn_Print_Titles_2">IMUNOLOG!$A$6:$IV$7</definedName>
    <definedName name="Excel_BuiltIn_Print_Titles_3">#REF!</definedName>
    <definedName name="Excel_BuiltIn_Print_Titles_4">#REF!</definedName>
    <definedName name="Excel_BuiltIn_Print_Titles_5">#REF!</definedName>
    <definedName name="Excel_BuiltIn_Print_Titles_6">LABORAT_REIKM!$A$5:$IV$7</definedName>
    <definedName name="_xlnm.Print_Area" localSheetId="0">Klinik_tyrimai!$A$4:$N$10</definedName>
  </definedNames>
  <calcPr calcId="152511"/>
</workbook>
</file>

<file path=xl/calcChain.xml><?xml version="1.0" encoding="utf-8"?>
<calcChain xmlns="http://schemas.openxmlformats.org/spreadsheetml/2006/main">
  <c r="M11" i="1"/>
  <c r="G15" i="6"/>
  <c r="M18" i="2" l="1"/>
</calcChain>
</file>

<file path=xl/sharedStrings.xml><?xml version="1.0" encoding="utf-8"?>
<sst xmlns="http://schemas.openxmlformats.org/spreadsheetml/2006/main" count="180" uniqueCount="99">
  <si>
    <t>182.</t>
  </si>
  <si>
    <t>Mato
vnt.</t>
  </si>
  <si>
    <t>181.</t>
  </si>
  <si>
    <t>g</t>
  </si>
  <si>
    <t>l</t>
  </si>
  <si>
    <t xml:space="preserve">   Glicerolis</t>
  </si>
  <si>
    <t>x</t>
  </si>
  <si>
    <t>(gamintojas, pakuotė)</t>
  </si>
  <si>
    <t>Antgaliai Ependorf tipo pipetėms dozatoriams 5-100 µl</t>
  </si>
  <si>
    <t>169.5</t>
  </si>
  <si>
    <t>169.4</t>
  </si>
  <si>
    <t>169.3</t>
  </si>
  <si>
    <t>169.2</t>
  </si>
  <si>
    <t>169.9</t>
  </si>
  <si>
    <t>160.</t>
  </si>
  <si>
    <t>169.8</t>
  </si>
  <si>
    <t>169.7</t>
  </si>
  <si>
    <t>169.6</t>
  </si>
  <si>
    <t>169.1</t>
  </si>
  <si>
    <t>Pavadinimas</t>
  </si>
  <si>
    <t>Mato vieneto    kaina
Lt be PVM</t>
  </si>
  <si>
    <t>Antgaliai Ependorf tipo pipetėms dozatoriams                             100-1000 µl</t>
  </si>
  <si>
    <t>Standartai pH-metrui pH 9,18</t>
  </si>
  <si>
    <t>Metodas, kokybiniai ir techniniai reikalavimai</t>
  </si>
  <si>
    <t>"ml"</t>
  </si>
  <si>
    <t>169.</t>
  </si>
  <si>
    <t>Kalio šarmas</t>
  </si>
  <si>
    <t>TECHNINĖ SPECIFIKACIJA PILDOMA LITAIS</t>
  </si>
  <si>
    <t>Mėgintuvėliai Ependorfo 1,5 ml</t>
  </si>
  <si>
    <t>Antgaliai BIOHIT tipo pipetėms dozatoriams 100-1000 µl</t>
  </si>
  <si>
    <t>IV. LABORATORINIAI REIKMENYS</t>
  </si>
  <si>
    <t>PVM tarifas
%</t>
  </si>
  <si>
    <t>Specifiniai IgE (mišri (A) panelė)</t>
  </si>
  <si>
    <t xml:space="preserve">   Koncentruota azoto rūgštis</t>
  </si>
  <si>
    <t>Antgaliai BIOHIT tipo pipetėms dozatoriams 20-200 µl</t>
  </si>
  <si>
    <t>Pastabos</t>
  </si>
  <si>
    <t>Neigiama kontrolė</t>
  </si>
  <si>
    <t xml:space="preserve"> Pasiūlymo kaina
 Lt su PVM</t>
  </si>
  <si>
    <t>Siūloma pakuotė</t>
  </si>
  <si>
    <t>Sąlyginis mato vienetas</t>
  </si>
  <si>
    <t>Numatomas pakuočių poreikis</t>
  </si>
  <si>
    <t>Pageidaujama pakuotė</t>
  </si>
  <si>
    <t>1 but.          500g</t>
  </si>
  <si>
    <t>Siūlomos pakuotės kaina
 Lt be PVM</t>
  </si>
  <si>
    <t>Konkurso sąlygų priedas Nr. 6</t>
  </si>
  <si>
    <t>panelė</t>
  </si>
  <si>
    <t>Specifiniai IgE (maisto (B) panelė)</t>
  </si>
  <si>
    <t xml:space="preserve"> ml</t>
  </si>
  <si>
    <t>"l"</t>
  </si>
  <si>
    <t>153.</t>
  </si>
  <si>
    <t>152.</t>
  </si>
  <si>
    <t>Vienkartiniai plastmasiniai (taurelės formos) indeliai 5 ml</t>
  </si>
  <si>
    <t>Antgaliai Gilson tipo pipetėms dozatoriams 5-200 µl</t>
  </si>
  <si>
    <t>207.</t>
  </si>
  <si>
    <t>II. IMUNOLOGINIAMS TYRIMAMS NAUDOJAMI REAGENTAI  IR REAGENTŲ RINKINIAI</t>
  </si>
  <si>
    <t xml:space="preserve">   Koncentruota acto rūgštis</t>
  </si>
  <si>
    <t>ml</t>
  </si>
  <si>
    <t>Numatomas poreikis</t>
  </si>
  <si>
    <t>Gamintojas, komercinis prekės pavadinimas</t>
  </si>
  <si>
    <t xml:space="preserve"> Išskaičiuotas siūlomų pakuočių skaičius</t>
  </si>
  <si>
    <t>177.</t>
  </si>
  <si>
    <t>Bendra 169-os pirkimo dalies kaina</t>
  </si>
  <si>
    <t>Reagentai liuminometrui "Hitachi" :</t>
  </si>
  <si>
    <t>176.</t>
  </si>
  <si>
    <t>203.</t>
  </si>
  <si>
    <t>rinkinys (panelė 36 alergenams)</t>
  </si>
  <si>
    <t>154.</t>
  </si>
  <si>
    <t>"g"</t>
  </si>
  <si>
    <t>Išskaičiuota nurodyto sąlyginio vnt kaina
Lt be PVM</t>
  </si>
  <si>
    <t>198.</t>
  </si>
  <si>
    <t>199.</t>
  </si>
  <si>
    <t>Teigiama kontrolė</t>
  </si>
  <si>
    <t>Standartai pH-metrui pH 4,01</t>
  </si>
  <si>
    <t>1L</t>
  </si>
  <si>
    <t>Plastikiniai mėgintuvėliai 5 ml su kamšteliais</t>
  </si>
  <si>
    <t>Pirkimo dalies Nr.</t>
  </si>
  <si>
    <t>Nitrotetrazolium blau chlorid C40H30Cl2N10O6</t>
  </si>
  <si>
    <t>Specifiniai IgE (inhaliaciniai (C) panelė)</t>
  </si>
  <si>
    <t>Atitikimas kokybiniams ir techniniams reikalavimams</t>
  </si>
  <si>
    <t>"vnt"</t>
  </si>
  <si>
    <t>rinkinys (panelė 20 alergenų)</t>
  </si>
  <si>
    <t>Reagentų pavadinimas</t>
  </si>
  <si>
    <t>500 ml</t>
  </si>
  <si>
    <t>194.</t>
  </si>
  <si>
    <t>vnt.</t>
  </si>
  <si>
    <t>195.</t>
  </si>
  <si>
    <t>I. KLINIKINIAMS TYRIMAMS NAUDOJAMI REAGENTAI</t>
  </si>
  <si>
    <t>500ml</t>
  </si>
  <si>
    <t>196.</t>
  </si>
  <si>
    <t>Polyethylene Glycol 6'000</t>
  </si>
  <si>
    <t>500g</t>
  </si>
  <si>
    <t>1g</t>
  </si>
  <si>
    <t xml:space="preserve">Chemiliuminescencinis  tyrimas </t>
  </si>
  <si>
    <t>rinkinys  (panelė 36 alergenams)</t>
  </si>
  <si>
    <t>rinkinys  (panelė 20 alergenų)</t>
  </si>
  <si>
    <t>rinkinys  (panelė maisto alergenams)</t>
  </si>
  <si>
    <t xml:space="preserve">(1x9 ml) </t>
  </si>
  <si>
    <t>(1x100 vnt)</t>
  </si>
  <si>
    <t>VISO:</t>
  </si>
</sst>
</file>

<file path=xl/styles.xml><?xml version="1.0" encoding="utf-8"?>
<styleSheet xmlns="http://schemas.openxmlformats.org/spreadsheetml/2006/main">
  <numFmts count="5">
    <numFmt numFmtId="42" formatCode="_-* #,##0\ &quot;Lt&quot;_-;\-* #,##0\ &quot;Lt&quot;_-;_-* &quot;-&quot;\ &quot;Lt&quot;_-;_-@_-"/>
    <numFmt numFmtId="41" formatCode="_-* #,##0\ _L_t_-;\-* #,##0\ _L_t_-;_-* &quot;-&quot;\ _L_t_-;_-@_-"/>
    <numFmt numFmtId="44" formatCode="_-* #,##0.00\ &quot;Lt&quot;_-;\-* #,##0.00\ &quot;Lt&quot;_-;_-* &quot;-&quot;??\ &quot;Lt&quot;_-;_-@_-"/>
    <numFmt numFmtId="43" formatCode="_-* #,##0.00\ _L_t_-;\-* #,##0.00\ _L_t_-;_-* &quot;-&quot;??\ _L_t_-;_-@_-"/>
    <numFmt numFmtId="164" formatCode="0.000"/>
  </numFmts>
  <fonts count="29">
    <font>
      <sz val="10"/>
      <name val="Arial"/>
      <family val="2"/>
    </font>
    <font>
      <sz val="10"/>
      <name val="Arial"/>
      <family val="2"/>
      <charset val="186"/>
    </font>
    <font>
      <sz val="12"/>
      <name val="Times New Roman"/>
      <family val="1"/>
    </font>
    <font>
      <sz val="12"/>
      <name val="Times New Roman Baltic"/>
      <family val="1"/>
    </font>
    <font>
      <b/>
      <sz val="12"/>
      <name val="Times New Roman"/>
      <family val="1"/>
    </font>
    <font>
      <b/>
      <sz val="12"/>
      <name val="Times New Roman Baltic"/>
      <family val="1"/>
    </font>
    <font>
      <sz val="8"/>
      <name val="Times New Roman Baltic"/>
      <family val="1"/>
    </font>
    <font>
      <sz val="14"/>
      <name val="Times New Roman Baltic"/>
      <family val="1"/>
    </font>
    <font>
      <sz val="12"/>
      <color rgb="FF000000"/>
      <name val="Times New Roman"/>
      <family val="1"/>
    </font>
    <font>
      <b/>
      <i/>
      <sz val="12"/>
      <name val="Times New Roman Baltic"/>
      <family val="1"/>
    </font>
    <font>
      <b/>
      <sz val="12"/>
      <name val="Times New Roman Baltic"/>
    </font>
    <font>
      <b/>
      <sz val="14"/>
      <name val="Arial Baltic"/>
      <family val="2"/>
    </font>
    <font>
      <sz val="10"/>
      <name val="Times New Roman Baltic"/>
      <family val="1"/>
    </font>
    <font>
      <b/>
      <sz val="14"/>
      <name val="Times New Roman Baltic"/>
      <family val="1"/>
    </font>
    <font>
      <b/>
      <sz val="10"/>
      <name val="Times New Roman Baltic"/>
      <family val="1"/>
    </font>
    <font>
      <b/>
      <sz val="11"/>
      <name val="Times New Roman Baltic"/>
      <family val="1"/>
    </font>
    <font>
      <sz val="12"/>
      <name val="Times New Roman Baltic"/>
      <family val="1"/>
      <charset val="186"/>
    </font>
    <font>
      <sz val="12"/>
      <name val="Times New Roman"/>
      <family val="1"/>
      <charset val="186"/>
    </font>
    <font>
      <b/>
      <sz val="12"/>
      <color theme="1"/>
      <name val="Times New Roman Baltic"/>
      <family val="1"/>
    </font>
    <font>
      <sz val="11"/>
      <name val="Times New Roman Baltic"/>
      <family val="1"/>
      <charset val="186"/>
    </font>
    <font>
      <sz val="11"/>
      <name val="Times New Roman"/>
      <family val="1"/>
      <charset val="186"/>
    </font>
    <font>
      <sz val="11"/>
      <name val="Times New Roman Baltic"/>
      <family val="1"/>
    </font>
    <font>
      <b/>
      <sz val="11"/>
      <name val="Arial Baltic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000000"/>
      <name val="Times New Roman Baltic"/>
      <family val="1"/>
    </font>
    <font>
      <sz val="11"/>
      <color rgb="FF000000"/>
      <name val="Times New Roman Baltic"/>
      <family val="1"/>
    </font>
    <font>
      <sz val="11"/>
      <name val="Times New Roman Baltic"/>
      <charset val="186"/>
    </font>
    <font>
      <b/>
      <sz val="12"/>
      <name val="Times New Roman Baltic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6">
    <xf numFmtId="0" fontId="0" fillId="0" borderId="0"/>
    <xf numFmtId="43" fontId="1" fillId="0" borderId="0" applyFill="0" applyBorder="0" applyAlignment="0" applyProtection="0"/>
    <xf numFmtId="41" fontId="1" fillId="0" borderId="0" applyFill="0" applyBorder="0" applyAlignment="0" applyProtection="0"/>
    <xf numFmtId="44" fontId="1" fillId="0" borderId="0" applyFill="0" applyBorder="0" applyAlignment="0" applyProtection="0"/>
    <xf numFmtId="42" fontId="1" fillId="0" borderId="0" applyFill="0" applyBorder="0" applyAlignment="0" applyProtection="0"/>
    <xf numFmtId="9" fontId="1" fillId="0" borderId="0" applyFill="0" applyBorder="0" applyAlignment="0" applyProtection="0"/>
  </cellStyleXfs>
  <cellXfs count="115">
    <xf numFmtId="0" fontId="0" fillId="0" borderId="0" xfId="0"/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49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vertical="center" wrapText="1"/>
    </xf>
    <xf numFmtId="9" fontId="16" fillId="0" borderId="5" xfId="0" applyNumberFormat="1" applyFont="1" applyFill="1" applyBorder="1" applyAlignment="1">
      <alignment vertical="center" wrapText="1"/>
    </xf>
    <xf numFmtId="2" fontId="16" fillId="0" borderId="5" xfId="0" applyNumberFormat="1" applyFont="1" applyFill="1" applyBorder="1" applyAlignment="1">
      <alignment vertical="center" wrapText="1"/>
    </xf>
    <xf numFmtId="9" fontId="2" fillId="0" borderId="1" xfId="0" applyNumberFormat="1" applyFont="1" applyBorder="1" applyAlignment="1">
      <alignment vertical="center"/>
    </xf>
    <xf numFmtId="0" fontId="17" fillId="0" borderId="5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horizontal="right" vertical="center" wrapText="1"/>
    </xf>
    <xf numFmtId="2" fontId="16" fillId="0" borderId="6" xfId="0" applyNumberFormat="1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2" fontId="3" fillId="0" borderId="1" xfId="0" applyNumberFormat="1" applyFont="1" applyFill="1" applyBorder="1" applyAlignment="1">
      <alignment vertical="center" wrapText="1"/>
    </xf>
    <xf numFmtId="164" fontId="19" fillId="0" borderId="5" xfId="0" applyNumberFormat="1" applyFont="1" applyFill="1" applyBorder="1" applyAlignment="1">
      <alignment vertical="center"/>
    </xf>
    <xf numFmtId="2" fontId="19" fillId="0" borderId="5" xfId="0" applyNumberFormat="1" applyFont="1" applyFill="1" applyBorder="1" applyAlignment="1">
      <alignment horizontal="center" vertical="center" wrapText="1"/>
    </xf>
    <xf numFmtId="2" fontId="19" fillId="0" borderId="5" xfId="0" applyNumberFormat="1" applyFont="1" applyFill="1" applyBorder="1" applyAlignment="1">
      <alignment vertical="center"/>
    </xf>
    <xf numFmtId="9" fontId="19" fillId="0" borderId="5" xfId="0" applyNumberFormat="1" applyFont="1" applyFill="1" applyBorder="1" applyAlignment="1">
      <alignment vertical="center"/>
    </xf>
    <xf numFmtId="0" fontId="19" fillId="0" borderId="5" xfId="0" applyNumberFormat="1" applyFont="1" applyFill="1" applyBorder="1" applyAlignment="1">
      <alignment vertical="center"/>
    </xf>
    <xf numFmtId="2" fontId="19" fillId="0" borderId="5" xfId="0" applyNumberFormat="1" applyFont="1" applyBorder="1" applyAlignment="1">
      <alignment horizontal="right" vertical="center"/>
    </xf>
    <xf numFmtId="0" fontId="20" fillId="0" borderId="7" xfId="0" applyFont="1" applyFill="1" applyBorder="1" applyAlignment="1">
      <alignment horizontal="left" vertical="top" wrapText="1"/>
    </xf>
    <xf numFmtId="0" fontId="20" fillId="0" borderId="0" xfId="0" applyFont="1" applyAlignment="1">
      <alignment horizontal="right" vertical="center"/>
    </xf>
    <xf numFmtId="2" fontId="20" fillId="0" borderId="7" xfId="0" applyNumberFormat="1" applyFont="1" applyFill="1" applyBorder="1" applyAlignment="1">
      <alignment vertical="top" wrapText="1"/>
    </xf>
    <xf numFmtId="0" fontId="20" fillId="0" borderId="7" xfId="0" applyFont="1" applyFill="1" applyBorder="1" applyAlignment="1">
      <alignment horizontal="right" vertical="center" wrapText="1"/>
    </xf>
    <xf numFmtId="164" fontId="20" fillId="0" borderId="7" xfId="0" applyNumberFormat="1" applyFont="1" applyFill="1" applyBorder="1" applyAlignment="1">
      <alignment horizontal="right" vertical="top" wrapText="1"/>
    </xf>
    <xf numFmtId="2" fontId="20" fillId="0" borderId="7" xfId="0" applyNumberFormat="1" applyFont="1" applyFill="1" applyBorder="1" applyAlignment="1">
      <alignment horizontal="right" vertical="top" wrapText="1"/>
    </xf>
    <xf numFmtId="0" fontId="19" fillId="0" borderId="8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vertical="center" wrapText="1"/>
    </xf>
    <xf numFmtId="0" fontId="21" fillId="0" borderId="4" xfId="0" applyFont="1" applyFill="1" applyBorder="1" applyAlignment="1">
      <alignment horizontal="center" vertical="center" wrapText="1"/>
    </xf>
    <xf numFmtId="2" fontId="19" fillId="0" borderId="8" xfId="0" applyNumberFormat="1" applyFont="1" applyFill="1" applyBorder="1" applyAlignment="1">
      <alignment horizontal="center" vertical="center" wrapText="1"/>
    </xf>
    <xf numFmtId="2" fontId="23" fillId="0" borderId="1" xfId="0" applyNumberFormat="1" applyFont="1" applyBorder="1" applyAlignment="1">
      <alignment horizontal="right" vertical="center"/>
    </xf>
    <xf numFmtId="0" fontId="24" fillId="0" borderId="1" xfId="0" applyFont="1" applyBorder="1" applyAlignment="1">
      <alignment vertical="center"/>
    </xf>
    <xf numFmtId="0" fontId="25" fillId="0" borderId="1" xfId="0" applyFont="1" applyFill="1" applyBorder="1" applyAlignment="1">
      <alignment vertical="center"/>
    </xf>
    <xf numFmtId="0" fontId="26" fillId="0" borderId="1" xfId="0" applyFont="1" applyFill="1" applyBorder="1" applyAlignment="1">
      <alignment horizontal="center" vertical="center"/>
    </xf>
    <xf numFmtId="1" fontId="26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9" fontId="21" fillId="0" borderId="1" xfId="0" applyNumberFormat="1" applyFont="1" applyFill="1" applyBorder="1" applyAlignment="1">
      <alignment vertical="center"/>
    </xf>
    <xf numFmtId="0" fontId="25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vertical="center"/>
    </xf>
    <xf numFmtId="0" fontId="27" fillId="0" borderId="1" xfId="0" applyFont="1" applyFill="1" applyBorder="1" applyAlignment="1">
      <alignment horizontal="left" vertical="center"/>
    </xf>
    <xf numFmtId="2" fontId="21" fillId="0" borderId="1" xfId="0" applyNumberFormat="1" applyFont="1" applyFill="1" applyBorder="1" applyAlignment="1">
      <alignment vertical="center"/>
    </xf>
    <xf numFmtId="2" fontId="27" fillId="0" borderId="1" xfId="0" applyNumberFormat="1" applyFont="1" applyBorder="1" applyAlignment="1">
      <alignment vertical="center"/>
    </xf>
    <xf numFmtId="2" fontId="28" fillId="0" borderId="0" xfId="0" applyNumberFormat="1" applyFont="1" applyFill="1" applyAlignment="1">
      <alignment vertical="center" wrapText="1"/>
    </xf>
    <xf numFmtId="0" fontId="21" fillId="0" borderId="0" xfId="0" applyFont="1" applyFill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49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6">
    <cellStyle name="Comma" xfId="1"/>
    <cellStyle name="Comma[0]" xfId="2"/>
    <cellStyle name="Currency" xfId="3"/>
    <cellStyle name="Currency[0]" xfId="4"/>
    <cellStyle name="Paprastas" xfId="0" builtinId="0"/>
    <cellStyle name="Percent" xfId="5"/>
  </cellStyles>
  <dxfs count="0"/>
  <tableStyles count="0" defaultPivotStyle="PivotStyleLight16"/>
  <colors>
    <indexedColors>
      <rgbColor rgb="00000000"/>
      <rgbColor rgb="00FFFFFF"/>
      <rgbColor rgb="00FF0000"/>
      <rgbColor rgb="000080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65480"/>
  <sheetViews>
    <sheetView tabSelected="1" zoomScaleNormal="100" workbookViewId="0">
      <selection activeCell="N7" sqref="N7:N10"/>
    </sheetView>
  </sheetViews>
  <sheetFormatPr defaultRowHeight="9.75" customHeight="1"/>
  <cols>
    <col min="1" max="1" width="10.28515625" style="1" customWidth="1"/>
    <col min="2" max="2" width="30.42578125" style="2" customWidth="1"/>
    <col min="3" max="3" width="11" style="3" customWidth="1"/>
    <col min="4" max="4" width="13.7109375" style="2" customWidth="1"/>
    <col min="5" max="5" width="12.5703125" style="2" customWidth="1"/>
    <col min="6" max="6" width="15.140625" style="3" customWidth="1"/>
    <col min="7" max="7" width="9.42578125" style="2" customWidth="1"/>
    <col min="8" max="8" width="9.85546875" style="2" customWidth="1"/>
    <col min="9" max="9" width="11" style="2" customWidth="1"/>
    <col min="10" max="10" width="11.28515625" style="2" customWidth="1"/>
    <col min="11" max="11" width="7.28515625" style="2" customWidth="1"/>
    <col min="12" max="12" width="12" style="2" customWidth="1"/>
    <col min="13" max="13" width="10.7109375" style="2" customWidth="1"/>
    <col min="14" max="14" width="19.28515625" style="2" customWidth="1"/>
    <col min="15" max="15" width="9.28515625" style="4" customWidth="1"/>
    <col min="16" max="137" width="9.28515625" style="5" customWidth="1"/>
  </cols>
  <sheetData>
    <row r="1" spans="1:256" s="9" customFormat="1" ht="21" customHeight="1">
      <c r="A1" s="7"/>
      <c r="B1" s="7"/>
      <c r="C1" s="7"/>
      <c r="D1" s="7"/>
      <c r="E1" s="7"/>
      <c r="F1" s="7"/>
      <c r="G1" s="7"/>
      <c r="H1" s="7"/>
      <c r="I1" s="101" t="s">
        <v>44</v>
      </c>
      <c r="J1" s="101"/>
      <c r="K1" s="101"/>
      <c r="L1" s="101"/>
      <c r="M1" s="101"/>
      <c r="N1" s="101"/>
      <c r="O1" s="8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</row>
    <row r="2" spans="1:256" s="9" customFormat="1" ht="24" customHeight="1">
      <c r="A2" s="102" t="s">
        <v>27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8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</row>
    <row r="3" spans="1:256" s="9" customFormat="1" ht="9.75" customHeight="1">
      <c r="A3" s="7"/>
      <c r="B3" s="7"/>
      <c r="C3" s="7"/>
      <c r="D3" s="7"/>
      <c r="E3" s="7"/>
      <c r="F3" s="7"/>
      <c r="G3" s="7"/>
      <c r="H3" s="7"/>
      <c r="I3" s="7"/>
      <c r="J3" s="101"/>
      <c r="K3" s="101"/>
      <c r="L3" s="101"/>
      <c r="M3" s="101"/>
      <c r="N3" s="101"/>
      <c r="O3" s="8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</row>
    <row r="4" spans="1:256" s="9" customFormat="1" ht="18" customHeight="1">
      <c r="A4" s="102" t="s">
        <v>86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8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</row>
    <row r="6" spans="1:256" s="15" customFormat="1" ht="118.5" customHeight="1">
      <c r="A6" s="11" t="s">
        <v>75</v>
      </c>
      <c r="B6" s="12" t="s">
        <v>81</v>
      </c>
      <c r="C6" s="13" t="s">
        <v>39</v>
      </c>
      <c r="D6" s="12" t="s">
        <v>41</v>
      </c>
      <c r="E6" s="13" t="s">
        <v>40</v>
      </c>
      <c r="F6" s="13" t="s">
        <v>23</v>
      </c>
      <c r="G6" s="13" t="s">
        <v>78</v>
      </c>
      <c r="H6" s="13" t="s">
        <v>68</v>
      </c>
      <c r="I6" s="12" t="s">
        <v>38</v>
      </c>
      <c r="J6" s="12" t="s">
        <v>43</v>
      </c>
      <c r="K6" s="12" t="s">
        <v>31</v>
      </c>
      <c r="L6" s="12" t="s">
        <v>59</v>
      </c>
      <c r="M6" s="13" t="s">
        <v>37</v>
      </c>
      <c r="N6" s="14" t="s">
        <v>58</v>
      </c>
      <c r="O6" s="4"/>
    </row>
    <row r="7" spans="1:256" s="17" customFormat="1" ht="24" customHeight="1">
      <c r="A7" s="20" t="s">
        <v>50</v>
      </c>
      <c r="B7" s="21" t="s">
        <v>33</v>
      </c>
      <c r="C7" s="16" t="s">
        <v>48</v>
      </c>
      <c r="D7" s="16" t="s">
        <v>4</v>
      </c>
      <c r="E7" s="22">
        <v>1</v>
      </c>
      <c r="F7" s="16"/>
      <c r="G7" s="19"/>
      <c r="H7" s="100">
        <v>95</v>
      </c>
      <c r="I7" s="19" t="s">
        <v>73</v>
      </c>
      <c r="J7" s="100">
        <v>95</v>
      </c>
      <c r="K7" s="56">
        <v>0.21</v>
      </c>
      <c r="L7" s="19">
        <v>1</v>
      </c>
      <c r="M7" s="19">
        <v>114.95</v>
      </c>
      <c r="N7" s="19"/>
      <c r="O7" s="4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</row>
    <row r="8" spans="1:256" s="17" customFormat="1" ht="22.15" customHeight="1">
      <c r="A8" s="20" t="s">
        <v>49</v>
      </c>
      <c r="B8" s="21" t="s">
        <v>55</v>
      </c>
      <c r="C8" s="16" t="s">
        <v>48</v>
      </c>
      <c r="D8" s="16" t="s">
        <v>4</v>
      </c>
      <c r="E8" s="16">
        <v>1</v>
      </c>
      <c r="F8" s="16"/>
      <c r="G8" s="19"/>
      <c r="H8" s="100">
        <v>73</v>
      </c>
      <c r="I8" s="19" t="s">
        <v>73</v>
      </c>
      <c r="J8" s="100">
        <v>73</v>
      </c>
      <c r="K8" s="56">
        <v>0.21</v>
      </c>
      <c r="L8" s="19">
        <v>1</v>
      </c>
      <c r="M8" s="19">
        <v>88.33</v>
      </c>
      <c r="N8" s="19"/>
      <c r="O8" s="4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</row>
    <row r="9" spans="1:256" s="17" customFormat="1" ht="21" customHeight="1">
      <c r="A9" s="20" t="s">
        <v>66</v>
      </c>
      <c r="B9" s="21" t="s">
        <v>5</v>
      </c>
      <c r="C9" s="16" t="s">
        <v>48</v>
      </c>
      <c r="D9" s="23" t="s">
        <v>4</v>
      </c>
      <c r="E9" s="16">
        <v>1</v>
      </c>
      <c r="F9" s="16"/>
      <c r="G9" s="19"/>
      <c r="H9" s="100">
        <v>118</v>
      </c>
      <c r="I9" s="19" t="s">
        <v>73</v>
      </c>
      <c r="J9" s="100">
        <v>118</v>
      </c>
      <c r="K9" s="56">
        <v>0.21</v>
      </c>
      <c r="L9" s="19">
        <v>1</v>
      </c>
      <c r="M9" s="19">
        <v>142.78</v>
      </c>
      <c r="N9" s="19"/>
      <c r="O9" s="4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</row>
    <row r="10" spans="1:256" ht="19.5" customHeight="1">
      <c r="A10" s="24" t="s">
        <v>14</v>
      </c>
      <c r="B10" s="21" t="s">
        <v>26</v>
      </c>
      <c r="C10" s="16" t="s">
        <v>3</v>
      </c>
      <c r="D10" s="22">
        <v>500</v>
      </c>
      <c r="E10" s="16">
        <v>1</v>
      </c>
      <c r="F10" s="16"/>
      <c r="G10" s="19"/>
      <c r="H10" s="19">
        <v>0.14000000000000001</v>
      </c>
      <c r="I10" s="19" t="s">
        <v>90</v>
      </c>
      <c r="J10" s="100">
        <v>70</v>
      </c>
      <c r="K10" s="56">
        <v>0.21</v>
      </c>
      <c r="L10" s="19">
        <v>1</v>
      </c>
      <c r="M10" s="100">
        <v>84.7</v>
      </c>
      <c r="N10" s="19"/>
    </row>
    <row r="11" spans="1:256" ht="19.5" customHeight="1">
      <c r="L11" s="2" t="s">
        <v>98</v>
      </c>
      <c r="M11" s="2">
        <f>SUM(M7:M10)</f>
        <v>430.76</v>
      </c>
    </row>
    <row r="65474" ht="12.75" customHeight="1"/>
    <row r="65475" ht="12.75" customHeight="1"/>
    <row r="65476" ht="12.75" customHeight="1"/>
    <row r="65477" ht="12.75" customHeight="1"/>
    <row r="65478" ht="12.75" customHeight="1"/>
    <row r="65479" ht="12.75" customHeight="1"/>
    <row r="65480" ht="12.75" customHeight="1"/>
  </sheetData>
  <mergeCells count="4">
    <mergeCell ref="I1:N1"/>
    <mergeCell ref="A2:N2"/>
    <mergeCell ref="J3:N3"/>
    <mergeCell ref="A4:N4"/>
  </mergeCells>
  <pageMargins left="0.78749999999999998" right="0.78749999999999998" top="1.0249999999999999" bottom="1.0249999999999999" header="0.78749999999999998" footer="0.78749999999999998"/>
  <pageSetup orientation="landscape" r:id="rId1"/>
  <headerFooter>
    <oddHeader>&amp;C&amp;A</oddHeader>
    <oddFooter>&amp;CPage &amp;P</oddFooter>
  </headerFooter>
  <rowBreaks count="1" manualBreakCount="1">
    <brk id="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N65439"/>
  <sheetViews>
    <sheetView topLeftCell="C10" zoomScale="110" zoomScaleNormal="110" workbookViewId="0">
      <selection activeCell="N19" sqref="N19:N22"/>
    </sheetView>
  </sheetViews>
  <sheetFormatPr defaultRowHeight="6.6" customHeight="1"/>
  <cols>
    <col min="1" max="1" width="10.28515625" style="25" customWidth="1"/>
    <col min="2" max="2" width="37.85546875" style="26" customWidth="1"/>
    <col min="3" max="3" width="9.7109375" style="27" customWidth="1"/>
    <col min="4" max="4" width="14.42578125" style="26" customWidth="1"/>
    <col min="5" max="5" width="10.5703125" style="26" customWidth="1"/>
    <col min="6" max="6" width="18.5703125" style="26" customWidth="1"/>
    <col min="7" max="7" width="14.85546875" style="27" customWidth="1"/>
    <col min="8" max="8" width="15.5703125" style="26" customWidth="1"/>
    <col min="9" max="9" width="17.140625" style="26" customWidth="1"/>
    <col min="10" max="10" width="10.42578125" style="26" customWidth="1"/>
    <col min="11" max="11" width="6.140625" style="26" customWidth="1"/>
    <col min="12" max="12" width="12.85546875" style="26" customWidth="1"/>
    <col min="13" max="13" width="15" style="26" customWidth="1"/>
    <col min="14" max="14" width="32.140625" style="28" customWidth="1"/>
    <col min="15" max="15" width="9.140625" customWidth="1"/>
  </cols>
  <sheetData>
    <row r="1" spans="1:14" ht="15.75" customHeight="1">
      <c r="A1" s="29"/>
      <c r="B1" s="30"/>
      <c r="D1" s="30"/>
      <c r="J1" s="103" t="s">
        <v>44</v>
      </c>
      <c r="K1" s="103"/>
      <c r="L1" s="103"/>
      <c r="M1" s="103"/>
      <c r="N1" s="103"/>
    </row>
    <row r="2" spans="1:14" ht="15.75" customHeight="1">
      <c r="A2" s="104" t="s">
        <v>27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8.25" customHeight="1"/>
    <row r="4" spans="1:14" s="31" customFormat="1" ht="18" customHeight="1">
      <c r="A4" s="105" t="s">
        <v>54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</row>
    <row r="5" spans="1:14" ht="12.75" customHeight="1"/>
    <row r="6" spans="1:14" s="15" customFormat="1" ht="64.900000000000006" customHeight="1">
      <c r="A6" s="32" t="s">
        <v>75</v>
      </c>
      <c r="B6" s="75" t="s">
        <v>81</v>
      </c>
      <c r="C6" s="76" t="s">
        <v>39</v>
      </c>
      <c r="D6" s="75" t="s">
        <v>41</v>
      </c>
      <c r="E6" s="76" t="s">
        <v>40</v>
      </c>
      <c r="F6" s="76" t="s">
        <v>23</v>
      </c>
      <c r="G6" s="76" t="s">
        <v>78</v>
      </c>
      <c r="H6" s="76" t="s">
        <v>68</v>
      </c>
      <c r="I6" s="75" t="s">
        <v>38</v>
      </c>
      <c r="J6" s="75" t="s">
        <v>43</v>
      </c>
      <c r="K6" s="75" t="s">
        <v>31</v>
      </c>
      <c r="L6" s="75" t="s">
        <v>59</v>
      </c>
      <c r="M6" s="76" t="s">
        <v>37</v>
      </c>
      <c r="N6" s="76" t="s">
        <v>58</v>
      </c>
    </row>
    <row r="7" spans="1:14" s="36" customFormat="1" ht="15.75" customHeight="1">
      <c r="A7" s="35">
        <v>1</v>
      </c>
      <c r="B7" s="75">
        <v>2</v>
      </c>
      <c r="C7" s="77">
        <v>3</v>
      </c>
      <c r="D7" s="77">
        <v>4</v>
      </c>
      <c r="E7" s="77">
        <v>5</v>
      </c>
      <c r="F7" s="77">
        <v>6</v>
      </c>
      <c r="G7" s="77">
        <v>7</v>
      </c>
      <c r="H7" s="77">
        <v>8</v>
      </c>
      <c r="I7" s="77">
        <v>9</v>
      </c>
      <c r="J7" s="77">
        <v>10</v>
      </c>
      <c r="K7" s="77">
        <v>11</v>
      </c>
      <c r="L7" s="77">
        <v>12</v>
      </c>
      <c r="M7" s="77">
        <v>13</v>
      </c>
      <c r="N7" s="77">
        <v>14</v>
      </c>
    </row>
    <row r="8" spans="1:14" s="38" customFormat="1" ht="39" customHeight="1">
      <c r="A8" s="37" t="s">
        <v>25</v>
      </c>
      <c r="B8" s="106" t="s">
        <v>62</v>
      </c>
      <c r="C8" s="106"/>
      <c r="D8" s="106"/>
      <c r="E8" s="106"/>
      <c r="F8" s="106"/>
      <c r="G8" s="78" t="s">
        <v>6</v>
      </c>
      <c r="H8" s="78" t="s">
        <v>6</v>
      </c>
      <c r="I8" s="78" t="s">
        <v>6</v>
      </c>
      <c r="J8" s="78" t="s">
        <v>6</v>
      </c>
      <c r="K8" s="78" t="s">
        <v>6</v>
      </c>
      <c r="L8" s="78" t="s">
        <v>6</v>
      </c>
      <c r="M8" s="78" t="s">
        <v>6</v>
      </c>
      <c r="N8" s="78" t="s">
        <v>6</v>
      </c>
    </row>
    <row r="9" spans="1:14" s="38" customFormat="1" ht="44.45" customHeight="1">
      <c r="A9" s="39" t="s">
        <v>18</v>
      </c>
      <c r="B9" s="79" t="s">
        <v>32</v>
      </c>
      <c r="C9" s="78" t="s">
        <v>45</v>
      </c>
      <c r="D9" s="76" t="s">
        <v>65</v>
      </c>
      <c r="E9" s="80">
        <v>30</v>
      </c>
      <c r="F9" s="81" t="s">
        <v>92</v>
      </c>
      <c r="G9" s="63" t="s">
        <v>93</v>
      </c>
      <c r="H9" s="62">
        <v>90.117999999999995</v>
      </c>
      <c r="I9" s="63" t="s">
        <v>93</v>
      </c>
      <c r="J9" s="64">
        <v>1802.36</v>
      </c>
      <c r="K9" s="65">
        <v>0.05</v>
      </c>
      <c r="L9" s="66">
        <v>30</v>
      </c>
      <c r="M9" s="67">
        <v>56774.34</v>
      </c>
      <c r="N9" s="68"/>
    </row>
    <row r="10" spans="1:14" s="38" customFormat="1" ht="44.45" customHeight="1">
      <c r="A10" s="39" t="s">
        <v>12</v>
      </c>
      <c r="B10" s="79" t="s">
        <v>32</v>
      </c>
      <c r="C10" s="78" t="s">
        <v>45</v>
      </c>
      <c r="D10" s="76" t="s">
        <v>80</v>
      </c>
      <c r="E10" s="80">
        <v>3</v>
      </c>
      <c r="F10" s="81" t="s">
        <v>92</v>
      </c>
      <c r="G10" s="63" t="s">
        <v>94</v>
      </c>
      <c r="H10" s="62">
        <v>80.105000000000004</v>
      </c>
      <c r="I10" s="63" t="s">
        <v>94</v>
      </c>
      <c r="J10" s="64">
        <v>1602.1</v>
      </c>
      <c r="K10" s="65">
        <v>0.05</v>
      </c>
      <c r="L10" s="66">
        <v>3</v>
      </c>
      <c r="M10" s="69">
        <v>5046.62</v>
      </c>
      <c r="N10" s="68"/>
    </row>
    <row r="11" spans="1:14" s="38" customFormat="1" ht="38.25" customHeight="1">
      <c r="A11" s="39" t="s">
        <v>11</v>
      </c>
      <c r="B11" s="79" t="s">
        <v>46</v>
      </c>
      <c r="C11" s="78" t="s">
        <v>45</v>
      </c>
      <c r="D11" s="76" t="s">
        <v>65</v>
      </c>
      <c r="E11" s="80">
        <v>25</v>
      </c>
      <c r="F11" s="81" t="s">
        <v>92</v>
      </c>
      <c r="G11" s="63" t="s">
        <v>93</v>
      </c>
      <c r="H11" s="62">
        <v>90.117999999999995</v>
      </c>
      <c r="I11" s="63" t="s">
        <v>95</v>
      </c>
      <c r="J11" s="64">
        <v>1802.36</v>
      </c>
      <c r="K11" s="65">
        <v>0.05</v>
      </c>
      <c r="L11" s="66">
        <v>25</v>
      </c>
      <c r="M11" s="67">
        <v>47311.95</v>
      </c>
      <c r="N11" s="68"/>
    </row>
    <row r="12" spans="1:14" s="38" customFormat="1" ht="38.25" customHeight="1">
      <c r="A12" s="39" t="s">
        <v>10</v>
      </c>
      <c r="B12" s="79" t="s">
        <v>46</v>
      </c>
      <c r="C12" s="78" t="s">
        <v>45</v>
      </c>
      <c r="D12" s="76" t="s">
        <v>80</v>
      </c>
      <c r="E12" s="80">
        <v>3</v>
      </c>
      <c r="F12" s="81" t="s">
        <v>92</v>
      </c>
      <c r="G12" s="63" t="s">
        <v>94</v>
      </c>
      <c r="H12" s="62">
        <v>80.105000000000004</v>
      </c>
      <c r="I12" s="63" t="s">
        <v>94</v>
      </c>
      <c r="J12" s="64">
        <v>1602.1</v>
      </c>
      <c r="K12" s="65">
        <v>0.05</v>
      </c>
      <c r="L12" s="66">
        <v>3</v>
      </c>
      <c r="M12" s="69">
        <v>5046.62</v>
      </c>
      <c r="N12" s="68"/>
    </row>
    <row r="13" spans="1:14" s="38" customFormat="1" ht="38.25" customHeight="1">
      <c r="A13" s="39" t="s">
        <v>9</v>
      </c>
      <c r="B13" s="79" t="s">
        <v>77</v>
      </c>
      <c r="C13" s="78" t="s">
        <v>45</v>
      </c>
      <c r="D13" s="76" t="s">
        <v>65</v>
      </c>
      <c r="E13" s="80">
        <v>20</v>
      </c>
      <c r="F13" s="81" t="s">
        <v>92</v>
      </c>
      <c r="G13" s="63" t="s">
        <v>93</v>
      </c>
      <c r="H13" s="62">
        <v>90.117999999999995</v>
      </c>
      <c r="I13" s="63" t="s">
        <v>93</v>
      </c>
      <c r="J13" s="64">
        <v>1802.36</v>
      </c>
      <c r="K13" s="65">
        <v>0.05</v>
      </c>
      <c r="L13" s="66">
        <v>20</v>
      </c>
      <c r="M13" s="67">
        <v>37849.56</v>
      </c>
      <c r="N13" s="68"/>
    </row>
    <row r="14" spans="1:14" s="38" customFormat="1" ht="38.25" customHeight="1">
      <c r="A14" s="39" t="s">
        <v>17</v>
      </c>
      <c r="B14" s="79" t="s">
        <v>77</v>
      </c>
      <c r="C14" s="78" t="s">
        <v>45</v>
      </c>
      <c r="D14" s="76" t="s">
        <v>80</v>
      </c>
      <c r="E14" s="80">
        <v>3</v>
      </c>
      <c r="F14" s="81" t="s">
        <v>92</v>
      </c>
      <c r="G14" s="63" t="s">
        <v>94</v>
      </c>
      <c r="H14" s="62">
        <v>80.105000000000004</v>
      </c>
      <c r="I14" s="63" t="s">
        <v>94</v>
      </c>
      <c r="J14" s="64">
        <v>1602.1</v>
      </c>
      <c r="K14" s="65">
        <v>0.05</v>
      </c>
      <c r="L14" s="66">
        <v>3</v>
      </c>
      <c r="M14" s="69">
        <v>5046.62</v>
      </c>
      <c r="N14" s="68"/>
    </row>
    <row r="15" spans="1:14" s="38" customFormat="1" ht="33" customHeight="1">
      <c r="A15" s="39" t="s">
        <v>16</v>
      </c>
      <c r="B15" s="79" t="s">
        <v>71</v>
      </c>
      <c r="C15" s="80" t="s">
        <v>24</v>
      </c>
      <c r="D15" s="76" t="s">
        <v>47</v>
      </c>
      <c r="E15" s="80">
        <v>5</v>
      </c>
      <c r="F15" s="63"/>
      <c r="G15" s="68" t="s">
        <v>96</v>
      </c>
      <c r="H15" s="70">
        <v>183</v>
      </c>
      <c r="I15" s="68" t="s">
        <v>96</v>
      </c>
      <c r="J15" s="70">
        <v>183</v>
      </c>
      <c r="K15" s="65">
        <v>0.21</v>
      </c>
      <c r="L15" s="66">
        <v>5</v>
      </c>
      <c r="M15" s="71">
        <v>1107.1500000000001</v>
      </c>
      <c r="N15" s="68"/>
    </row>
    <row r="16" spans="1:14" s="38" customFormat="1" ht="29.25" customHeight="1">
      <c r="A16" s="39" t="s">
        <v>15</v>
      </c>
      <c r="B16" s="79" t="s">
        <v>36</v>
      </c>
      <c r="C16" s="80" t="s">
        <v>24</v>
      </c>
      <c r="D16" s="76" t="s">
        <v>56</v>
      </c>
      <c r="E16" s="80">
        <v>5</v>
      </c>
      <c r="F16" s="63"/>
      <c r="G16" s="68" t="s">
        <v>96</v>
      </c>
      <c r="H16" s="70">
        <v>183</v>
      </c>
      <c r="I16" s="68" t="s">
        <v>96</v>
      </c>
      <c r="J16" s="70">
        <v>183</v>
      </c>
      <c r="K16" s="65">
        <v>0.21</v>
      </c>
      <c r="L16" s="66">
        <v>5</v>
      </c>
      <c r="M16" s="71">
        <v>1107.1500000000001</v>
      </c>
      <c r="N16" s="68"/>
    </row>
    <row r="17" spans="1:14" s="38" customFormat="1" ht="42" customHeight="1">
      <c r="A17" s="39" t="s">
        <v>13</v>
      </c>
      <c r="B17" s="82" t="s">
        <v>51</v>
      </c>
      <c r="C17" s="78" t="s">
        <v>79</v>
      </c>
      <c r="D17" s="83" t="s">
        <v>84</v>
      </c>
      <c r="E17" s="78">
        <v>3000</v>
      </c>
      <c r="F17" s="84"/>
      <c r="G17" s="68" t="s">
        <v>97</v>
      </c>
      <c r="H17" s="72">
        <v>0.65600000000000003</v>
      </c>
      <c r="I17" s="68" t="s">
        <v>97</v>
      </c>
      <c r="J17" s="73">
        <v>65.599999999999994</v>
      </c>
      <c r="K17" s="65">
        <v>0.21</v>
      </c>
      <c r="L17" s="74">
        <v>30</v>
      </c>
      <c r="M17" s="71">
        <v>2381.2800000000002</v>
      </c>
      <c r="N17" s="68"/>
    </row>
    <row r="18" spans="1:14" s="17" customFormat="1" ht="27.95" customHeight="1">
      <c r="A18" s="42"/>
      <c r="B18" s="107" t="s">
        <v>61</v>
      </c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85">
        <f>SUM(M9:M17)</f>
        <v>161671.28999999998</v>
      </c>
      <c r="N18" s="86"/>
    </row>
    <row r="19" spans="1:14" s="38" customFormat="1" ht="19.5" customHeight="1">
      <c r="A19" s="43" t="s">
        <v>63</v>
      </c>
      <c r="B19" s="87" t="s">
        <v>22</v>
      </c>
      <c r="C19" s="80" t="s">
        <v>24</v>
      </c>
      <c r="D19" s="88" t="s">
        <v>82</v>
      </c>
      <c r="E19" s="89">
        <v>1</v>
      </c>
      <c r="F19" s="90"/>
      <c r="G19" s="80"/>
      <c r="H19" s="90">
        <v>0.11600000000000001</v>
      </c>
      <c r="I19" s="90" t="s">
        <v>87</v>
      </c>
      <c r="J19" s="96">
        <v>58</v>
      </c>
      <c r="K19" s="91">
        <v>0.21</v>
      </c>
      <c r="L19" s="90">
        <v>1</v>
      </c>
      <c r="M19" s="94">
        <v>70.180000000000007</v>
      </c>
      <c r="N19" s="95"/>
    </row>
    <row r="20" spans="1:14" s="38" customFormat="1" ht="19.5" customHeight="1">
      <c r="A20" s="43" t="s">
        <v>60</v>
      </c>
      <c r="B20" s="87" t="s">
        <v>72</v>
      </c>
      <c r="C20" s="80" t="s">
        <v>24</v>
      </c>
      <c r="D20" s="88" t="s">
        <v>82</v>
      </c>
      <c r="E20" s="89">
        <v>1</v>
      </c>
      <c r="F20" s="90"/>
      <c r="G20" s="80"/>
      <c r="H20" s="90">
        <v>0.11600000000000001</v>
      </c>
      <c r="I20" s="90" t="s">
        <v>87</v>
      </c>
      <c r="J20" s="96">
        <v>58</v>
      </c>
      <c r="K20" s="91">
        <v>0.21</v>
      </c>
      <c r="L20" s="90">
        <v>1</v>
      </c>
      <c r="M20" s="94">
        <v>70.180000000000007</v>
      </c>
      <c r="N20" s="95"/>
    </row>
    <row r="21" spans="1:14" s="38" customFormat="1" ht="36.75" customHeight="1">
      <c r="A21" s="43" t="s">
        <v>2</v>
      </c>
      <c r="B21" s="92" t="s">
        <v>76</v>
      </c>
      <c r="C21" s="80" t="s">
        <v>67</v>
      </c>
      <c r="D21" s="88" t="s">
        <v>3</v>
      </c>
      <c r="E21" s="89">
        <v>1</v>
      </c>
      <c r="F21" s="90"/>
      <c r="G21" s="80"/>
      <c r="H21" s="96">
        <v>260</v>
      </c>
      <c r="I21" s="90" t="s">
        <v>91</v>
      </c>
      <c r="J21" s="96">
        <v>260</v>
      </c>
      <c r="K21" s="91">
        <v>0.21</v>
      </c>
      <c r="L21" s="90">
        <v>1</v>
      </c>
      <c r="M21" s="97">
        <v>314.60000000000002</v>
      </c>
      <c r="N21" s="95"/>
    </row>
    <row r="22" spans="1:14" s="38" customFormat="1" ht="30.75" customHeight="1">
      <c r="A22" s="43" t="s">
        <v>0</v>
      </c>
      <c r="B22" s="92" t="s">
        <v>89</v>
      </c>
      <c r="C22" s="80" t="s">
        <v>67</v>
      </c>
      <c r="D22" s="93" t="s">
        <v>42</v>
      </c>
      <c r="E22" s="89">
        <v>1</v>
      </c>
      <c r="F22" s="90"/>
      <c r="G22" s="80"/>
      <c r="H22" s="90">
        <v>0.14000000000000001</v>
      </c>
      <c r="I22" s="90" t="s">
        <v>90</v>
      </c>
      <c r="J22" s="96">
        <v>70</v>
      </c>
      <c r="K22" s="91">
        <v>0.21</v>
      </c>
      <c r="L22" s="90">
        <v>1</v>
      </c>
      <c r="M22" s="97">
        <v>84.7</v>
      </c>
      <c r="N22" s="95"/>
    </row>
    <row r="25" spans="1:14" ht="31.5" customHeight="1">
      <c r="L25" s="99" t="s">
        <v>98</v>
      </c>
      <c r="M25" s="99">
        <v>162210.95000000001</v>
      </c>
    </row>
    <row r="65437" ht="12.75" customHeight="1"/>
    <row r="65438" ht="12.75" customHeight="1"/>
    <row r="65439" ht="12.75" customHeight="1"/>
  </sheetData>
  <mergeCells count="5">
    <mergeCell ref="J1:N1"/>
    <mergeCell ref="A2:N2"/>
    <mergeCell ref="A4:N4"/>
    <mergeCell ref="B8:F8"/>
    <mergeCell ref="B18:L18"/>
  </mergeCells>
  <pageMargins left="0.78749999999999998" right="0.78749999999999998" top="1.0249999999999999" bottom="1.0249999999999999" header="0.78749999999999998" footer="0.78749999999999998"/>
  <pageSetup orientation="landscape" r:id="rId1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V65528"/>
  <sheetViews>
    <sheetView workbookViewId="0">
      <selection activeCell="H8" sqref="H8:H14"/>
    </sheetView>
  </sheetViews>
  <sheetFormatPr defaultRowHeight="15.75" customHeight="1"/>
  <cols>
    <col min="1" max="1" width="8.140625" style="44" customWidth="1"/>
    <col min="2" max="2" width="62.7109375" style="45" customWidth="1"/>
    <col min="3" max="3" width="9.7109375" style="45" customWidth="1"/>
    <col min="4" max="4" width="12.5703125" style="45" customWidth="1"/>
    <col min="5" max="5" width="14" style="45" customWidth="1"/>
    <col min="6" max="6" width="11.85546875" style="45" customWidth="1"/>
    <col min="7" max="7" width="18.28515625" style="45" customWidth="1"/>
    <col min="8" max="8" width="28.42578125" style="45" customWidth="1"/>
  </cols>
  <sheetData>
    <row r="1" spans="1:256" ht="14.85" customHeight="1">
      <c r="A1" s="46"/>
      <c r="B1" s="47"/>
      <c r="C1" s="47"/>
      <c r="G1" s="110" t="s">
        <v>44</v>
      </c>
      <c r="H1" s="110"/>
    </row>
    <row r="2" spans="1:256" ht="14.85" customHeight="1">
      <c r="A2" s="111" t="s">
        <v>27</v>
      </c>
      <c r="B2" s="111"/>
      <c r="C2" s="111"/>
      <c r="D2" s="111"/>
      <c r="E2" s="111"/>
      <c r="F2" s="111"/>
      <c r="G2" s="111"/>
      <c r="H2" s="111"/>
    </row>
    <row r="3" spans="1:256" s="48" customFormat="1" ht="22.15" customHeight="1">
      <c r="A3" s="112" t="s">
        <v>30</v>
      </c>
      <c r="B3" s="112"/>
      <c r="C3" s="112"/>
      <c r="D3" s="112"/>
      <c r="E3" s="112"/>
      <c r="F3" s="112"/>
      <c r="G3" s="112"/>
      <c r="H3" s="112"/>
    </row>
    <row r="5" spans="1:256" s="50" customFormat="1" ht="18" customHeight="1">
      <c r="A5" s="113" t="s">
        <v>75</v>
      </c>
      <c r="B5" s="114" t="s">
        <v>19</v>
      </c>
      <c r="C5" s="114" t="s">
        <v>1</v>
      </c>
      <c r="D5" s="114" t="s">
        <v>57</v>
      </c>
      <c r="E5" s="114" t="s">
        <v>20</v>
      </c>
      <c r="F5" s="114" t="s">
        <v>31</v>
      </c>
      <c r="G5" s="114" t="s">
        <v>37</v>
      </c>
      <c r="H5" s="49" t="s">
        <v>35</v>
      </c>
    </row>
    <row r="6" spans="1:256" s="50" customFormat="1" ht="33.75" customHeight="1">
      <c r="A6" s="113"/>
      <c r="B6" s="114"/>
      <c r="C6" s="114"/>
      <c r="D6" s="114"/>
      <c r="E6" s="114"/>
      <c r="F6" s="114"/>
      <c r="G6" s="114"/>
      <c r="H6" s="41" t="s">
        <v>7</v>
      </c>
    </row>
    <row r="7" spans="1:256" s="50" customFormat="1" ht="13.5" customHeight="1">
      <c r="A7" s="32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</row>
    <row r="8" spans="1:256" s="48" customFormat="1" ht="35.25" customHeight="1">
      <c r="A8" s="51" t="s">
        <v>83</v>
      </c>
      <c r="B8" s="52" t="s">
        <v>8</v>
      </c>
      <c r="C8" s="33" t="s">
        <v>84</v>
      </c>
      <c r="D8" s="33">
        <v>12000</v>
      </c>
      <c r="E8" s="55">
        <v>0.1</v>
      </c>
      <c r="F8" s="54">
        <v>0.21</v>
      </c>
      <c r="G8" s="55">
        <v>1452</v>
      </c>
      <c r="H8" s="57"/>
    </row>
    <row r="9" spans="1:256" s="48" customFormat="1" ht="34.5" customHeight="1">
      <c r="A9" s="51" t="s">
        <v>85</v>
      </c>
      <c r="B9" s="52" t="s">
        <v>21</v>
      </c>
      <c r="C9" s="33" t="s">
        <v>84</v>
      </c>
      <c r="D9" s="33">
        <v>2000</v>
      </c>
      <c r="E9" s="55">
        <v>0.1</v>
      </c>
      <c r="F9" s="54">
        <v>0.21</v>
      </c>
      <c r="G9" s="55">
        <v>242</v>
      </c>
      <c r="H9" s="57"/>
    </row>
    <row r="10" spans="1:256" s="48" customFormat="1" ht="24" customHeight="1">
      <c r="A10" s="51" t="s">
        <v>88</v>
      </c>
      <c r="B10" s="60" t="s">
        <v>52</v>
      </c>
      <c r="C10" s="33" t="s">
        <v>84</v>
      </c>
      <c r="D10" s="33">
        <v>15000</v>
      </c>
      <c r="E10" s="40">
        <v>3.6999999999999998E-2</v>
      </c>
      <c r="F10" s="54">
        <v>0.21</v>
      </c>
      <c r="G10" s="40">
        <v>671.55</v>
      </c>
      <c r="H10" s="40"/>
    </row>
    <row r="11" spans="1:256" s="48" customFormat="1" ht="34.5" customHeight="1">
      <c r="A11" s="51" t="s">
        <v>69</v>
      </c>
      <c r="B11" s="52" t="s">
        <v>29</v>
      </c>
      <c r="C11" s="33" t="s">
        <v>84</v>
      </c>
      <c r="D11" s="33">
        <v>3000</v>
      </c>
      <c r="E11" s="40">
        <v>4.4999999999999998E-2</v>
      </c>
      <c r="F11" s="54">
        <v>0.21</v>
      </c>
      <c r="G11" s="40">
        <v>163.35</v>
      </c>
      <c r="H11" s="40"/>
    </row>
    <row r="12" spans="1:256" s="48" customFormat="1" ht="24" customHeight="1">
      <c r="A12" s="51" t="s">
        <v>70</v>
      </c>
      <c r="B12" s="52" t="s">
        <v>34</v>
      </c>
      <c r="C12" s="33" t="s">
        <v>84</v>
      </c>
      <c r="D12" s="33">
        <v>30000</v>
      </c>
      <c r="E12" s="40">
        <v>3.6999999999999998E-2</v>
      </c>
      <c r="F12" s="54">
        <v>0.21</v>
      </c>
      <c r="G12" s="61">
        <v>1343.1</v>
      </c>
      <c r="H12" s="40"/>
    </row>
    <row r="13" spans="1:256" ht="32.450000000000003" customHeight="1">
      <c r="A13" s="51" t="s">
        <v>64</v>
      </c>
      <c r="B13" s="52" t="s">
        <v>28</v>
      </c>
      <c r="C13" s="33" t="s">
        <v>84</v>
      </c>
      <c r="D13" s="33">
        <v>15000</v>
      </c>
      <c r="E13" s="58">
        <v>0.12</v>
      </c>
      <c r="F13" s="54">
        <v>0.21</v>
      </c>
      <c r="G13" s="55">
        <v>2178</v>
      </c>
      <c r="H13" s="53"/>
    </row>
    <row r="14" spans="1:256" ht="32.450000000000003" customHeight="1">
      <c r="A14" s="51" t="s">
        <v>53</v>
      </c>
      <c r="B14" s="52" t="s">
        <v>74</v>
      </c>
      <c r="C14" s="33" t="s">
        <v>84</v>
      </c>
      <c r="D14" s="33">
        <v>1000</v>
      </c>
      <c r="E14" s="53">
        <v>0.67</v>
      </c>
      <c r="F14" s="54">
        <v>0.21</v>
      </c>
      <c r="G14" s="59">
        <v>810.7</v>
      </c>
      <c r="H14" s="53"/>
    </row>
    <row r="15" spans="1:256" ht="15.75" customHeight="1">
      <c r="F15" s="45" t="s">
        <v>98</v>
      </c>
      <c r="G15" s="98">
        <f>SUM(G8:G14)</f>
        <v>6860.7</v>
      </c>
    </row>
    <row r="16" spans="1:256" s="5" customFormat="1" ht="21.95" customHeight="1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6"/>
      <c r="M16" s="6"/>
      <c r="N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</row>
    <row r="17" spans="1:256" s="5" customFormat="1" ht="21.95" customHeight="1">
      <c r="A17" s="109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6"/>
      <c r="M17" s="6"/>
      <c r="N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</row>
    <row r="65521" ht="12.75" customHeight="1"/>
    <row r="65522" ht="12.75" customHeight="1"/>
    <row r="65523" ht="12.75" customHeight="1"/>
    <row r="65524" ht="12.75" customHeight="1"/>
    <row r="65525" ht="12.75" customHeight="1"/>
    <row r="65526" ht="12.75" customHeight="1"/>
    <row r="65527" ht="12.75" customHeight="1"/>
    <row r="65528" ht="12.75" customHeight="1"/>
  </sheetData>
  <mergeCells count="12">
    <mergeCell ref="A16:K16"/>
    <mergeCell ref="A17:K17"/>
    <mergeCell ref="G1:H1"/>
    <mergeCell ref="A2:H2"/>
    <mergeCell ref="A3:H3"/>
    <mergeCell ref="A5:A6"/>
    <mergeCell ref="B5:B6"/>
    <mergeCell ref="C5:C6"/>
    <mergeCell ref="D5:D6"/>
    <mergeCell ref="E5:E6"/>
    <mergeCell ref="F5:F6"/>
    <mergeCell ref="G5:G6"/>
  </mergeCells>
  <pageMargins left="0.78749999999999998" right="0.78749999999999998" top="1.0249999999999999" bottom="1.0249999999999999" header="0.78749999999999998" footer="0.78749999999999998"/>
  <pageSetup orientation="landscape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194074560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5</vt:i4>
      </vt:variant>
    </vt:vector>
  </HeadingPairs>
  <TitlesOfParts>
    <vt:vector size="8" baseType="lpstr">
      <vt:lpstr>Klinik_tyrimai</vt:lpstr>
      <vt:lpstr>IMUNOLOG</vt:lpstr>
      <vt:lpstr>LABORAT_REIKM</vt:lpstr>
      <vt:lpstr>Excel_BuiltIn_Print_Area_1</vt:lpstr>
      <vt:lpstr>Excel_BuiltIn_Print_Titles_1</vt:lpstr>
      <vt:lpstr>Excel_BuiltIn_Print_Titles_2</vt:lpstr>
      <vt:lpstr>Excel_BuiltIn_Print_Titles_6</vt:lpstr>
      <vt:lpstr>Klinik_tyrimai!Spausdinimo_sritis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Pasiūlymas  6 priedas - Litai</dc:title>
  <dc:creator>Rima</dc:creator>
  <cp:lastModifiedBy>VMKL</cp:lastModifiedBy>
  <cp:revision>1</cp:revision>
  <cp:lastPrinted>2014-12-01T12:55:03Z</cp:lastPrinted>
  <dcterms:created xsi:type="dcterms:W3CDTF">2008-01-25T18:43:47Z</dcterms:created>
  <dcterms:modified xsi:type="dcterms:W3CDTF">2015-02-18T14:12:17Z</dcterms:modified>
</cp:coreProperties>
</file>