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20865" yWindow="300" windowWidth="26280" windowHeight="152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 l="1"/>
  <c r="K6" i="1" s="1"/>
  <c r="J12" i="1" l="1"/>
  <c r="K12" i="1" s="1"/>
  <c r="J14" i="1" l="1"/>
  <c r="K14" i="1" l="1"/>
  <c r="J8" i="1"/>
  <c r="K8" i="1" s="1"/>
  <c r="K17" i="1" s="1"/>
  <c r="J10" i="1"/>
  <c r="K10" i="1" s="1"/>
  <c r="J16" i="1"/>
  <c r="K16" i="1" s="1"/>
</calcChain>
</file>

<file path=xl/sharedStrings.xml><?xml version="1.0" encoding="utf-8"?>
<sst xmlns="http://schemas.openxmlformats.org/spreadsheetml/2006/main" count="57" uniqueCount="53">
  <si>
    <t>Eil. Nr.</t>
  </si>
  <si>
    <t>Reagentų pavadinimas</t>
  </si>
  <si>
    <t>Kokybiniai ir techniniai reikalavimai</t>
  </si>
  <si>
    <t>Preliminarus tyrimų skaičius per metus</t>
  </si>
  <si>
    <t>Kokybinių ir techninių reikalavimų atitikimo pagrindimas (būtina pateikti tikslią nuorodą analizatoriaus dokumentacijoje)</t>
  </si>
  <si>
    <t>Reagentų ir priemonių kiekis (ml/vnt.) nurodytam tyrimų skaičiui</t>
  </si>
  <si>
    <t>Siūloma pakuotė</t>
  </si>
  <si>
    <t>Siūlomos pakuotės fiksuota kaina € be PVM</t>
  </si>
  <si>
    <t>Siūlomos pakuotės fiksuota kaina € su PVM</t>
  </si>
  <si>
    <t>Iš viso suma € su PVM</t>
  </si>
  <si>
    <t>Gamintojo pavadinimas, komercinis prekės pavadinimas</t>
  </si>
  <si>
    <t>PASTABOS:</t>
  </si>
  <si>
    <t>1. Tiekėjas privalo įvertinti ir nurodyti (įrašyti) visas reikiamas sudedamąsias dalis tyrimui atlikti.</t>
  </si>
  <si>
    <t>2. Tiekėjas privalo pateikti reikalingą reagentų, kontrolinių medžiagų (atliekant kasdieninę kokybės kontrolę)  ir kitų priemonių kiekį nurodytam preliminariam tyrimų skaičiui per 12 mėn. atlikti.</t>
  </si>
  <si>
    <t>4. Pirkėjas neįsipareigoja nupirkti viso prekių kiekio. Pirkėjas pasilieka teisę pirkti didesnius ar mažesnius prekių kiekius, priklausomai nuo poreikio.</t>
  </si>
  <si>
    <t>XIII. Tryliktoji dalis</t>
  </si>
  <si>
    <t xml:space="preserve"> REAGENTAI IR PAPILDOMOS PRIEMONĖS  IMUNOHEMATOLOGINIAMS  TYRIMAMS ATLIKTI</t>
  </si>
  <si>
    <t>13.1.</t>
  </si>
  <si>
    <t>Monokloninis anti-A serumas</t>
  </si>
  <si>
    <t>Galimybė užsakyti skirtingų serijų reagentus.</t>
  </si>
  <si>
    <t>13.2.</t>
  </si>
  <si>
    <t>13.3.</t>
  </si>
  <si>
    <t>Monokloninis anti-B serumas</t>
  </si>
  <si>
    <t>13.4.</t>
  </si>
  <si>
    <t>13.5.</t>
  </si>
  <si>
    <t>Monokloninis anti-D serumas (IgM)</t>
  </si>
  <si>
    <t>13.6.</t>
  </si>
  <si>
    <t>13.7.</t>
  </si>
  <si>
    <t>Kontroliniai eritrocitai kraujo grupėms</t>
  </si>
  <si>
    <t>13.8.</t>
  </si>
  <si>
    <t>13.9.</t>
  </si>
  <si>
    <t>Kontrolinis serumas ABO/Rh</t>
  </si>
  <si>
    <t>13.10.</t>
  </si>
  <si>
    <t xml:space="preserve">                                                                                                                                                 13 pirkimo dalies bendra suma € (su PVM)  </t>
  </si>
  <si>
    <t>Anti-A</t>
  </si>
  <si>
    <t>Anti-B</t>
  </si>
  <si>
    <t>Anti-D IgM</t>
  </si>
  <si>
    <t>Neg Control</t>
  </si>
  <si>
    <t>Diagast, Anti-A, 70501/70540</t>
  </si>
  <si>
    <t>Diagast, Anti-B, 70502/70541</t>
  </si>
  <si>
    <t>Diagast, Neg Control, 79000</t>
  </si>
  <si>
    <t>PVM, %</t>
  </si>
  <si>
    <t>10 ml</t>
  </si>
  <si>
    <t>Diagast, Anti-D IgM, 71000</t>
  </si>
  <si>
    <t>Diagast, Hematest A1,A2,B,O, 51999</t>
  </si>
  <si>
    <t>4x5 ml</t>
  </si>
  <si>
    <t>Hematest A1,A2,B,O</t>
  </si>
  <si>
    <t>13.11.</t>
  </si>
  <si>
    <t>13.12.</t>
  </si>
  <si>
    <t xml:space="preserve">Monokloninis anti AB </t>
  </si>
  <si>
    <t>Anti-AB</t>
  </si>
  <si>
    <r>
      <t>3. Reagentai ir papildomos medžiagos /priemonės turi būti paženklinti CE  ženklu pagal in vitro diagnostikos medicinos prietaisų direktyvą, IVDD 98/79</t>
    </r>
    <r>
      <rPr>
        <sz val="9"/>
        <color theme="1"/>
        <rFont val="Calibri"/>
        <family val="2"/>
        <charset val="186"/>
        <scheme val="minor"/>
      </rPr>
      <t xml:space="preserve">/EC atitikties deklaraciją. </t>
    </r>
  </si>
  <si>
    <t>netai-komas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</si>
</sst>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M1" sqref="M1"/>
    </sheetView>
  </sheetViews>
  <sheetFormatPr defaultRowHeight="15" x14ac:dyDescent="0.25"/>
  <cols>
    <col min="1" max="1" width="5.7109375" customWidth="1"/>
    <col min="2" max="2" width="21.7109375" customWidth="1"/>
    <col min="3" max="4" width="9.7109375" customWidth="1"/>
    <col min="5" max="5" width="16" customWidth="1"/>
    <col min="6" max="6" width="10.85546875" customWidth="1"/>
    <col min="7" max="7" width="7.140625" customWidth="1"/>
    <col min="8" max="8" width="8.7109375" customWidth="1"/>
    <col min="9" max="9" width="6.42578125" customWidth="1"/>
    <col min="10" max="10" width="8.140625" customWidth="1"/>
    <col min="11" max="11" width="7.140625" customWidth="1"/>
    <col min="12" max="12" width="18.7109375" customWidth="1"/>
  </cols>
  <sheetData>
    <row r="1" spans="1:12" x14ac:dyDescent="0.25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90.7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4" t="s">
        <v>4</v>
      </c>
      <c r="F4" s="3" t="s">
        <v>5</v>
      </c>
      <c r="G4" s="3" t="s">
        <v>6</v>
      </c>
      <c r="H4" s="3" t="s">
        <v>7</v>
      </c>
      <c r="I4" s="3" t="s">
        <v>41</v>
      </c>
      <c r="J4" s="3" t="s">
        <v>8</v>
      </c>
      <c r="K4" s="3" t="s">
        <v>9</v>
      </c>
      <c r="L4" s="3" t="s">
        <v>10</v>
      </c>
    </row>
    <row r="5" spans="1:12" ht="24" x14ac:dyDescent="0.25">
      <c r="A5" s="5" t="s">
        <v>17</v>
      </c>
      <c r="B5" s="6" t="s">
        <v>18</v>
      </c>
      <c r="C5" s="18" t="s">
        <v>19</v>
      </c>
      <c r="D5" s="19">
        <v>1450</v>
      </c>
      <c r="E5" s="7"/>
      <c r="F5" s="7"/>
      <c r="G5" s="7"/>
      <c r="H5" s="8"/>
      <c r="I5" s="9"/>
      <c r="J5" s="7"/>
      <c r="K5" s="7"/>
      <c r="L5" s="10"/>
    </row>
    <row r="6" spans="1:12" ht="24" x14ac:dyDescent="0.25">
      <c r="A6" s="5" t="s">
        <v>20</v>
      </c>
      <c r="B6" s="11" t="s">
        <v>34</v>
      </c>
      <c r="C6" s="18"/>
      <c r="D6" s="19"/>
      <c r="E6" s="5"/>
      <c r="F6" s="7">
        <v>8</v>
      </c>
      <c r="G6" s="7" t="s">
        <v>42</v>
      </c>
      <c r="H6" s="8">
        <v>2.8</v>
      </c>
      <c r="I6" s="9">
        <v>0.05</v>
      </c>
      <c r="J6" s="7">
        <f>H6+H6*I6</f>
        <v>2.94</v>
      </c>
      <c r="K6" s="8">
        <f>J6*F6</f>
        <v>23.52</v>
      </c>
      <c r="L6" s="10" t="s">
        <v>38</v>
      </c>
    </row>
    <row r="7" spans="1:12" ht="24" x14ac:dyDescent="0.25">
      <c r="A7" s="5" t="s">
        <v>21</v>
      </c>
      <c r="B7" s="6" t="s">
        <v>22</v>
      </c>
      <c r="C7" s="18"/>
      <c r="D7" s="19"/>
      <c r="E7" s="5"/>
      <c r="F7" s="7"/>
      <c r="G7" s="7"/>
      <c r="H7" s="8"/>
      <c r="I7" s="9"/>
      <c r="J7" s="7"/>
      <c r="K7" s="8"/>
      <c r="L7" s="10"/>
    </row>
    <row r="8" spans="1:12" ht="24" x14ac:dyDescent="0.25">
      <c r="A8" s="5" t="s">
        <v>23</v>
      </c>
      <c r="B8" s="11" t="s">
        <v>35</v>
      </c>
      <c r="C8" s="18"/>
      <c r="D8" s="19"/>
      <c r="E8" s="5"/>
      <c r="F8" s="7">
        <v>8</v>
      </c>
      <c r="G8" s="7" t="s">
        <v>42</v>
      </c>
      <c r="H8" s="8">
        <v>2.8</v>
      </c>
      <c r="I8" s="9">
        <v>0.05</v>
      </c>
      <c r="J8" s="7">
        <f t="shared" ref="J8:J16" si="0">H8+H8*I8</f>
        <v>2.94</v>
      </c>
      <c r="K8" s="8">
        <f t="shared" ref="K8:K16" si="1">J8*F8</f>
        <v>23.52</v>
      </c>
      <c r="L8" s="10" t="s">
        <v>39</v>
      </c>
    </row>
    <row r="9" spans="1:12" ht="24.75" customHeight="1" x14ac:dyDescent="0.25">
      <c r="A9" s="5" t="s">
        <v>24</v>
      </c>
      <c r="B9" s="6" t="s">
        <v>25</v>
      </c>
      <c r="C9" s="18"/>
      <c r="D9" s="19"/>
      <c r="E9" s="5"/>
      <c r="F9" s="7"/>
      <c r="G9" s="7"/>
      <c r="H9" s="8"/>
      <c r="I9" s="9"/>
      <c r="J9" s="7"/>
      <c r="K9" s="8"/>
      <c r="L9" s="10"/>
    </row>
    <row r="10" spans="1:12" ht="24" x14ac:dyDescent="0.25">
      <c r="A10" s="5" t="s">
        <v>26</v>
      </c>
      <c r="B10" s="11" t="s">
        <v>36</v>
      </c>
      <c r="C10" s="18"/>
      <c r="D10" s="19"/>
      <c r="E10" s="5"/>
      <c r="F10" s="7">
        <v>8</v>
      </c>
      <c r="G10" s="7" t="s">
        <v>42</v>
      </c>
      <c r="H10" s="8">
        <v>5</v>
      </c>
      <c r="I10" s="9">
        <v>0.05</v>
      </c>
      <c r="J10" s="7">
        <f t="shared" si="0"/>
        <v>5.25</v>
      </c>
      <c r="K10" s="8">
        <f t="shared" si="1"/>
        <v>42</v>
      </c>
      <c r="L10" s="10" t="s">
        <v>43</v>
      </c>
    </row>
    <row r="11" spans="1:12" x14ac:dyDescent="0.25">
      <c r="A11" s="5" t="s">
        <v>27</v>
      </c>
      <c r="B11" s="12" t="s">
        <v>49</v>
      </c>
      <c r="C11" s="18"/>
      <c r="D11" s="19"/>
      <c r="E11" s="5"/>
      <c r="F11" s="7"/>
      <c r="G11" s="7"/>
      <c r="H11" s="8"/>
      <c r="I11" s="9"/>
      <c r="J11" s="7"/>
      <c r="K11" s="8"/>
      <c r="L11" s="10"/>
    </row>
    <row r="12" spans="1:12" x14ac:dyDescent="0.25">
      <c r="A12" s="5" t="s">
        <v>29</v>
      </c>
      <c r="B12" s="11" t="s">
        <v>50</v>
      </c>
      <c r="C12" s="18"/>
      <c r="D12" s="19"/>
      <c r="E12" s="5"/>
      <c r="F12" s="7">
        <v>8</v>
      </c>
      <c r="G12" s="7" t="s">
        <v>42</v>
      </c>
      <c r="H12" s="8">
        <v>3</v>
      </c>
      <c r="I12" s="9">
        <v>0.05</v>
      </c>
      <c r="J12" s="7">
        <f>H12+H12*I12</f>
        <v>3.15</v>
      </c>
      <c r="K12" s="8">
        <f>J12*F12</f>
        <v>25.2</v>
      </c>
      <c r="L12" s="10"/>
    </row>
    <row r="13" spans="1:12" ht="28.5" customHeight="1" x14ac:dyDescent="0.25">
      <c r="A13" s="5" t="s">
        <v>30</v>
      </c>
      <c r="B13" s="6" t="s">
        <v>28</v>
      </c>
      <c r="C13" s="18"/>
      <c r="D13" s="19"/>
      <c r="E13" s="5"/>
      <c r="F13" s="7"/>
      <c r="G13" s="7"/>
      <c r="H13" s="8"/>
      <c r="I13" s="9"/>
      <c r="J13" s="7"/>
      <c r="K13" s="8"/>
      <c r="L13" s="10"/>
    </row>
    <row r="14" spans="1:12" ht="24" x14ac:dyDescent="0.25">
      <c r="A14" s="5" t="s">
        <v>32</v>
      </c>
      <c r="B14" s="11" t="s">
        <v>46</v>
      </c>
      <c r="C14" s="18"/>
      <c r="D14" s="19"/>
      <c r="E14" s="5"/>
      <c r="F14" s="7">
        <v>17</v>
      </c>
      <c r="G14" s="7" t="s">
        <v>45</v>
      </c>
      <c r="H14" s="8">
        <v>18</v>
      </c>
      <c r="I14" s="9" t="s">
        <v>52</v>
      </c>
      <c r="J14" s="8">
        <f>H14</f>
        <v>18</v>
      </c>
      <c r="K14" s="8">
        <f t="shared" si="1"/>
        <v>306</v>
      </c>
      <c r="L14" s="10" t="s">
        <v>44</v>
      </c>
    </row>
    <row r="15" spans="1:12" x14ac:dyDescent="0.25">
      <c r="A15" s="5" t="s">
        <v>47</v>
      </c>
      <c r="B15" s="6" t="s">
        <v>31</v>
      </c>
      <c r="C15" s="18"/>
      <c r="D15" s="19"/>
      <c r="E15" s="5"/>
      <c r="F15" s="7"/>
      <c r="G15" s="7"/>
      <c r="H15" s="8"/>
      <c r="I15" s="9"/>
      <c r="J15" s="7"/>
      <c r="K15" s="8"/>
      <c r="L15" s="10"/>
    </row>
    <row r="16" spans="1:12" ht="24" x14ac:dyDescent="0.25">
      <c r="A16" s="5" t="s">
        <v>48</v>
      </c>
      <c r="B16" s="11" t="s">
        <v>37</v>
      </c>
      <c r="C16" s="18"/>
      <c r="D16" s="19"/>
      <c r="E16" s="5"/>
      <c r="F16" s="7">
        <v>8</v>
      </c>
      <c r="G16" s="7" t="s">
        <v>42</v>
      </c>
      <c r="H16" s="8">
        <v>5.2</v>
      </c>
      <c r="I16" s="9">
        <v>0.05</v>
      </c>
      <c r="J16" s="7">
        <f t="shared" si="0"/>
        <v>5.46</v>
      </c>
      <c r="K16" s="8">
        <f t="shared" si="1"/>
        <v>43.68</v>
      </c>
      <c r="L16" s="10" t="s">
        <v>40</v>
      </c>
    </row>
    <row r="17" spans="1:12" ht="15" customHeight="1" x14ac:dyDescent="0.25">
      <c r="A17" s="17" t="s">
        <v>33</v>
      </c>
      <c r="B17" s="17"/>
      <c r="C17" s="17"/>
      <c r="D17" s="17"/>
      <c r="E17" s="17"/>
      <c r="F17" s="17"/>
      <c r="G17" s="17"/>
      <c r="H17" s="17"/>
      <c r="I17" s="17"/>
      <c r="J17" s="17"/>
      <c r="K17" s="5">
        <f>SUM(K5:K16)</f>
        <v>463.92</v>
      </c>
      <c r="L17" s="10"/>
    </row>
    <row r="18" spans="1:12" ht="15" customHeight="1" x14ac:dyDescent="0.25">
      <c r="A18" s="15" t="s">
        <v>11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 ht="15" customHeight="1" x14ac:dyDescent="0.25">
      <c r="A19" s="16" t="s">
        <v>12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ht="22.5" customHeight="1" x14ac:dyDescent="0.25">
      <c r="A20" s="16" t="s">
        <v>13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2" ht="16.5" customHeight="1" x14ac:dyDescent="0.25">
      <c r="A21" s="16" t="s">
        <v>51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ht="15.75" customHeight="1" x14ac:dyDescent="0.25">
      <c r="A22" s="16" t="s">
        <v>14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</row>
  </sheetData>
  <mergeCells count="10">
    <mergeCell ref="A21:L21"/>
    <mergeCell ref="A22:L22"/>
    <mergeCell ref="A17:J17"/>
    <mergeCell ref="C5:C16"/>
    <mergeCell ref="D5:D16"/>
    <mergeCell ref="A1:L1"/>
    <mergeCell ref="A2:L2"/>
    <mergeCell ref="A18:L18"/>
    <mergeCell ref="A19:L19"/>
    <mergeCell ref="A20:L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2019-06-19T05:50:11Z</dcterms:modified>
</cp:coreProperties>
</file>