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3955" windowHeight="11565"/>
  </bookViews>
  <sheets>
    <sheet name="Lapas1" sheetId="1" r:id="rId1"/>
    <sheet name="Lapas2" sheetId="2" r:id="rId2"/>
    <sheet name="Lapas3" sheetId="3" r:id="rId3"/>
  </sheets>
  <calcPr calcId="125725" iterateDelta="1E-4"/>
</workbook>
</file>

<file path=xl/calcChain.xml><?xml version="1.0" encoding="utf-8"?>
<calcChain xmlns="http://schemas.openxmlformats.org/spreadsheetml/2006/main">
  <c r="G10" i="1"/>
  <c r="F6"/>
  <c r="F7"/>
  <c r="F8"/>
  <c r="F9"/>
  <c r="G6"/>
  <c r="G7"/>
  <c r="G8"/>
  <c r="G9"/>
  <c r="G5"/>
  <c r="F5"/>
</calcChain>
</file>

<file path=xl/sharedStrings.xml><?xml version="1.0" encoding="utf-8"?>
<sst xmlns="http://schemas.openxmlformats.org/spreadsheetml/2006/main" count="34" uniqueCount="30">
  <si>
    <t>Pirkimo dalies Nr.</t>
  </si>
  <si>
    <t>Pirkimo dalies pavadinimas</t>
  </si>
  <si>
    <t>Mato vnt.</t>
  </si>
  <si>
    <t>Orien-tacinis poreikis metams</t>
  </si>
  <si>
    <t>Reikalavimai</t>
  </si>
  <si>
    <t>Kataloginis prekės Nr.</t>
  </si>
  <si>
    <t xml:space="preserve">Gamintojas
</t>
  </si>
  <si>
    <t>Aortos protezų pirkimas</t>
  </si>
  <si>
    <t>Vieneto kaina Eur be PVM</t>
  </si>
  <si>
    <t>Vieneto kaina Eur su PVM</t>
  </si>
  <si>
    <t>Orientacinio metinio poreikio suma Eur su PVM</t>
  </si>
  <si>
    <t>1.1.</t>
  </si>
  <si>
    <t>Abdominalinės aortos stentgraftas sudėtingoms anatomijoms, esant aneurizmos kaklelio kampui iki 75 ir itin vingiuotoms klubinėms arterijoms</t>
  </si>
  <si>
    <t>Vnt.</t>
  </si>
  <si>
    <t>1.2.</t>
  </si>
  <si>
    <t>Abdominalinės aortos dalies stentgraftai, vienos klubinės atšakos</t>
  </si>
  <si>
    <t>1. Turi turėti galimybę prijungti proksimalinį ir distalinį prailgintojus;
2. Turi turėti nedengtą proksimalaus tvirtinimo žiedą (ar stentą) su kabėmis, leidžiantį fiksuoti stentgraftą aortoje proksimaliau a. renalis ir apsaugantį nuo migracijos esant trumpam aneurizmos kaklui;
3. Turi būti ne trumpesni nei 100 mm;
4. Aortinės dalies diametrai turi būti įvairių dydžių, nuo 23 iki 36 mm;
5. Įvedimo sistemos diametras turi būti ne didesnis nei 20F;
6. Komplektuojamas kartu su balionu stentgrafto modeliavimui ir fiksacijai.</t>
  </si>
  <si>
    <t>1.3.</t>
  </si>
  <si>
    <t>Okliuderis su įvedimo sistema kontralateralios klubinės arterijos uždarymui</t>
  </si>
  <si>
    <t>1.4.</t>
  </si>
  <si>
    <t>Abdominalinių stentgraftų proksimalus prailgintojas</t>
  </si>
  <si>
    <t>1.5.</t>
  </si>
  <si>
    <t>Abdominalinės aortos dalies stentgraftų distalinis (klubinis) prailgintojas</t>
  </si>
  <si>
    <t>1 pirkimo dalis iš viso:</t>
  </si>
  <si>
    <t>Patikslintas supaprastinto atviro konkurso 3 priedas</t>
  </si>
  <si>
    <t>Patikslinta prekių techninė specifikacija</t>
  </si>
  <si>
    <t>1. Abdominalinės aortos dalies stentgraftai, dviejų klubinių atšakų (bifurkuoti):
1.1. Turi turėti galimybę prijungti tiek proksimalinį, tiek distalinį prailgintoją;
1.2. Turi turėti graftu nedengtą proksimalaus tvirtinimo žiedą (ar stentą) su kabėmis, leidžiantį fiksuoti stentgraftą aortoje proksimaliau a. renalis ir apsaugantį nuo migracijos esant trumpam aneurizmos kaklui;
1.3. Turi būti įvairių ilgių, dengta dalis;
1.4. Aortinės dalies diametrai turi būti įvairių dydžių, nuo 24 iki 36 mm;
1.5. Klubinės dalies diametrai turi būti įvairių dydžių;
1.6. Įvedimo sistemos išorinis diametras turi būti ne didesnis nei 20F;
1.7. Įvedimo sistema turi užtikrinti tikslią lokalizaciją išskleidžiant stentgraftą dviem būdais - laipsniškai arba staigiai, bei proksimalaus-distalaus judesio galimybę pusiau išskleistu stentgraftu;
1.8. Kartu su stentgraftu turi būti komplektuojama kontralaterali klubinės arterijos dalis su įvedimo sistema;
1.9. Klubinės arterijos dalis turi būti įvairių ilgių, dengta dalis;
1.10. Klubinės arterijos dalies diametrai turi būti įvairių dydžių, iki 28 mm;
1.11. Kontralateralios dalies įvedimo sistemos išorinis diametras ne daugiau 16F;
1.12. Komplektuojamas kartu su balionu stentgrafto modeliavimui ir fiksacijai.</t>
  </si>
  <si>
    <t>1. Išskleisto okliuderio diametrai turi būti iki 24 mm;
2. Įvedimo sistemos diametras turi būti ne didesnis nei 18F.</t>
  </si>
  <si>
    <t>1. Turi būti įvairių ilgių;
2. Turi turėti nedengtą proksimalaus tvirtinimo žiedą (ar stentą) su kabėmis, leidžiantį fiksuoti stentgraftą aortoje proksimaliau a. renalis ir apsaugantį nuo migracijos esant trumpam aneurizmos kaklui;
3. Diametras turi būti įvairių dydžių, iki 36 mm;
4. Įvedimo sistemos išorinis diametras turi būti ne didesnis nei 20F.</t>
  </si>
  <si>
    <t>1. Turi būti įvairių ilgių;
2. Diametrai turi būti įvairių dydžių,  iki 28 mm, tiek cilindriniai, tiek konusiniai (skirtingo proksimalaus ir distalaus diametro);
3. Įvedimo sistemos išorinis diametras turi būti ne didesnis nei 16F.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</si>
</sst>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name val="Times New Roman Baltic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9" fontId="9" fillId="0" borderId="0" xfId="0" applyNumberFormat="1" applyFont="1" applyAlignment="1">
      <alignment vertical="center"/>
    </xf>
    <xf numFmtId="2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vertical="top" wrapText="1"/>
    </xf>
    <xf numFmtId="2" fontId="10" fillId="0" borderId="1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top" wrapText="1"/>
    </xf>
    <xf numFmtId="0" fontId="10" fillId="0" borderId="4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right" vertical="top" wrapText="1"/>
    </xf>
  </cellXfs>
  <cellStyles count="1">
    <cellStyle name="Pa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"/>
  <sheetViews>
    <sheetView tabSelected="1" topLeftCell="A7" workbookViewId="0">
      <selection activeCell="I7" sqref="I7:J9"/>
    </sheetView>
  </sheetViews>
  <sheetFormatPr defaultRowHeight="15"/>
  <cols>
    <col min="1" max="1" width="6.85546875" customWidth="1"/>
    <col min="2" max="2" width="28.140625" customWidth="1"/>
    <col min="3" max="3" width="5.85546875" customWidth="1"/>
    <col min="5" max="5" width="7.7109375" customWidth="1"/>
    <col min="6" max="6" width="8" customWidth="1"/>
    <col min="7" max="7" width="11.42578125" customWidth="1"/>
    <col min="8" max="8" width="49.42578125" customWidth="1"/>
    <col min="9" max="9" width="11.42578125" customWidth="1"/>
    <col min="10" max="10" width="10.7109375" customWidth="1"/>
  </cols>
  <sheetData>
    <row r="1" spans="1:11" ht="15.75">
      <c r="A1" s="1"/>
      <c r="B1" s="2"/>
      <c r="C1" s="1"/>
      <c r="D1" s="1"/>
      <c r="E1" s="1"/>
      <c r="F1" s="1"/>
      <c r="G1" s="1"/>
      <c r="H1" s="20" t="s">
        <v>24</v>
      </c>
      <c r="I1" s="20"/>
      <c r="J1" s="20"/>
      <c r="K1" s="1"/>
    </row>
    <row r="2" spans="1:11" ht="15.75" customHeight="1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3"/>
    </row>
    <row r="3" spans="1:11" ht="15.75">
      <c r="A3" s="22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4"/>
    </row>
    <row r="4" spans="1:11" ht="60">
      <c r="A4" s="11" t="s">
        <v>0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4</v>
      </c>
      <c r="I4" s="11" t="s">
        <v>5</v>
      </c>
      <c r="J4" s="12" t="s">
        <v>6</v>
      </c>
      <c r="K4" s="5"/>
    </row>
    <row r="5" spans="1:11" ht="349.5" customHeight="1">
      <c r="A5" s="13" t="s">
        <v>11</v>
      </c>
      <c r="B5" s="13" t="s">
        <v>12</v>
      </c>
      <c r="C5" s="14" t="s">
        <v>13</v>
      </c>
      <c r="D5" s="14">
        <v>10</v>
      </c>
      <c r="E5" s="17">
        <v>6660</v>
      </c>
      <c r="F5" s="17">
        <f>E5*1.05</f>
        <v>6993</v>
      </c>
      <c r="G5" s="17">
        <f>D5*F5</f>
        <v>69930</v>
      </c>
      <c r="H5" s="15" t="s">
        <v>26</v>
      </c>
      <c r="I5" s="13"/>
      <c r="J5" s="13"/>
    </row>
    <row r="6" spans="1:11" ht="162" customHeight="1">
      <c r="A6" s="13" t="s">
        <v>14</v>
      </c>
      <c r="B6" s="13" t="s">
        <v>15</v>
      </c>
      <c r="C6" s="14" t="s">
        <v>13</v>
      </c>
      <c r="D6" s="14">
        <v>2</v>
      </c>
      <c r="E6" s="18">
        <v>2610</v>
      </c>
      <c r="F6" s="17">
        <f t="shared" ref="F6:F9" si="0">E6*1.05</f>
        <v>2740.5</v>
      </c>
      <c r="G6" s="17">
        <f t="shared" ref="G6:G9" si="1">D6*F6</f>
        <v>5481</v>
      </c>
      <c r="H6" s="15" t="s">
        <v>16</v>
      </c>
      <c r="I6" s="13"/>
      <c r="J6" s="13"/>
    </row>
    <row r="7" spans="1:11" ht="45">
      <c r="A7" s="13" t="s">
        <v>17</v>
      </c>
      <c r="B7" s="13" t="s">
        <v>18</v>
      </c>
      <c r="C7" s="14" t="s">
        <v>13</v>
      </c>
      <c r="D7" s="14">
        <v>2</v>
      </c>
      <c r="E7" s="18">
        <v>1680</v>
      </c>
      <c r="F7" s="17">
        <f t="shared" si="0"/>
        <v>1764</v>
      </c>
      <c r="G7" s="17">
        <f t="shared" si="1"/>
        <v>3528</v>
      </c>
      <c r="H7" s="15" t="s">
        <v>27</v>
      </c>
      <c r="I7" s="13"/>
      <c r="J7" s="13"/>
    </row>
    <row r="8" spans="1:11" ht="109.5" customHeight="1">
      <c r="A8" s="13" t="s">
        <v>19</v>
      </c>
      <c r="B8" s="13" t="s">
        <v>20</v>
      </c>
      <c r="C8" s="14" t="s">
        <v>13</v>
      </c>
      <c r="D8" s="14">
        <v>3</v>
      </c>
      <c r="E8" s="18">
        <v>1740</v>
      </c>
      <c r="F8" s="17">
        <f t="shared" si="0"/>
        <v>1827</v>
      </c>
      <c r="G8" s="17">
        <f t="shared" si="1"/>
        <v>5481</v>
      </c>
      <c r="H8" s="15" t="s">
        <v>28</v>
      </c>
      <c r="I8" s="13"/>
      <c r="J8" s="13"/>
    </row>
    <row r="9" spans="1:11" ht="72.75" customHeight="1">
      <c r="A9" s="13" t="s">
        <v>21</v>
      </c>
      <c r="B9" s="13" t="s">
        <v>22</v>
      </c>
      <c r="C9" s="14" t="s">
        <v>13</v>
      </c>
      <c r="D9" s="14">
        <v>8</v>
      </c>
      <c r="E9" s="18">
        <v>1680</v>
      </c>
      <c r="F9" s="17">
        <f t="shared" si="0"/>
        <v>1764</v>
      </c>
      <c r="G9" s="17">
        <f t="shared" si="1"/>
        <v>14112</v>
      </c>
      <c r="H9" s="15" t="s">
        <v>29</v>
      </c>
      <c r="I9" s="13"/>
      <c r="J9" s="13"/>
    </row>
    <row r="10" spans="1:11">
      <c r="A10" s="23" t="s">
        <v>23</v>
      </c>
      <c r="B10" s="24"/>
      <c r="C10" s="24"/>
      <c r="D10" s="24"/>
      <c r="E10" s="24"/>
      <c r="F10" s="25"/>
      <c r="G10" s="19">
        <f>SUM(G5:G9)</f>
        <v>98532</v>
      </c>
      <c r="H10" s="15"/>
      <c r="I10" s="13"/>
      <c r="J10" s="13"/>
    </row>
    <row r="11" spans="1:11" ht="15.75">
      <c r="A11" s="16"/>
      <c r="B11" s="9"/>
      <c r="C11" s="9"/>
      <c r="D11" s="9"/>
      <c r="E11" s="9"/>
      <c r="F11" s="9"/>
      <c r="G11" s="9"/>
      <c r="H11" s="10"/>
      <c r="I11" s="9"/>
      <c r="J11" s="9"/>
    </row>
    <row r="12" spans="1:11" ht="15.75">
      <c r="A12" s="16"/>
      <c r="B12" s="9"/>
      <c r="C12" s="9"/>
      <c r="D12" s="9"/>
      <c r="E12" s="9"/>
      <c r="F12" s="9"/>
      <c r="G12" s="9"/>
      <c r="H12" s="10"/>
      <c r="I12" s="9"/>
      <c r="J12" s="9"/>
    </row>
    <row r="13" spans="1:11">
      <c r="A13" s="9"/>
      <c r="B13" s="9"/>
      <c r="C13" s="9"/>
      <c r="D13" s="9"/>
      <c r="E13" s="9"/>
      <c r="F13" s="9"/>
      <c r="G13" s="9"/>
      <c r="H13" s="10"/>
      <c r="I13" s="9"/>
      <c r="J13" s="9"/>
    </row>
    <row r="14" spans="1:11">
      <c r="A14" s="9"/>
      <c r="B14" s="9"/>
      <c r="C14" s="9"/>
      <c r="D14" s="9"/>
      <c r="E14" s="9"/>
      <c r="F14" s="9"/>
      <c r="G14" s="9"/>
      <c r="H14" s="10"/>
      <c r="I14" s="9"/>
      <c r="J14" s="9"/>
    </row>
    <row r="15" spans="1:11">
      <c r="A15" s="9"/>
      <c r="B15" s="9"/>
      <c r="C15" s="9"/>
      <c r="D15" s="9"/>
      <c r="E15" s="9"/>
      <c r="F15" s="9"/>
      <c r="G15" s="9"/>
      <c r="H15" s="10"/>
      <c r="I15" s="9"/>
      <c r="J15" s="9"/>
    </row>
    <row r="16" spans="1:11">
      <c r="A16" s="9"/>
      <c r="B16" s="9"/>
      <c r="C16" s="9"/>
      <c r="D16" s="9"/>
      <c r="E16" s="9"/>
      <c r="F16" s="9"/>
      <c r="G16" s="9"/>
      <c r="H16" s="10"/>
      <c r="I16" s="9"/>
      <c r="J16" s="9"/>
    </row>
    <row r="17" spans="1:10">
      <c r="A17" s="9"/>
      <c r="B17" s="9"/>
      <c r="C17" s="9"/>
      <c r="D17" s="9"/>
      <c r="E17" s="9"/>
      <c r="F17" s="9"/>
      <c r="G17" s="9"/>
      <c r="H17" s="10"/>
      <c r="I17" s="9"/>
      <c r="J17" s="9"/>
    </row>
    <row r="18" spans="1:10">
      <c r="A18" s="9"/>
      <c r="B18" s="9"/>
      <c r="C18" s="9"/>
      <c r="D18" s="9"/>
      <c r="E18" s="9"/>
      <c r="F18" s="9"/>
      <c r="G18" s="9"/>
      <c r="H18" s="10"/>
      <c r="I18" s="9"/>
      <c r="J18" s="9"/>
    </row>
    <row r="19" spans="1:10">
      <c r="A19" s="9"/>
      <c r="B19" s="9"/>
      <c r="C19" s="9"/>
      <c r="D19" s="9"/>
      <c r="E19" s="9"/>
      <c r="F19" s="9"/>
      <c r="G19" s="9"/>
      <c r="H19" s="10"/>
      <c r="I19" s="9"/>
      <c r="J19" s="9"/>
    </row>
    <row r="20" spans="1:10">
      <c r="A20" s="9"/>
      <c r="B20" s="9"/>
      <c r="C20" s="9"/>
      <c r="D20" s="9"/>
      <c r="E20" s="9"/>
      <c r="F20" s="9"/>
      <c r="G20" s="9"/>
      <c r="H20" s="10"/>
      <c r="I20" s="9"/>
      <c r="J20" s="9"/>
    </row>
    <row r="21" spans="1:10">
      <c r="A21" s="9"/>
      <c r="B21" s="9"/>
      <c r="C21" s="9"/>
      <c r="D21" s="9"/>
      <c r="E21" s="9"/>
      <c r="F21" s="9"/>
      <c r="G21" s="9"/>
      <c r="H21" s="10"/>
      <c r="I21" s="9"/>
      <c r="J21" s="9"/>
    </row>
    <row r="22" spans="1:10">
      <c r="A22" s="9"/>
      <c r="B22" s="9"/>
      <c r="C22" s="9"/>
      <c r="D22" s="9"/>
      <c r="E22" s="9"/>
      <c r="F22" s="9"/>
      <c r="G22" s="9"/>
      <c r="H22" s="10"/>
      <c r="I22" s="9"/>
      <c r="J22" s="9"/>
    </row>
    <row r="23" spans="1:10">
      <c r="A23" s="9"/>
      <c r="B23" s="9"/>
      <c r="C23" s="9"/>
      <c r="D23" s="9"/>
      <c r="E23" s="9"/>
      <c r="F23" s="9"/>
      <c r="G23" s="9"/>
      <c r="H23" s="10"/>
      <c r="I23" s="9"/>
      <c r="J23" s="9"/>
    </row>
    <row r="24" spans="1:10">
      <c r="A24" s="9"/>
      <c r="B24" s="9"/>
      <c r="C24" s="9"/>
      <c r="D24" s="9"/>
      <c r="E24" s="9"/>
      <c r="F24" s="9"/>
      <c r="G24" s="9"/>
      <c r="H24" s="10"/>
      <c r="I24" s="9"/>
      <c r="J24" s="9"/>
    </row>
    <row r="25" spans="1:10">
      <c r="A25" s="9"/>
      <c r="B25" s="9"/>
      <c r="C25" s="9"/>
      <c r="D25" s="9"/>
      <c r="E25" s="9"/>
      <c r="F25" s="9"/>
      <c r="G25" s="9"/>
      <c r="H25" s="10"/>
      <c r="I25" s="9"/>
      <c r="J25" s="9"/>
    </row>
    <row r="26" spans="1:10">
      <c r="A26" s="9"/>
      <c r="B26" s="9"/>
      <c r="C26" s="9"/>
      <c r="D26" s="9"/>
      <c r="E26" s="9"/>
      <c r="F26" s="9"/>
      <c r="G26" s="9"/>
      <c r="H26" s="10"/>
      <c r="I26" s="9"/>
      <c r="J26" s="9"/>
    </row>
    <row r="27" spans="1:10">
      <c r="A27" s="9"/>
      <c r="B27" s="9"/>
      <c r="C27" s="9"/>
      <c r="D27" s="9"/>
      <c r="E27" s="9"/>
      <c r="F27" s="9"/>
      <c r="G27" s="9"/>
      <c r="H27" s="10"/>
      <c r="I27" s="9"/>
      <c r="J27" s="9"/>
    </row>
    <row r="28" spans="1:10">
      <c r="A28" s="9"/>
      <c r="B28" s="9"/>
      <c r="C28" s="9"/>
      <c r="D28" s="9"/>
      <c r="E28" s="9"/>
      <c r="F28" s="9"/>
      <c r="G28" s="9"/>
      <c r="H28" s="10"/>
      <c r="I28" s="9"/>
      <c r="J28" s="9"/>
    </row>
    <row r="29" spans="1:10">
      <c r="A29" s="9"/>
      <c r="B29" s="9"/>
      <c r="C29" s="9"/>
      <c r="D29" s="9"/>
      <c r="E29" s="9"/>
      <c r="F29" s="9"/>
      <c r="G29" s="9"/>
      <c r="H29" s="10"/>
      <c r="I29" s="9"/>
      <c r="J29" s="9"/>
    </row>
    <row r="30" spans="1:10">
      <c r="A30" s="9"/>
      <c r="B30" s="9"/>
      <c r="C30" s="9"/>
      <c r="D30" s="9"/>
      <c r="E30" s="9"/>
      <c r="F30" s="9"/>
      <c r="G30" s="9"/>
      <c r="H30" s="10"/>
      <c r="I30" s="9"/>
      <c r="J30" s="9"/>
    </row>
    <row r="31" spans="1:10">
      <c r="A31" s="9"/>
      <c r="B31" s="9"/>
      <c r="C31" s="9"/>
      <c r="D31" s="9"/>
      <c r="E31" s="9"/>
      <c r="F31" s="9"/>
      <c r="G31" s="9"/>
      <c r="H31" s="10"/>
      <c r="I31" s="9"/>
      <c r="J31" s="9"/>
    </row>
    <row r="32" spans="1:10">
      <c r="A32" s="8"/>
      <c r="B32" s="8"/>
      <c r="C32" s="8"/>
      <c r="D32" s="8"/>
      <c r="E32" s="8"/>
      <c r="F32" s="8"/>
      <c r="G32" s="8"/>
      <c r="H32" s="7"/>
      <c r="I32" s="8"/>
      <c r="J32" s="8"/>
    </row>
    <row r="33" spans="1:10">
      <c r="A33" s="8"/>
      <c r="B33" s="8"/>
      <c r="C33" s="8"/>
      <c r="D33" s="8"/>
      <c r="E33" s="8"/>
      <c r="F33" s="8"/>
      <c r="G33" s="8"/>
      <c r="H33" s="7"/>
      <c r="I33" s="8"/>
      <c r="J33" s="8"/>
    </row>
    <row r="34" spans="1:10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>
      <c r="A36" s="6"/>
      <c r="B36" s="6"/>
      <c r="C36" s="6"/>
      <c r="D36" s="6"/>
      <c r="E36" s="6"/>
      <c r="F36" s="6"/>
      <c r="G36" s="6"/>
      <c r="H36" s="6"/>
      <c r="I36" s="6"/>
      <c r="J36" s="6"/>
    </row>
  </sheetData>
  <mergeCells count="4">
    <mergeCell ref="H1:J1"/>
    <mergeCell ref="A2:J2"/>
    <mergeCell ref="A3:J3"/>
    <mergeCell ref="A10:F10"/>
  </mergeCells>
  <pageMargins left="0.23622047244094491" right="0.23622047244094491" top="0.74803149606299213" bottom="0.74803149606299213" header="0" footer="0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>VMKL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VMKL</dc:creator>
  <cp:lastModifiedBy>VMKL</cp:lastModifiedBy>
  <cp:lastPrinted>2015-02-09T12:49:48Z</cp:lastPrinted>
  <dcterms:created xsi:type="dcterms:W3CDTF">2015-02-09T11:15:50Z</dcterms:created>
  <dcterms:modified xsi:type="dcterms:W3CDTF">2015-04-24T12:22:18Z</dcterms:modified>
</cp:coreProperties>
</file>