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Prekiu_ir_paslaugu_grupe\Pirkimai_vykdomi\Asvyde\Tarptautiniai\DPS_konkretus_12183_ Beginiu_ autob_atsargines_dalys\Sutartys\vagoneta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Sheet1!$A$1:$H$20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1" i="1"/>
  <c r="H9" i="1"/>
  <c r="H8" i="1"/>
  <c r="H6" i="1"/>
</calcChain>
</file>

<file path=xl/sharedStrings.xml><?xml version="1.0" encoding="utf-8"?>
<sst xmlns="http://schemas.openxmlformats.org/spreadsheetml/2006/main" count="31" uniqueCount="26">
  <si>
    <t>Eil. Nr.</t>
  </si>
  <si>
    <t>Tiekimo terminas, k.d.</t>
  </si>
  <si>
    <t>Prekės pavadinimas</t>
  </si>
  <si>
    <t>Techninė specifikacija/brėžinio (katalogo) Nr. (arba lygiavertis)</t>
  </si>
  <si>
    <t>Mato vnt.</t>
  </si>
  <si>
    <t>pirkimo objekto dalis (toliau - P.O.D.)</t>
  </si>
  <si>
    <t>vnt.</t>
  </si>
  <si>
    <t>Pirkimo objekto dalies kaina, Eur be PVM</t>
  </si>
  <si>
    <t>Pirkimo objekto dalies kaina, Eur su PVM</t>
  </si>
  <si>
    <t>Kiekis</t>
  </si>
  <si>
    <t>Apsisukimų daviklis</t>
  </si>
  <si>
    <t>82.021.651.00 GEL 2471X200</t>
  </si>
  <si>
    <t>Ašidėžės temperatūros daviklis</t>
  </si>
  <si>
    <t>TR 156-22 SENSIT</t>
  </si>
  <si>
    <t>Vieneto kaina, Eur be PVM</t>
  </si>
  <si>
    <t>Benndra kaina Eur  be PVM</t>
  </si>
  <si>
    <t>AB "Lietuvos geležinkeliai"</t>
  </si>
  <si>
    <t>Keleivių vežimo direkcija</t>
  </si>
  <si>
    <t>Korporatyvinės veiklos departamentas</t>
  </si>
  <si>
    <t>Gediminas Šečkus</t>
  </si>
  <si>
    <t>UAB "Vagoneta "</t>
  </si>
  <si>
    <t>Direktorius</t>
  </si>
  <si>
    <t>Sutarties 2 priedas</t>
  </si>
  <si>
    <r>
      <t>B</t>
    </r>
    <r>
      <rPr>
        <sz val="11"/>
        <color rgb="FF000000"/>
        <rFont val="Calibri"/>
        <family val="2"/>
        <charset val="186"/>
        <scheme val="minor"/>
      </rPr>
      <t xml:space="preserve">ėginių autobusų </t>
    </r>
    <r>
      <rPr>
        <sz val="11"/>
        <color theme="1"/>
        <rFont val="Calibri"/>
        <family val="2"/>
        <charset val="186"/>
        <scheme val="minor"/>
      </rPr>
      <t>620M, 630MiL, 730ML ir elektrinių traukinių EJ575 atsarginės dalys. Techniniai reikalavimai ir  prekių kainos</t>
    </r>
  </si>
  <si>
    <t>PVM 21 proc., Eur</t>
  </si>
  <si>
    <t>Stanislovas Kačakovski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</si>
</sst>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u/>
      <sz val="10"/>
      <color indexed="12"/>
      <name val="Times New Roman"/>
      <family val="1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0" fillId="0" borderId="0" xfId="0" applyFont="1" applyAlignment="1">
      <alignment horizontal="center" vertical="center"/>
    </xf>
    <xf numFmtId="2" fontId="0" fillId="0" borderId="0" xfId="0" applyNumberFormat="1"/>
    <xf numFmtId="2" fontId="2" fillId="0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2" fontId="0" fillId="0" borderId="1" xfId="0" applyNumberFormat="1" applyFill="1" applyBorder="1"/>
    <xf numFmtId="2" fontId="0" fillId="0" borderId="0" xfId="0" applyNumberFormat="1" applyFill="1"/>
  </cellXfs>
  <cellStyles count="10">
    <cellStyle name="Hyperlink 2" xfId="4"/>
    <cellStyle name="Normal" xfId="0" builtinId="0"/>
    <cellStyle name="Normal 2" xfId="2"/>
    <cellStyle name="Normal 2 2" xfId="6"/>
    <cellStyle name="Normal 2 3" xfId="5"/>
    <cellStyle name="Normal 3" xfId="7"/>
    <cellStyle name="Normal 4" xfId="1"/>
    <cellStyle name="Normal 4 2" xfId="8"/>
    <cellStyle name="Normal 5" xfId="3"/>
    <cellStyle name="Обычный_Лист1_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70" zoomScaleNormal="70" zoomScaleSheetLayoutView="70" workbookViewId="0">
      <selection activeCell="S11" sqref="S11"/>
    </sheetView>
  </sheetViews>
  <sheetFormatPr defaultRowHeight="15" x14ac:dyDescent="0.25"/>
  <cols>
    <col min="1" max="1" width="6.42578125" customWidth="1"/>
    <col min="2" max="2" width="14.140625" customWidth="1"/>
    <col min="3" max="3" width="35.85546875" customWidth="1"/>
    <col min="4" max="4" width="39.7109375" customWidth="1"/>
    <col min="5" max="6" width="10.28515625" customWidth="1"/>
    <col min="7" max="7" width="17.42578125" customWidth="1"/>
    <col min="8" max="8" width="17.85546875" style="21" customWidth="1"/>
    <col min="9" max="9" width="13.85546875" style="19" customWidth="1"/>
  </cols>
  <sheetData>
    <row r="1" spans="1:9" x14ac:dyDescent="0.25">
      <c r="G1" s="19" t="s">
        <v>22</v>
      </c>
    </row>
    <row r="2" spans="1:9" x14ac:dyDescent="0.25">
      <c r="C2" t="s">
        <v>23</v>
      </c>
    </row>
    <row r="4" spans="1:9" ht="31.5" x14ac:dyDescent="0.25">
      <c r="A4" s="9" t="s">
        <v>0</v>
      </c>
      <c r="B4" s="10" t="s">
        <v>1</v>
      </c>
      <c r="C4" s="9" t="s">
        <v>2</v>
      </c>
      <c r="D4" s="10" t="s">
        <v>3</v>
      </c>
      <c r="E4" s="10" t="s">
        <v>4</v>
      </c>
      <c r="F4" s="10" t="s">
        <v>9</v>
      </c>
      <c r="G4" s="8" t="s">
        <v>14</v>
      </c>
      <c r="H4" s="22" t="s">
        <v>15</v>
      </c>
      <c r="I4" s="17"/>
    </row>
    <row r="5" spans="1:9" ht="15.75" x14ac:dyDescent="0.25">
      <c r="A5" s="1"/>
      <c r="B5" s="16">
        <v>90</v>
      </c>
      <c r="C5" s="2">
        <v>12</v>
      </c>
      <c r="D5" s="3" t="s">
        <v>5</v>
      </c>
      <c r="E5" s="15"/>
      <c r="F5" s="4"/>
      <c r="G5" s="4"/>
      <c r="H5" s="23"/>
    </row>
    <row r="6" spans="1:9" x14ac:dyDescent="0.25">
      <c r="A6" s="5">
        <v>1</v>
      </c>
      <c r="B6" s="5"/>
      <c r="C6" s="11" t="s">
        <v>10</v>
      </c>
      <c r="D6" s="14" t="s">
        <v>11</v>
      </c>
      <c r="E6" s="12" t="s">
        <v>6</v>
      </c>
      <c r="F6" s="6">
        <v>6</v>
      </c>
      <c r="G6" s="18">
        <v>679</v>
      </c>
      <c r="H6" s="24">
        <f>G6*F6</f>
        <v>4074</v>
      </c>
    </row>
    <row r="7" spans="1:9" x14ac:dyDescent="0.25">
      <c r="A7" s="5"/>
      <c r="B7" s="5"/>
      <c r="C7" s="6"/>
      <c r="D7" s="25"/>
      <c r="E7" s="26" t="s">
        <v>7</v>
      </c>
      <c r="F7" s="26"/>
      <c r="G7" s="26"/>
      <c r="H7" s="27">
        <v>4074</v>
      </c>
    </row>
    <row r="8" spans="1:9" x14ac:dyDescent="0.25">
      <c r="A8" s="5"/>
      <c r="B8" s="5"/>
      <c r="C8" s="6"/>
      <c r="D8" s="28"/>
      <c r="E8" s="29" t="s">
        <v>24</v>
      </c>
      <c r="F8" s="30"/>
      <c r="G8" s="31"/>
      <c r="H8" s="32">
        <f>H6*0.21</f>
        <v>855.54</v>
      </c>
    </row>
    <row r="9" spans="1:9" x14ac:dyDescent="0.25">
      <c r="D9" s="19"/>
      <c r="E9" s="26" t="s">
        <v>8</v>
      </c>
      <c r="F9" s="26"/>
      <c r="G9" s="26"/>
      <c r="H9" s="32">
        <f>SUM(H7:H8)</f>
        <v>4929.54</v>
      </c>
    </row>
    <row r="10" spans="1:9" ht="15.75" x14ac:dyDescent="0.25">
      <c r="A10" s="1"/>
      <c r="B10" s="16">
        <v>60</v>
      </c>
      <c r="C10" s="2">
        <v>15</v>
      </c>
      <c r="D10" s="3" t="s">
        <v>5</v>
      </c>
      <c r="E10" s="15"/>
      <c r="F10" s="4"/>
      <c r="G10" s="4"/>
      <c r="H10" s="23"/>
    </row>
    <row r="11" spans="1:9" x14ac:dyDescent="0.25">
      <c r="A11" s="5">
        <v>1</v>
      </c>
      <c r="B11" s="5"/>
      <c r="C11" s="11" t="s">
        <v>12</v>
      </c>
      <c r="D11" s="14" t="s">
        <v>13</v>
      </c>
      <c r="E11" s="12" t="s">
        <v>6</v>
      </c>
      <c r="F11" s="6">
        <v>6</v>
      </c>
      <c r="G11" s="18">
        <v>84.99</v>
      </c>
      <c r="H11" s="24">
        <f>G11*F11</f>
        <v>509.93999999999994</v>
      </c>
    </row>
    <row r="12" spans="1:9" x14ac:dyDescent="0.25">
      <c r="A12" s="5"/>
      <c r="B12" s="5"/>
      <c r="C12" s="6"/>
      <c r="D12" s="13"/>
      <c r="E12" s="26" t="s">
        <v>7</v>
      </c>
      <c r="F12" s="26"/>
      <c r="G12" s="26"/>
      <c r="H12" s="27">
        <v>509.94</v>
      </c>
    </row>
    <row r="13" spans="1:9" x14ac:dyDescent="0.25">
      <c r="A13" s="5"/>
      <c r="B13" s="5"/>
      <c r="C13" s="6"/>
      <c r="D13" s="7"/>
      <c r="E13" s="29" t="s">
        <v>24</v>
      </c>
      <c r="F13" s="30"/>
      <c r="G13" s="31"/>
      <c r="H13" s="32">
        <f>H11*0.21</f>
        <v>107.08739999999999</v>
      </c>
    </row>
    <row r="14" spans="1:9" x14ac:dyDescent="0.25">
      <c r="E14" s="26" t="s">
        <v>8</v>
      </c>
      <c r="F14" s="26"/>
      <c r="G14" s="26"/>
      <c r="H14" s="32">
        <f>SUM(H12:H13)</f>
        <v>617.02739999999994</v>
      </c>
    </row>
    <row r="15" spans="1:9" x14ac:dyDescent="0.25">
      <c r="E15" s="19"/>
      <c r="F15" s="19"/>
      <c r="G15" s="19"/>
      <c r="H15" s="33"/>
    </row>
    <row r="17" spans="3:5" x14ac:dyDescent="0.25">
      <c r="C17" t="s">
        <v>16</v>
      </c>
      <c r="E17" t="s">
        <v>20</v>
      </c>
    </row>
    <row r="18" spans="3:5" x14ac:dyDescent="0.25">
      <c r="C18" t="s">
        <v>17</v>
      </c>
      <c r="E18" t="s">
        <v>21</v>
      </c>
    </row>
    <row r="19" spans="3:5" x14ac:dyDescent="0.25">
      <c r="C19" t="s">
        <v>18</v>
      </c>
      <c r="E19" t="s">
        <v>25</v>
      </c>
    </row>
    <row r="20" spans="3:5" x14ac:dyDescent="0.25">
      <c r="C20" t="s">
        <v>19</v>
      </c>
    </row>
    <row r="22" spans="3:5" x14ac:dyDescent="0.25">
      <c r="C22" s="20"/>
    </row>
    <row r="23" spans="3:5" x14ac:dyDescent="0.25">
      <c r="C23" s="20"/>
    </row>
  </sheetData>
  <mergeCells count="2">
    <mergeCell ref="E8:G8"/>
    <mergeCell ref="E13:G13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Vilius Ragauskas</dc:creator>
  <cp:lastModifiedBy>Asvydė Beržanskienė</cp:lastModifiedBy>
  <cp:lastPrinted>2019-08-14T06:17:04Z</cp:lastPrinted>
  <dcterms:created xsi:type="dcterms:W3CDTF">2019-05-14T05:50:14Z</dcterms:created>
  <dcterms:modified xsi:type="dcterms:W3CDTF">2019-08-14T06:17:12Z</dcterms:modified>
</cp:coreProperties>
</file>