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50" tabRatio="973"/>
  </bookViews>
  <sheets>
    <sheet name="2019" sheetId="1" r:id="rId1"/>
  </sheets>
  <calcPr calcId="144525"/>
</workbook>
</file>

<file path=xl/sharedStrings.xml><?xml version="1.0" encoding="utf-8"?>
<sst xmlns="http://schemas.openxmlformats.org/spreadsheetml/2006/main" count="1152" uniqueCount="590">
  <si>
    <t>Santechnikos prekių 
skelbiamo
 mažos vertės pirkimo 
sąlygų  Priedas Nr.2</t>
  </si>
  <si>
    <t>SANTECHNIKOS PREKIŲ TECHNINĖ SPECIFIKACIJA</t>
  </si>
  <si>
    <t>VšĮ Vilniaus miesto klinikinės ligoninės, Antakalnio g. 57, Antakalnio 124, Vilnius</t>
  </si>
  <si>
    <t>Eil. Nr.</t>
  </si>
  <si>
    <t>Prekių pavadinimas</t>
  </si>
  <si>
    <t>Mato  vnt.</t>
  </si>
  <si>
    <t>Orienta-cinis kiekis 36 mėn.</t>
  </si>
  <si>
    <t>Vnt. kaina Eur be PVM</t>
  </si>
  <si>
    <t>Vnt. kaina Eur su PVM</t>
  </si>
  <si>
    <t>Kaina viso Eur be PVM</t>
  </si>
  <si>
    <t>Sąvarža  10-16</t>
  </si>
  <si>
    <t>vnt.</t>
  </si>
  <si>
    <t>Sąvarža  12-22</t>
  </si>
  <si>
    <t>Sąvarža  16-27</t>
  </si>
  <si>
    <t>Sąvarža  20-32</t>
  </si>
  <si>
    <t>Sąvarža  25-40</t>
  </si>
  <si>
    <t>Sąvarža  32-50</t>
  </si>
  <si>
    <t>Sąvarža  50-70</t>
  </si>
  <si>
    <t>Sąvarža  70-90</t>
  </si>
  <si>
    <t>Sąvarža  90-110</t>
  </si>
  <si>
    <t>Sąvarža plati su varžtu 23-25mm</t>
  </si>
  <si>
    <t>Sąvarža plati su varžtu 26-28mm</t>
  </si>
  <si>
    <t>Sąvarža plati su varžtu 29-31mm</t>
  </si>
  <si>
    <t>Sąvarža plati su varžtu 32-35mm</t>
  </si>
  <si>
    <t>Sąvarža plati su varžtu 36-39mm</t>
  </si>
  <si>
    <t>Sąvarža plati su varžtu 40-43mm</t>
  </si>
  <si>
    <t>Sąvarža plati su varžtu 44-47mm</t>
  </si>
  <si>
    <t>Sąvarža plati su varžtu 48-51mm</t>
  </si>
  <si>
    <t>Sąvarža plati su varžtu 52-55mm</t>
  </si>
  <si>
    <t>Sąvarža plati su varžtu 56-59mm</t>
  </si>
  <si>
    <t>Sąvarža plati su varžtu 60-63mm</t>
  </si>
  <si>
    <t>Sąvarža plati su varžtu 64-67mm</t>
  </si>
  <si>
    <t>Sąvarža plati su varžtu 68-73mm</t>
  </si>
  <si>
    <t>Sąvarža plati su varžtu 74-79mm</t>
  </si>
  <si>
    <t>Sąvarža plati su varžtu 80-85mm</t>
  </si>
  <si>
    <t>Sąvarža plati su varžtu 86-91mm</t>
  </si>
  <si>
    <t>Sąvarža plati su varžtu 92-97mm</t>
  </si>
  <si>
    <t>Sąvarža plati su varžtu 98-103mm</t>
  </si>
  <si>
    <t>Sąvarža plati su varžtu 104-112mm</t>
  </si>
  <si>
    <t>Sąvarža plati su varžtu 113-121mm</t>
  </si>
  <si>
    <t>Sąvarža plati su varžtu 122-130mm</t>
  </si>
  <si>
    <t>Sąvarža plati su varžtu 131-139mm</t>
  </si>
  <si>
    <t>Sąvarža plati su varžtu 140-148mm</t>
  </si>
  <si>
    <t>Perėjimas nikel. 1/2x3/8x10</t>
  </si>
  <si>
    <t>Antgalis žarnai 12x3/4</t>
  </si>
  <si>
    <t>Antgalis žarnai 16x1/2</t>
  </si>
  <si>
    <t>Antgalis žarnai 18x1/2</t>
  </si>
  <si>
    <t>Antgalis žarnai 14x1/2</t>
  </si>
  <si>
    <t>Antgalis žarnai 12x1/2</t>
  </si>
  <si>
    <t>Sujungimas žarnai 15</t>
  </si>
  <si>
    <t>Sujungimas žarnai 20</t>
  </si>
  <si>
    <t>Nipelis 3/8 žalv i/i</t>
  </si>
  <si>
    <t>Nipelis 1/2 žalv i/i</t>
  </si>
  <si>
    <t>Nipelis 3/4 žalv i/i</t>
  </si>
  <si>
    <t>Nipelis 1" žalv i/i</t>
  </si>
  <si>
    <t>Alkūnė 1/2 žalv. v/i</t>
  </si>
  <si>
    <t>Alkūnė 3/4 žalv. v/i</t>
  </si>
  <si>
    <t>Alkūnė 1"žalv. v/i</t>
  </si>
  <si>
    <t>Prailginimas 1/2x10</t>
  </si>
  <si>
    <t>Prailginimas 1/2x15</t>
  </si>
  <si>
    <t>Prailginimas 1/2x20</t>
  </si>
  <si>
    <t>Prailginimas 1/2 ''x30</t>
  </si>
  <si>
    <t>Prailginimas 1/2 ''x40</t>
  </si>
  <si>
    <t>Prailginimas 1/2x50</t>
  </si>
  <si>
    <t>Prailginimas 3/4x20</t>
  </si>
  <si>
    <t>Redukcija 1/2''x 3/4'' žalv.</t>
  </si>
  <si>
    <t>Redukcija 3/4'' x  1'' žalv.</t>
  </si>
  <si>
    <t>Redukcija  1/2''x 1'' žalv.</t>
  </si>
  <si>
    <t>Išardoma jungtis 1/2 žalvarinė  v/i tiesi</t>
  </si>
  <si>
    <t>Išardoma jungtis 3/4 žalvarinė  v/i tiesi</t>
  </si>
  <si>
    <t>Išardoma jungtis 1" žalvarinė  v/i tiesi</t>
  </si>
  <si>
    <t>Perėjimas žalv. 1/2v-3/8i</t>
  </si>
  <si>
    <t>Perėjimas žalv. 3/4v-1/2i</t>
  </si>
  <si>
    <t>Perėjimas žalv. 1v-3/4i</t>
  </si>
  <si>
    <t>Nipelis redukc. 1/2-3/8 žalv. i/i</t>
  </si>
  <si>
    <t>Nipelis redukc. 1/2-3/4 žalv. i/i</t>
  </si>
  <si>
    <t>Nipelis redukc. 1-3/4 žalv. i/i</t>
  </si>
  <si>
    <t>Redukcija 1/2ix3/8v žalv.</t>
  </si>
  <si>
    <t>Redukcija 3/4ix1/2v žalv.</t>
  </si>
  <si>
    <t>Redukcija 1ix3/4v žalv.</t>
  </si>
  <si>
    <t>Mova 1/2 v/v žalv.</t>
  </si>
  <si>
    <t>Mova 3/4 v/v žalv</t>
  </si>
  <si>
    <t>Mova 1 v/v žalv.</t>
  </si>
  <si>
    <t>Alkūnė 1/2 v/v žalv.</t>
  </si>
  <si>
    <t>Alkūnė 3/4 v/v žalv.</t>
  </si>
  <si>
    <t>Alkūnė 1" v/v žalv.</t>
  </si>
  <si>
    <t>Išardomas sujung. kamp. žalv. 1/2 v/i</t>
  </si>
  <si>
    <t>Išardomas sujung. kamp. žalv. 3/4 v/i</t>
  </si>
  <si>
    <t>Išardomas sujung. kamp. žalv. 1" v/i</t>
  </si>
  <si>
    <t>Trišakis 1/2 žalv. vid. sr.</t>
  </si>
  <si>
    <t>Trišakis 3/4 žalv. vid. sr.</t>
  </si>
  <si>
    <t>Trišakis 1" žalv. vid. sr.</t>
  </si>
  <si>
    <t>Trišakis 1/2 žalv. iš. sr.</t>
  </si>
  <si>
    <t>Trišakis reduk. 3/4-1/2 žalv. vid. sr.</t>
  </si>
  <si>
    <t>Trišakis reduk. 1-1/2 žalv. vid. sr.</t>
  </si>
  <si>
    <t>Trišakis reduk. 1-3/4 žalv. vid. sr.</t>
  </si>
  <si>
    <t>WC    pajungimo alkūnė 110/22,5''</t>
  </si>
  <si>
    <t>WC    pajungimo alkūnė 110/45''</t>
  </si>
  <si>
    <t>WC    pajungimo alkūnė 110/90''</t>
  </si>
  <si>
    <t>WC    pajungimo vamzdis 110x150</t>
  </si>
  <si>
    <t>WC    pajungimo mova ekscentr. 110</t>
  </si>
  <si>
    <t>Gofra klozetui D-100 mm</t>
  </si>
  <si>
    <t>Gofruotas vamzdis sifonui D 32mm</t>
  </si>
  <si>
    <t>Gofruotas vamzdis sifonui D 40/50mm</t>
  </si>
  <si>
    <t>Vandens maišytuvas* tr. su žarnelių 40 cm M10xF1/2" arba 40 cm M10xF3/8"</t>
  </si>
  <si>
    <t>Vandens maišytuvas* vid.  su žarnelių 40 cm M10xF1/2" arba 40 cm M10xF3/8"</t>
  </si>
  <si>
    <t>Vandens maišytuvas* ilg.  su žarnelių 40 cm M10xF1/2" arba 40 cm M10xF3/8"</t>
  </si>
  <si>
    <t>Maišytuvas* aukšt. snap.  su žarnelių 40 cm M10xF1/2" arba 40 cm M10xF3/8"</t>
  </si>
  <si>
    <t>Spaudiminis dušas, keramikinis ventilis, lanksti žarna sustiprinta n.pl. pintu tinklu, korpusas chromuoto žalvario, spyruoklė – chromuoto plieno, pasukamas vandens čiaupas, srautas 9-15 l/min prie 2-4 bar slėgio</t>
  </si>
  <si>
    <t>Dušo maišytuvas*</t>
  </si>
  <si>
    <t>Vonios maišytuvas* tr.</t>
  </si>
  <si>
    <t>Vonios maišytuvas* ilg.</t>
  </si>
  <si>
    <t>Vandens maišytuvas su bidėta</t>
  </si>
  <si>
    <t>Virtuvės maišytuvas su ištraukiama galva</t>
  </si>
  <si>
    <t>Sieninis maišytuvas*</t>
  </si>
  <si>
    <t>Sieninis chirurginis čiaupas-maišytuvas* su reikiamais fitingais.</t>
  </si>
  <si>
    <t>Sieninis chirurginis  termostatinis maišytuvas* su reikiamais fitingais.  išlaiko nustatytą vandens temperatūrą net jei vandens sistemoje pasikeičia spaudimas</t>
  </si>
  <si>
    <t>Chirurginė rankena maišytuvui</t>
  </si>
  <si>
    <t>Dušo stovas</t>
  </si>
  <si>
    <t>Kasetė diam. 35 maišt.</t>
  </si>
  <si>
    <t>Kasetė diam. 40 maišt.</t>
  </si>
  <si>
    <t>Vamzdis kanal. d32x250 balt.</t>
  </si>
  <si>
    <t>Vamzdis kanal. d32x500 balt.</t>
  </si>
  <si>
    <t>Vamzdis kanal. d32x1000 balt.</t>
  </si>
  <si>
    <t>Vamzdis kanal. d32x2000 balt.</t>
  </si>
  <si>
    <t>Vamzdis kanal. d40x500 balt.</t>
  </si>
  <si>
    <t>Vamzdis kanal. d40x250</t>
  </si>
  <si>
    <t>Vamzdis kanal. d40x500</t>
  </si>
  <si>
    <t>Vamzdis kanal. d40x1000</t>
  </si>
  <si>
    <t>Vamzdis kanal. d40x2000</t>
  </si>
  <si>
    <t>Vamzdis kanal. d50x250</t>
  </si>
  <si>
    <t>Vamzdis kanal. d50x500</t>
  </si>
  <si>
    <t>Vamzdis kanal. d50x1000</t>
  </si>
  <si>
    <t>Vamzdis kanal. d50x2000</t>
  </si>
  <si>
    <t>Vamzdis kanal. d110x250</t>
  </si>
  <si>
    <t>Vamzdis kanal. d110x500</t>
  </si>
  <si>
    <t>Vamzdis kanal. d110x1000</t>
  </si>
  <si>
    <t>Vamzdis kanal. d110x2000</t>
  </si>
  <si>
    <t>Trišakis kanal. d32x45* balt</t>
  </si>
  <si>
    <t>Trišakis kanal. d32x90* balt.</t>
  </si>
  <si>
    <t>Trišakis kanal. d40x45*</t>
  </si>
  <si>
    <t>Trišakis kanal. d40x90*</t>
  </si>
  <si>
    <t>Trišakis kanal. d50x45*</t>
  </si>
  <si>
    <t>Trišakis kanal. d50x90*</t>
  </si>
  <si>
    <t>Trišakis kanal. 110/50x90*</t>
  </si>
  <si>
    <t>Trišakis kanal. d110x45*</t>
  </si>
  <si>
    <t>Trišakis kanal. d110x90*</t>
  </si>
  <si>
    <t>Perėjimas gum. D50 į ket. vamzdį</t>
  </si>
  <si>
    <t>Perėjimas plast. d50 špiž/pl</t>
  </si>
  <si>
    <t>Perėjimas gum. D100 į ket. vamzdį</t>
  </si>
  <si>
    <t>Perėjimas plast. d110 špiž/pl</t>
  </si>
  <si>
    <t>Kompensacinė mova D50</t>
  </si>
  <si>
    <t>Kompensacinė mova D110</t>
  </si>
  <si>
    <t>Alsuoklis D50mm</t>
  </si>
  <si>
    <t>Alsuoklis D100mm</t>
  </si>
  <si>
    <t>Alkūnė kanal. d32x45*  balt.</t>
  </si>
  <si>
    <t>Alkūnė kanal. d32x90* balt.</t>
  </si>
  <si>
    <t>Alkūnė kanal. d40x45*</t>
  </si>
  <si>
    <t>Alkūnė kanal. d40x90*</t>
  </si>
  <si>
    <t>Alkūnė kanal. d50x30*</t>
  </si>
  <si>
    <t>Alkūnė kanal. d50x45*</t>
  </si>
  <si>
    <t>Alkūnė kanal. d50x67*</t>
  </si>
  <si>
    <t>Alkūnė kanal. d50x90*</t>
  </si>
  <si>
    <t>Alkūnė    kanal. 75x45*</t>
  </si>
  <si>
    <t>Alkūnė    kanal. 75x90*</t>
  </si>
  <si>
    <t>Alkūnė kanal. d110x30</t>
  </si>
  <si>
    <t>Alkūnė kanal. d110x45*</t>
  </si>
  <si>
    <t>Alkūnė kanal. d110x90*</t>
  </si>
  <si>
    <t>Mova kanal. d32 balt.</t>
  </si>
  <si>
    <t>Mova kanal. d40</t>
  </si>
  <si>
    <t>Mova kanal. d50</t>
  </si>
  <si>
    <t>Mova kanal. d110</t>
  </si>
  <si>
    <t>Aklė kanal. d32 balt.</t>
  </si>
  <si>
    <t>Aklė kanal. d40 balt.</t>
  </si>
  <si>
    <t>Aklė kanal. d40</t>
  </si>
  <si>
    <t>Aklė kanal. d50</t>
  </si>
  <si>
    <t>Aklė kanal. d110</t>
  </si>
  <si>
    <t>Pravala kanal. d50</t>
  </si>
  <si>
    <t>Pravala  d-75</t>
  </si>
  <si>
    <t>Pravala kanal. d110</t>
  </si>
  <si>
    <t>Perėjimas kanal. D50/32</t>
  </si>
  <si>
    <t>Perėjimas kanal. plast. 50/40</t>
  </si>
  <si>
    <t>Perėjimas kanal. D110/50</t>
  </si>
  <si>
    <t>Pravala lauko kanal. d110</t>
  </si>
  <si>
    <t>Aklė lauko kanal. d110</t>
  </si>
  <si>
    <t>Alkūnė lauko kanal. d110x45*</t>
  </si>
  <si>
    <t>Alkūnė lauko kanal. d110x90*</t>
  </si>
  <si>
    <t>Trišakis lauko kanal. d110x45*</t>
  </si>
  <si>
    <t>Trišakis lauko kanal. d110x90*</t>
  </si>
  <si>
    <t>Mova remont. lauko kan. d110</t>
  </si>
  <si>
    <t>Vamzd. lauko kanal. d110x500</t>
  </si>
  <si>
    <t>Vamzd. lauko kanal. d110x1000</t>
  </si>
  <si>
    <t>Vamzd. lauko kanal. d110x2000</t>
  </si>
  <si>
    <t>Vamzd. lauko kanal. d110x3000</t>
  </si>
  <si>
    <t>Mova juod.  1/2</t>
  </si>
  <si>
    <t>Išard. sujung. juod. 1/2 v/i</t>
  </si>
  <si>
    <t>Mova cink. 1/2</t>
  </si>
  <si>
    <t>Mova cink. 3/4</t>
  </si>
  <si>
    <t>Mova cink. 1</t>
  </si>
  <si>
    <t>Mova cink. 1 1/4</t>
  </si>
  <si>
    <t>Mova cink. 1 1/2</t>
  </si>
  <si>
    <t>Mova cink. 2</t>
  </si>
  <si>
    <t>Aklė cink. 1/2</t>
  </si>
  <si>
    <t>Aklė cink. 3/4</t>
  </si>
  <si>
    <t>Trišakis cink. 1/2</t>
  </si>
  <si>
    <t>Trišakis cink. 3/4</t>
  </si>
  <si>
    <t>Trišakis cink. 2</t>
  </si>
  <si>
    <t>Trišakis cinkuotas   d-32</t>
  </si>
  <si>
    <t>Ilgasriegis 1/2 cink.</t>
  </si>
  <si>
    <t>Ilgasriegis cinkuotas       1''</t>
  </si>
  <si>
    <t>Ilgasriegis cinkuotas      1 1/2''</t>
  </si>
  <si>
    <t>Ilgasriegis cinkuotas       11/4''</t>
  </si>
  <si>
    <t>Ilgasriegis cinkuotas       2''</t>
  </si>
  <si>
    <t>Ilgasriegis 3/4 cink.</t>
  </si>
  <si>
    <t>Trumpasr. 1/2" cink.</t>
  </si>
  <si>
    <t>Trumpasr. 3/4" cink.</t>
  </si>
  <si>
    <t>Trumpasriegis cinkuotas     1''</t>
  </si>
  <si>
    <t>Perėjimas 3/4x1/2'' v/v cink.</t>
  </si>
  <si>
    <t>Perėjimas 1x1/2 v/v cink.</t>
  </si>
  <si>
    <t>Alkūnė 1/2 cink. v/i</t>
  </si>
  <si>
    <t>Alkūnė 3/4 cink. v/i</t>
  </si>
  <si>
    <t>Alkūnė 1/2 cink. v/v</t>
  </si>
  <si>
    <t>Alkūnė 3/4 cink. v/v</t>
  </si>
  <si>
    <t>Alkūnė 1 cink. v/v</t>
  </si>
  <si>
    <t>Alkūnė cinkuota V/V  32</t>
  </si>
  <si>
    <t>Nipelis 1/2 cink. i/i</t>
  </si>
  <si>
    <t>Nipelis 3/4 cink. i/i</t>
  </si>
  <si>
    <t>Nipelis 1 cink. i/i</t>
  </si>
  <si>
    <t>Maišytuvo rankenėlė Globo(8x24)BL</t>
  </si>
  <si>
    <t>Žarna skalb. mašinos pajung. 1.5 m</t>
  </si>
  <si>
    <t>Santechninė žarna  L-40cm v/v</t>
  </si>
  <si>
    <t>Santechninė žarna  L-50cm v/v</t>
  </si>
  <si>
    <t>Santechninė žarna 60cm v/v 1/2</t>
  </si>
  <si>
    <t>Santechninė žarna  L-70cm v/v</t>
  </si>
  <si>
    <t>Santechninė žarna  L-80cm v/v</t>
  </si>
  <si>
    <t>Santechninė žarna  L-100cm v/v</t>
  </si>
  <si>
    <t>Santechninė žarna  L-200cm v/v</t>
  </si>
  <si>
    <t>Santechninė žarna  L-50cm v/i</t>
  </si>
  <si>
    <t>Maišytuvo žarna 40cm  1/2</t>
  </si>
  <si>
    <t>Maišytuvo žarna 50cm  1/2</t>
  </si>
  <si>
    <t>Maišytuvo žarna 60cm  1/2</t>
  </si>
  <si>
    <t>Maišytuvo žarna 70cm 1/2</t>
  </si>
  <si>
    <t>Maišytuvo žarna 40cm 3/8</t>
  </si>
  <si>
    <t>Maišytuvo žarna 50cm 3/8</t>
  </si>
  <si>
    <t>Maišytuvo žarna 60cm 3/8</t>
  </si>
  <si>
    <t>Apsauginis vožtuvas vandens šildytuvui</t>
  </si>
  <si>
    <t>Vamzdelis maišytuvui 35 cm</t>
  </si>
  <si>
    <t>Vamzdelis maišytuvui 50 cm</t>
  </si>
  <si>
    <t>Ventilis maišytuvui 1/2</t>
  </si>
  <si>
    <t>Kampinis ventilis 1/2x3/8</t>
  </si>
  <si>
    <t>Kampinis ventilis 1/2x1/2</t>
  </si>
  <si>
    <t>Kampinis ventilis 1/2x3/4</t>
  </si>
  <si>
    <t>Ventilis kombinuotas 1/2x3/8x10x3/4</t>
  </si>
  <si>
    <t>Ventilis rutulin ilga r v/v 1/2 PN - 30</t>
  </si>
  <si>
    <t>Ventilis rutulin ilga r v/v 3/4 PN - 30</t>
  </si>
  <si>
    <t>Ventilis rutulin ilga r v/v 1" PN - 30</t>
  </si>
  <si>
    <t>Ventilis rutulin ilga r v/v 1 1/4 PN - 30</t>
  </si>
  <si>
    <t>Ventilis rutulin ilga r v/v 1 1/2 PN - 30</t>
  </si>
  <si>
    <t>Rutulinis kranas V/V  50</t>
  </si>
  <si>
    <t>Ventilis rutulin ilga r v/v 2" PN - 30</t>
  </si>
  <si>
    <t>Ventilis rutulin ilga r v/i 1/2   PN - 30</t>
  </si>
  <si>
    <t>Ventilis rutulin ilga r v/i 3/4   PN - 30</t>
  </si>
  <si>
    <t>Ventilis rutulin ilga r v/i 1"   PN - 30</t>
  </si>
  <si>
    <t>Ventilis rutulin ilga r v/i 1 1/4 PN - 30</t>
  </si>
  <si>
    <t>Ventilis rutulin ilga r v/i 1 1/2</t>
  </si>
  <si>
    <t>Ventilis rutulin ilga r v/i 2"</t>
  </si>
  <si>
    <t>Ventilis rutulin ilga r i/i 1/2</t>
  </si>
  <si>
    <t>Ventilis rutulin ilga r i/i 3/4</t>
  </si>
  <si>
    <t>Ventilis rutulin ilga r i/i 1"</t>
  </si>
  <si>
    <t>Ventilis rut. ilga r. sodui 1/2</t>
  </si>
  <si>
    <t>Ventilis rut. ilga r. sodui 3/4</t>
  </si>
  <si>
    <t>Ventilis su išard. jungt. v/i 1/2 PN - 30</t>
  </si>
  <si>
    <t>Ventilis su išard. jungt. v/i 3/4 PN - 30</t>
  </si>
  <si>
    <t>Ventilis su išard. jungt. v/i 1" PN - 30</t>
  </si>
  <si>
    <t>Balnas ANB 1/2x1/2</t>
  </si>
  <si>
    <t>Balnas ANB 3/4x1/2</t>
  </si>
  <si>
    <t>Balnas ANB 1x1/2</t>
  </si>
  <si>
    <t>Balnas ANB 1x3/4</t>
  </si>
  <si>
    <t>Balnas ANB 1 1/4x3/4</t>
  </si>
  <si>
    <t>Balnas ANB 1 1/2x3/4</t>
  </si>
  <si>
    <t>Balnas ANB 2x1</t>
  </si>
  <si>
    <t>Antgalis žarnai 1/2v x 19</t>
  </si>
  <si>
    <t>Žarnų jungtis 1/2ix19</t>
  </si>
  <si>
    <t>Gebo mova QA 1/2 iš. sr.</t>
  </si>
  <si>
    <t>Gebo mova QA 3/4 iš. sr.</t>
  </si>
  <si>
    <t>Gebo mova QA 1 iš. sr.</t>
  </si>
  <si>
    <t>Gebo mova QA 1 1/4 iš. sr.</t>
  </si>
  <si>
    <t>Gebo mova QA 1 1/2 iš. sr.</t>
  </si>
  <si>
    <t>Gebo mova QA 2 iš. sr.</t>
  </si>
  <si>
    <t>Gebo mova  Ql 1/2 vid. sr.</t>
  </si>
  <si>
    <t>Gebo mova  Ql 3/4 vid. sr.</t>
  </si>
  <si>
    <t>Gebo mova  Ql 1 vid. sr.</t>
  </si>
  <si>
    <t>Gebo mova  Ql 1 1/4 vid. sr.</t>
  </si>
  <si>
    <t>Gebo mova  Ql 1 1/2 vid. sr.</t>
  </si>
  <si>
    <t>Gebo mova  Ql 2 vid. sr.</t>
  </si>
  <si>
    <t>Mova remont DSK 1/2</t>
  </si>
  <si>
    <t>Mova remont DSK 3/4</t>
  </si>
  <si>
    <t>Mova remont DSK 1"</t>
  </si>
  <si>
    <t>Mova remont DSK 1 1/4</t>
  </si>
  <si>
    <t>Mova remont DSK 1 1/2</t>
  </si>
  <si>
    <t>Mova remont DSK 2"</t>
  </si>
  <si>
    <t>Mova remont DSK 3"</t>
  </si>
  <si>
    <t>Mova remont QO 1/2</t>
  </si>
  <si>
    <t>Mova remont QO 3/4</t>
  </si>
  <si>
    <t>Mova remont QO 1"</t>
  </si>
  <si>
    <t>Mova remont QO 1 1/4</t>
  </si>
  <si>
    <t>Mova remont QO 1 1/2</t>
  </si>
  <si>
    <t>Mova remont QO 2"</t>
  </si>
  <si>
    <t>Klozeto dangtis</t>
  </si>
  <si>
    <t>Tarpinė bakelio</t>
  </si>
  <si>
    <t>Klozet. su bakel. horiz.</t>
  </si>
  <si>
    <t>Klozet. su bakel. vert.</t>
  </si>
  <si>
    <t>Bakelis klozetui keramikinis</t>
  </si>
  <si>
    <t>Varžtai praustuvo tvirt.</t>
  </si>
  <si>
    <t>kompl.</t>
  </si>
  <si>
    <t>Varžtai wc į grindys 6x80</t>
  </si>
  <si>
    <t>Varžtų kompl. tvirt bak. prie klozeto</t>
  </si>
  <si>
    <t>Varžt. tvirtin. kloz. dangt.</t>
  </si>
  <si>
    <t>Vandens nuleidimo mechanizmas vieng.</t>
  </si>
  <si>
    <t>Vandens nuleidimo mechanizmas dvig.</t>
  </si>
  <si>
    <t>WC įbėgimo mechanizmas 1/2 šon su metal. sr.</t>
  </si>
  <si>
    <t>WC įbėgimo mechanizmas 1/2 apat.</t>
  </si>
  <si>
    <t>WC įbėgimo mechanizmas 3/8 šon. su metal. sr.</t>
  </si>
  <si>
    <t>WC    pajungimo mova 110/45''</t>
  </si>
  <si>
    <t>WC    pajungimo mova 110/22,5''</t>
  </si>
  <si>
    <t>Vandens nuleidimo mechanizmas 3/4i su rankenėle, chromuotas</t>
  </si>
  <si>
    <t>Maišytuvo* snapas aukštas lankstus</t>
  </si>
  <si>
    <t>vnt</t>
  </si>
  <si>
    <t>Silikonas  300 ml balt</t>
  </si>
  <si>
    <t>Silikonas  300 ml besp.</t>
  </si>
  <si>
    <t>Pasta kanalizacijos montavimui</t>
  </si>
  <si>
    <t>Pasta ''Unipak''</t>
  </si>
  <si>
    <t>Sandarinimo siūlas kasetėje</t>
  </si>
  <si>
    <t>Pakulos lininės 50g</t>
  </si>
  <si>
    <t>Tepalas silikoninis 150g</t>
  </si>
  <si>
    <t>Strypas M6x1000 Zn</t>
  </si>
  <si>
    <t>Strypas M10x1000 Zn</t>
  </si>
  <si>
    <t>Spaudiklis silikonui</t>
  </si>
  <si>
    <t>Spaudiklis montažinėms putoms</t>
  </si>
  <si>
    <t>Siurblys karštam vandeniui Wilo Stratos Z 30/1-8 
RG tipo</t>
  </si>
  <si>
    <t>Vamzdis daugiasluoksnis d16</t>
  </si>
  <si>
    <t>m.</t>
  </si>
  <si>
    <t>Vamzdis daugiasluoksnis d18</t>
  </si>
  <si>
    <t>Vamzdis daugiasluoksnis d20</t>
  </si>
  <si>
    <t>Vamzdis daugiasluoksnis d26</t>
  </si>
  <si>
    <t>Vamzdis daugiasluoksnis d32</t>
  </si>
  <si>
    <t>Vamzdis su folija   PPR d- 20x3,4</t>
  </si>
  <si>
    <t>m</t>
  </si>
  <si>
    <t>Vamzdis su folija   PPR d- 25x4,2</t>
  </si>
  <si>
    <t>Vamzdis   PPR d- 20x3,4</t>
  </si>
  <si>
    <t>Vamzdis  PPR d- 25x4,2</t>
  </si>
  <si>
    <t>Trišakis sr. vid. 16x1/2x16</t>
  </si>
  <si>
    <t>Trišakis 20/20/20 užv. daug.</t>
  </si>
  <si>
    <t>Antgalis daug. užv. 16-1/2v eurokonusas</t>
  </si>
  <si>
    <t>Antgalis daug. užv. 18-1/2v eurokonusas</t>
  </si>
  <si>
    <t>Antgalis daug. užv. 20-1/2v eurokonusas</t>
  </si>
  <si>
    <t>Antgalis daug. užv. 20-3/4v eurokonusas</t>
  </si>
  <si>
    <t>Antgalis daug. užv. 16-1/2i eurokonusas</t>
  </si>
  <si>
    <t>Antgalis daug. užv. 18-1/2i eurokonusas</t>
  </si>
  <si>
    <t>Antgalis daug. užv. 20-1/2i eurokonusas</t>
  </si>
  <si>
    <t>Antgalis daug. užv. 20-3/4i eurokonusas</t>
  </si>
  <si>
    <t>Alkūnė daug. užv. 16-16</t>
  </si>
  <si>
    <t>Alkūnė daug. užv. 18-18</t>
  </si>
  <si>
    <t>Alkūnė daug. užv. 20-20</t>
  </si>
  <si>
    <t>Alkūnė daug. užv. 26-26</t>
  </si>
  <si>
    <t>Užverž alkūnė tvirt. 16-1/2 daug. vamzd</t>
  </si>
  <si>
    <t>Užverž. trišak 16 daug. vamzd</t>
  </si>
  <si>
    <t>Užverž. trišak 18 daug. vamzd</t>
  </si>
  <si>
    <t>Užverž. trišak 20 daug. vamzd</t>
  </si>
  <si>
    <t>Užverž. trišak 26 daug. vamzd</t>
  </si>
  <si>
    <t>Sujungimas daug. verž.  16-16  eurokonusas</t>
  </si>
  <si>
    <t>Sujungimas daug. verž.  18-18  eurokonusas</t>
  </si>
  <si>
    <t>Sujungimas daug. verž.  20-20 eurokonusas</t>
  </si>
  <si>
    <t>Sujungimas daug. verž.  26-26 eurokonusas</t>
  </si>
  <si>
    <t>Antgalis 16x1/2v eurokonusas</t>
  </si>
  <si>
    <t>Antgalis 18x1/2v eurokonusas</t>
  </si>
  <si>
    <t>Antgalis 20x1/2v eurokonusas</t>
  </si>
  <si>
    <t>Trišakis sr. vid. 16x1/2x16  pres</t>
  </si>
  <si>
    <t>Antgalis daug. pres. 16-1/2v</t>
  </si>
  <si>
    <t>Antgalis daug. pres. 18-1/2v</t>
  </si>
  <si>
    <t>Antgalis daug. pres. 20-1/2v</t>
  </si>
  <si>
    <t>Antgalis daug. pres. 20-3/4v</t>
  </si>
  <si>
    <t>Antgalis daug. pres. 16-1/2i</t>
  </si>
  <si>
    <t>Antgalis daug. pres. 18-1/2i</t>
  </si>
  <si>
    <t>Antgalis daug. pres. 20-1/2i</t>
  </si>
  <si>
    <t>Antgalis daug. pres. 20-3/4i</t>
  </si>
  <si>
    <t>Alkūnė daug. pres. 16-16</t>
  </si>
  <si>
    <t>Alkūnė daug. pres. 18-18</t>
  </si>
  <si>
    <t>Alkūnė daug. pres. 20-20</t>
  </si>
  <si>
    <t>Alkūnė daug. pres. 26-26</t>
  </si>
  <si>
    <t>Pres alkūnė tvirt. 16-1/2 daug. vamzd</t>
  </si>
  <si>
    <t>Pres. trišak 16 daug. vamzd</t>
  </si>
  <si>
    <t>Pres. trišak 18 daug. vamzd</t>
  </si>
  <si>
    <t>Pres. trišak 20 daug. vamzd</t>
  </si>
  <si>
    <t>Pres. trišak 26 daug. vamzd</t>
  </si>
  <si>
    <t>Sujungimas daug. pres.  16-16</t>
  </si>
  <si>
    <t>Sujungimas daug. pres.  18-18</t>
  </si>
  <si>
    <t>Sujungimas daug. pres.  20-20</t>
  </si>
  <si>
    <t>Sujungimas daug. pres.  26-26</t>
  </si>
  <si>
    <t>Aeratorius, vidinis sriegis</t>
  </si>
  <si>
    <t>Maišytuvo Aeratorius 360</t>
  </si>
  <si>
    <t>Aeratorius, išorinis sriegis</t>
  </si>
  <si>
    <t>Tarpinė maiš. vent. 3/8</t>
  </si>
  <si>
    <t>Tarpinė maiš. vent. 1/2</t>
  </si>
  <si>
    <t>Tarpinė guminė 1/2</t>
  </si>
  <si>
    <t>Tarpinė guminė 3/4</t>
  </si>
  <si>
    <t>Tarpinė guminė 1'</t>
  </si>
  <si>
    <t>Tarpinė guminė 1 1/4</t>
  </si>
  <si>
    <t>Tarpinė guminė 1 1/2</t>
  </si>
  <si>
    <t>Tarpinė guminė 2</t>
  </si>
  <si>
    <t>Tarpinė paran. fl. DN40</t>
  </si>
  <si>
    <t>Tarpinė paranitinė fl. DN50</t>
  </si>
  <si>
    <t>Tarpinė 12.6x2.7</t>
  </si>
  <si>
    <t>Tarpinė 1/2 paranitinė</t>
  </si>
  <si>
    <t>Tarpinė 3/4 paranitinė</t>
  </si>
  <si>
    <t>Tarpinė 1" paranitinė</t>
  </si>
  <si>
    <t>Tarpinė 1 1/4 paranitinė</t>
  </si>
  <si>
    <t>Tarpinė 1 1/2 paranitinė</t>
  </si>
  <si>
    <t>Tarpinė 2 paranitinė</t>
  </si>
  <si>
    <t>Tarpinė guminė 1/2 išard. jungt.</t>
  </si>
  <si>
    <t>Tarpinė guminė 3/4 išard. jungt.</t>
  </si>
  <si>
    <t>Tarpinė guminė 1' išard. jungt.</t>
  </si>
  <si>
    <t>Tarpinė guminė 1 1/4  išard. jungt.</t>
  </si>
  <si>
    <t>Tarpinė guminė 1 1/2  išard. jungt.</t>
  </si>
  <si>
    <t>Tarpinė guminė 2  išard. jungt.</t>
  </si>
  <si>
    <t>Sifonas plaut.  d40 su vent.</t>
  </si>
  <si>
    <t>Sifonas plaut.  d32 su vent.</t>
  </si>
  <si>
    <t>Sifonas vamzd.  1 1/2x50 be vent.</t>
  </si>
  <si>
    <t>Sifonas vamzd.  1 1/2x50 be vent. su pajung. 
sk. maš.</t>
  </si>
  <si>
    <t>Siforno žarna 1 1/4x32/40</t>
  </si>
  <si>
    <t>Siforno žarna 1 1/2x40/50</t>
  </si>
  <si>
    <t>Trapas grind. 110mm</t>
  </si>
  <si>
    <t>Trapas grind. 50mm</t>
  </si>
  <si>
    <t>sifonas voniai d50 su vent.</t>
  </si>
  <si>
    <t>Sifonas dušo padėklui d50 su vent.</t>
  </si>
  <si>
    <t>sifono ventilis 1 1/4</t>
  </si>
  <si>
    <t>sifono ventilis 1 1/2</t>
  </si>
  <si>
    <t>dugno vožtuvas 1 1/4 chrom.</t>
  </si>
  <si>
    <t>Sifona su vent d32 chrom.</t>
  </si>
  <si>
    <t>Sifono alkūnė d32</t>
  </si>
  <si>
    <t>Sifono alkūnė d40</t>
  </si>
  <si>
    <t>Kamštis radiat.</t>
  </si>
  <si>
    <t>Rakt. nuorintojas</t>
  </si>
  <si>
    <t>Automatinis nuorintojas 10 bar</t>
  </si>
  <si>
    <t>Automatinis nuorintojas kampinis 1/2 10 bar</t>
  </si>
  <si>
    <t>Nuorint. radiat. 1/2, chromas</t>
  </si>
  <si>
    <t>Nuorint. radiat. 1/2</t>
  </si>
  <si>
    <t>Nuorintojas rakteliu su snapu (didesnio
 pralaidumo) 1/2</t>
  </si>
  <si>
    <t>Papildymo vožtuvas 1/2'' 0,3 – 4,0 bar</t>
  </si>
  <si>
    <t>Papildymo vožtuvas 1/2'' 16 bar</t>
  </si>
  <si>
    <t>Apsauginis vožtuvas 1/2'' ;10 bar.</t>
  </si>
  <si>
    <t>Apsauginis vožtuvas 1/2'' ;6 bar.</t>
  </si>
  <si>
    <t>Apsauginis vožtuvas 1/2'' ;4 bar.</t>
  </si>
  <si>
    <t>Dvieigis vožtuvas VM2 DN15</t>
  </si>
  <si>
    <t>Dvieigis vožtuvas VM3 DN 20</t>
  </si>
  <si>
    <t>Maišytuvo* snapas virtuviniam aukštam maišytuvui</t>
  </si>
  <si>
    <t>Maišytuvo* snapas vidutinis</t>
  </si>
  <si>
    <t>Maišytuvo* snapas ilgas</t>
  </si>
  <si>
    <t>Trosas kanal. 5m</t>
  </si>
  <si>
    <t>Trosas kanal. 10m</t>
  </si>
  <si>
    <t>Trosas kanalizacijos valymui ilgis-20m</t>
  </si>
  <si>
    <t>Trosas kanalizacijos valymui ilgis-15m</t>
  </si>
  <si>
    <t>Trosas kanal. 25m</t>
  </si>
  <si>
    <t>Ortakis aliuminis D100 3M</t>
  </si>
  <si>
    <t>Difuzorius metal.ištr. EV100</t>
  </si>
  <si>
    <t>Sklendė užd. AGRJ D125 su tarp.</t>
  </si>
  <si>
    <t>Ventiliatorius ištr. Silentis</t>
  </si>
  <si>
    <t>Ortakis aliuminis D100 1.5M</t>
  </si>
  <si>
    <t>Elektrodas AV-31 D3.00 3KG</t>
  </si>
  <si>
    <t>Pjovimo diskas metalo 125x1x22</t>
  </si>
  <si>
    <t>Diskas plien 125x1.0x22mm</t>
  </si>
  <si>
    <t>Strypas M8x1000 Zn</t>
  </si>
  <si>
    <t>Strypas M12x1000 Zn</t>
  </si>
  <si>
    <t>Ankeris M6 žalvarinis</t>
  </si>
  <si>
    <t>Ankeris M8 žalvarinis</t>
  </si>
  <si>
    <t>Ankeris M10 žalvarinis</t>
  </si>
  <si>
    <t>Ankeris M12 žalvarinis</t>
  </si>
  <si>
    <t>Varžtas M16x60 Zn</t>
  </si>
  <si>
    <t>kg.</t>
  </si>
  <si>
    <t>Veržlė M16x8 Zn</t>
  </si>
  <si>
    <t>Inkarinis varžtas su žiedeliu FM-753 8x90/30-Zn</t>
  </si>
  <si>
    <t>Inkarinis varžtas su žiedeliu FM-753 12x100/10-Zn</t>
  </si>
  <si>
    <t>Inkarinis varžtas su metalo kaiščiu, 8x35 mm</t>
  </si>
  <si>
    <t>Inkarinis varžtas su žiedu, 12x160 mm</t>
  </si>
  <si>
    <t>Laikikliai vamzdžiams   d  1/2 ''</t>
  </si>
  <si>
    <t>Laikikliai  įsukami       1''</t>
  </si>
  <si>
    <t>Laikiklis vamzd. 3/4'' su guma</t>
  </si>
  <si>
    <t>Laikiklis vamzd. d32 su guma</t>
  </si>
  <si>
    <t>Laikiklis vamzd. d40 su guma</t>
  </si>
  <si>
    <t>Laikiklis vamzd. d50 su guma</t>
  </si>
  <si>
    <t>Laikiklis vamzd. d110 su guma</t>
  </si>
  <si>
    <t>Tvirtinimai praustuvui</t>
  </si>
  <si>
    <t>Tvirtinimai klozetui</t>
  </si>
  <si>
    <t>Tvirtinimai bakeliui</t>
  </si>
  <si>
    <t>Santechninė pompa</t>
  </si>
  <si>
    <t>Kasetė filtr. PS-10 5mkm</t>
  </si>
  <si>
    <t>Kasetė filtr. PS-10 25mkm</t>
  </si>
  <si>
    <t>Uždengimas kriauklės skylėms</t>
  </si>
  <si>
    <t>Dušo žarna 150 cm</t>
  </si>
  <si>
    <t>Dušo žarna 150cm Con/M15 dviguba</t>
  </si>
  <si>
    <t>Dušo žarna 160cm</t>
  </si>
  <si>
    <t>Dušo galvutė</t>
  </si>
  <si>
    <t>Dušo galvutė 3jet</t>
  </si>
  <si>
    <t>Ekscentrikas maišytuvui</t>
  </si>
  <si>
    <t>Fiksatorius maišytuvo rank.</t>
  </si>
  <si>
    <t>Purvo surinkėjas 1 1/4</t>
  </si>
  <si>
    <t>Laikiklis maišt. P-20 (su 2 varžt.)</t>
  </si>
  <si>
    <t>Laikiklis maišt. Y-20 (su 1 varžt.)</t>
  </si>
  <si>
    <t>Kriauklė nerūdijančio plieno</t>
  </si>
  <si>
    <t>Praustuvas 50 cm</t>
  </si>
  <si>
    <t>Praustuvas 55 cm</t>
  </si>
  <si>
    <t>Praustuvas 60 cm</t>
  </si>
  <si>
    <t>Kampinis praustuvas</t>
  </si>
  <si>
    <t>Koja praustuvui</t>
  </si>
  <si>
    <t>Tvirtinimai radiatoriui</t>
  </si>
  <si>
    <t>Pakopinis grąžtas metalui</t>
  </si>
  <si>
    <t>Klijai skystas metalas</t>
  </si>
  <si>
    <t>Radiatorius 11 500x800</t>
  </si>
  <si>
    <t>Radiatorius 11 500x600</t>
  </si>
  <si>
    <t>Radiatorius 22 550x800</t>
  </si>
  <si>
    <t>Radiatorius 22 550x600</t>
  </si>
  <si>
    <t>Radiatorius 22 500x1000</t>
  </si>
  <si>
    <t>Radiatorius 22 500x600</t>
  </si>
  <si>
    <t>Radiatorius 11 500x1000</t>
  </si>
  <si>
    <t>Siurblys cirkuliacinis Wilo Yonos Pico 25/1-4 
180mm tipo</t>
  </si>
  <si>
    <t>Siurblys cirkuliacinis Wilo Yonos Pico 25/1-6
180mm tipo</t>
  </si>
  <si>
    <t>Cirkuliacinis siurblys Wilo Yonos MAXO
 50/0,5-12 tipo</t>
  </si>
  <si>
    <t>Cirkuliacinis siurblys Wilo Yonos MAXO 
30/0,5-7 tipo</t>
  </si>
  <si>
    <t>Vandens šildytuvas elektrinis 15 L virš kriauklės</t>
  </si>
  <si>
    <t>Vandens šildytuvas elektrinis 50 L</t>
  </si>
  <si>
    <t>Vandens šildytuvas elektrinis 100 L</t>
  </si>
  <si>
    <t>Išsiplėtimo indas šildymo sistemai 12L 6bar</t>
  </si>
  <si>
    <t>Išsiplėtimo indas šildymo sistemai 18L 6bar</t>
  </si>
  <si>
    <t>Išsiplėtimo indas šildymo sistemai 25L 6bar</t>
  </si>
  <si>
    <t>Išsiplėtimo indas šildymo sistemai 35L 6bar</t>
  </si>
  <si>
    <t>Išsiplėtimo indas Vandentiekio sistemoms 
Pmax 10 barų 8L</t>
  </si>
  <si>
    <t>Išsiplėtimo indas Vandentiekio sistemoms
Pmax 10 barų 12L</t>
  </si>
  <si>
    <t>Išsiplėtimo indas Vandentiekio sistemoms 
Pmax 10 barų 18L</t>
  </si>
  <si>
    <t>Išsiplėtimo indas Vandentiekio sistemoms 
Pmax 10 barų 24L</t>
  </si>
  <si>
    <t>Išsiplėtimo indas Vandentiekio sistemoms 
Pmax 10 barų 35L</t>
  </si>
  <si>
    <t>Flanšinė sklendė DN200</t>
  </si>
  <si>
    <t>Sklendė virinama DN DN200</t>
  </si>
  <si>
    <t>Šilumokaitis XB37H-70, G1 tipo</t>
  </si>
  <si>
    <t>vandens filtro korpusas 5"</t>
  </si>
  <si>
    <t>vandens filtro korpusas</t>
  </si>
  <si>
    <t>vandens filtro korpusas 20"</t>
  </si>
  <si>
    <t>Vandens filtro kasetė 5" 1mkm siūlynė</t>
  </si>
  <si>
    <t>Vandens filtro kasetė 5" 5mkm siūlynė</t>
  </si>
  <si>
    <t>Vandens filtro kasetė 5" 25mkm siūlynė</t>
  </si>
  <si>
    <t>Vandens filtro kasetė 10" 1mkm siūlynė</t>
  </si>
  <si>
    <t>Vandens filtro kasetė 10" 5mkm siūlynė</t>
  </si>
  <si>
    <t>Vandens filtro kasetė 10" 25mkm siūlynė</t>
  </si>
  <si>
    <t>Vandens filtro kasetė 20" 1mkm siūlynė</t>
  </si>
  <si>
    <t>Vandens filtro kasetė 20" 5mkm siūlynė</t>
  </si>
  <si>
    <t>Vandens filtro kasetė 20" 25mkm siūlynė</t>
  </si>
  <si>
    <t>Termostatinė galva M30x1,5</t>
  </si>
  <si>
    <t>Termostatinis ventilis tiesus 1/2</t>
  </si>
  <si>
    <t>Termostatinis ventilis kampinis 1/2</t>
  </si>
  <si>
    <t>Radiatoriaus pajungimo mazgas tiesus 1/2x3/4</t>
  </si>
  <si>
    <t>Radiatoriaus pajungimo mazgas kampinis 1/2x3/4</t>
  </si>
  <si>
    <t>Automatinis sistemos papildymo vožtuvas 1/2" Pmaks 10 bar, nustatymas 0,3-4 bar</t>
  </si>
  <si>
    <t>Slėgio redukciniai vožtuvai Dn15, įėjime 10 bar, 
išėjime 1,5-6 bar</t>
  </si>
  <si>
    <t>Slėgio redukciniai vožtuvai Dn20, įėjime 10 bar,
išėjime 1,5-6 bar</t>
  </si>
  <si>
    <t>Nipelis 1/2x3/4 eurokonusas</t>
  </si>
  <si>
    <t>Termometras techninis nuo 0 – 130°C ±10°C, spiritinis,  vertikalus, maks. darbinė temperatūra: ne mažiau 120°C, maks. darbinis slėgis: ne mažiau 10 bar, ilgis: 200 mm, papildoma informacija: Įleidžiamas. Termometrai numatyti šiluminiams punktams</t>
  </si>
  <si>
    <t>Bimetaliniai termometrai, darbinis slėgis iki 10 bar, G1/2″, T=0-120°C, tikslumo klasė 2,5</t>
  </si>
  <si>
    <t>Bimetalinis termometras, nustatomas, 63 mm, T=0-120°C, su spyruokle</t>
  </si>
  <si>
    <t>Gilzė spiritiniam termometrui. Diametras: 1/2, ilgis: 200 mm. Termometrai numatyti šiluminiams punktams. Atitinka išmatavimams nr. 540</t>
  </si>
  <si>
    <t>Filtro korpusas big blue 10" Big Blue 1"</t>
  </si>
  <si>
    <t>Mechaninio valymo virvinė kasetė 10' korpusui Big Blue</t>
  </si>
  <si>
    <t>Mechaninio valymo klostuota kasetė 10' korpusui Big Blue</t>
  </si>
  <si>
    <t>Metalinis laikiklis Big Blue korpusams</t>
  </si>
  <si>
    <t>Filtro raktas Big blue korpusams</t>
  </si>
  <si>
    <t>Manometras vertikalus 63 mm, 0 – 10 bar, vertikalus, maks. darbinė temperatūra:80°C, maks. darbinis slėgis:10 bar, pajungimas:1/2''</t>
  </si>
  <si>
    <t>Manometras vertikalus 63 mm, 0 – 16 bar, vertikalus, maks. darbinė temperatūra:80°C, maks. darbinis slėgis:16 bar, pajungimas:1/2''</t>
  </si>
  <si>
    <t>Putų polietileno izoliacija skirta izoliuoti vandentekio ir šildymo sistemų vamzdžius,  bei apsaugoti juos nuo rasojimo ir korozijos.   Ilgis: ne mažiau kaip 2 m
Vidinis skersmuo: 22 mm
Sienelės storis: nuo 6 iki 8 mm</t>
  </si>
  <si>
    <t>Putų polietileno izoliacija skirta izoliuoti vandentekio ir šildymo sistemų vamzdžius,  bei apsaugoti juos nuo rasojimo ir korozijos.   Ilgis: ne mažiau kaip 2 m
Vidinis skersmuo: 28 mm
Sienelės storis: nuo 6 iki 8 mm</t>
  </si>
  <si>
    <t>Putų polietileno izoliacija skirta izoliuoti vandentekio ir šildymo sistemų vamzdžius,  bei apsaugoti juos nuo rasojimo ir korozijos.   Ilgis: ne mažiau kaip 2 m
Vidinis skersmuo: 35 mm
Sienelės storis: nuo 9 iki 12 mm</t>
  </si>
  <si>
    <t>Putų polietileno izoliacija skirta izoliuoti vandentekio ir šildymo sistemų vamzdžius,  bei apsaugoti juos nuo rasojimo ir korozijos.   Ilgis: ne mažiau kaip 2 m
Vidinis skersmuo: 42 mm
Sienelės storis: nuo 9 iki 12 mm</t>
  </si>
  <si>
    <t>Putų polietileno izoliacija skirta izoliuoti vandentekio ir šildymo sistemų vamzdžius,  bei apsaugoti juos nuo rasojimo ir korozijos.   Ilgis: ne mažiau kaip 2 m
Vidinis skersmuo: 48 mm
Sienelės storis: nuo 9 iki 13 mm</t>
  </si>
  <si>
    <t>Putų polietileno izoliacija skirta izoliuoti vandentekio ir šildymo sistemų vamzdžius,  bei apsaugoti juos nuo rasojimo ir korozijos.   Ilgis: ne mažiau kaip 2 m
Vidinis skersmuo: 60 mm
Sienelės storis: nuo 9 iki 13 mm</t>
  </si>
  <si>
    <t>Putų polietileno izoliacija skirta izoliuoti vandentekio ir šildymo sistemų vamzdžius,  bei apsaugoti juos nuo rasojimo ir korozijos.   Ilgis: ne mažiau kaip 2 m
Vidinis skersmuo: 76 mm
Sienelės storis: nuo 13 iki 15 mm</t>
  </si>
  <si>
    <t>Putų polietileno izoliacija skirta izoliuoti vandentekio ir šildymo sistemų vamzdžius,  bei apsaugoti juos nuo rasojimo ir korozijos.   Ilgis: ne mažiau kaip 2 m
Vidinis skersmuo: 89 mm
Sienelės storis: nuo 13 iki 15 mm</t>
  </si>
  <si>
    <t>Putų polietileno izoliacija skirta izoliuoti vandentekio ir šildymo sistemų vamzdžius,  bei apsaugoti juos nuo rasojimo ir korozijos.   Ilgis: ne mažiau kaip 2 m
Vidinis skersmuo: 114 mm
Sienelės storis: nuo 13 iki 15 mm</t>
  </si>
  <si>
    <t>Viso pagal specifikaciją (Eur be PVM):</t>
  </si>
  <si>
    <t xml:space="preserve">PVM ___%: </t>
  </si>
  <si>
    <t>Viso pagal specifikaciją (Eur su PVM):</t>
  </si>
  <si>
    <t>Perkančioji organizacija taip pat ketina įsigyti ne daugiau kaip 10 % prekių  specifikacijoje nenurodytų, tačiau susijusių su pirkimo objektu t.y.: 571 eilutė x 0,1 (Eur su PVM):</t>
  </si>
  <si>
    <t xml:space="preserve"> Bendra suma su 10 % t.y. 571+ 572 (Eur su PVM):</t>
  </si>
  <si>
    <t>* Visos maišytuvo dalys tame tarpe ir snapas privalo laikyti vandentiekio tinklo spaudimą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</si>
</sst>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 * #,##0.00_ ;_ * \-#,##0.00_ ;_ * &quot;-&quot;??_ ;_ @_ "/>
  </numFmts>
  <fonts count="30">
    <font>
      <sz val="10"/>
      <name val="Arial"/>
      <charset val="186"/>
    </font>
    <font>
      <sz val="11"/>
      <name val="Arial"/>
      <charset val="186"/>
    </font>
    <font>
      <sz val="11"/>
      <name val="Times New Roman"/>
      <charset val="186"/>
    </font>
    <font>
      <b/>
      <sz val="11"/>
      <name val="Times New Roman"/>
      <charset val="186"/>
    </font>
    <font>
      <sz val="10"/>
      <name val="Times New Roman"/>
      <charset val="186"/>
    </font>
    <font>
      <sz val="10"/>
      <name val="Times New Roman"/>
      <charset val="1"/>
    </font>
    <font>
      <b/>
      <sz val="10"/>
      <name val="Times New Roman"/>
      <charset val="186"/>
    </font>
    <font>
      <u/>
      <sz val="10"/>
      <name val="Times New Roman"/>
      <charset val="186"/>
    </font>
    <font>
      <sz val="11"/>
      <color rgb="FF0000FF"/>
      <name val="Times New Roman"/>
      <charset val="186"/>
    </font>
    <font>
      <sz val="10"/>
      <color rgb="FF000000"/>
      <name val="Times New Roman"/>
      <charset val="186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1" fillId="4" borderId="0" applyNumberFormat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9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wrapText="1"/>
    </xf>
    <xf numFmtId="2" fontId="4" fillId="0" borderId="0" xfId="0" applyNumberFormat="1" applyFont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0" fontId="4" fillId="0" borderId="0" xfId="0" applyFont="1" applyAlignment="1">
      <alignment horizontal="right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AMF1542"/>
  <sheetViews>
    <sheetView tabSelected="1" topLeftCell="A572" workbookViewId="0">
      <selection activeCell="H583" sqref="H583"/>
    </sheetView>
  </sheetViews>
  <sheetFormatPr defaultColWidth="9" defaultRowHeight="14.25"/>
  <cols>
    <col min="1" max="1" width="5.21904761904762" style="1" customWidth="1"/>
    <col min="2" max="2" width="40.2190476190476" style="6" customWidth="1"/>
    <col min="3" max="3" width="7.21904761904762" style="5" customWidth="1"/>
    <col min="4" max="4" width="7.55238095238095" style="5" customWidth="1"/>
    <col min="5" max="5" width="7" style="7" customWidth="1"/>
    <col min="6" max="6" width="7.1047619047619" style="5" customWidth="1"/>
    <col min="7" max="7" width="10.552380952381" style="5" customWidth="1"/>
    <col min="8" max="9" width="9.66666666666667" style="1"/>
    <col min="10" max="10" width="12.8571428571429" style="1"/>
    <col min="11" max="11" width="26.6666666666667" style="1"/>
    <col min="12" max="1016" width="9.66666666666667" style="1"/>
    <col min="1017" max="1017" width="9.66666666666667"/>
  </cols>
  <sheetData>
    <row r="1" ht="55.2" customHeight="1" spans="1:1016">
      <c r="A1" s="5"/>
      <c r="B1" s="5"/>
      <c r="C1" s="5"/>
      <c r="D1" s="5"/>
      <c r="E1" s="8" t="s">
        <v>0</v>
      </c>
      <c r="F1" s="9"/>
      <c r="G1" s="9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</row>
    <row r="2" s="1" customFormat="1" spans="1:7">
      <c r="A2" s="10" t="s">
        <v>1</v>
      </c>
      <c r="B2" s="10"/>
      <c r="C2" s="10"/>
      <c r="D2" s="10"/>
      <c r="E2" s="10"/>
      <c r="F2" s="9"/>
      <c r="G2" s="9"/>
    </row>
    <row r="3" s="1" customFormat="1" spans="1:7">
      <c r="A3" s="5"/>
      <c r="B3" s="11"/>
      <c r="C3" s="5"/>
      <c r="D3" s="5"/>
      <c r="E3" s="12"/>
      <c r="F3" s="5"/>
      <c r="G3" s="5"/>
    </row>
    <row r="4" s="1" customFormat="1" spans="1:7">
      <c r="A4" s="13" t="s">
        <v>2</v>
      </c>
      <c r="B4" s="13"/>
      <c r="C4" s="13"/>
      <c r="D4" s="13"/>
      <c r="E4" s="13"/>
      <c r="F4" s="13"/>
      <c r="G4" s="13"/>
    </row>
    <row r="5" s="1" customFormat="1" ht="9" customHeight="1" spans="1:7">
      <c r="A5" s="5"/>
      <c r="B5" s="5"/>
      <c r="C5" s="5"/>
      <c r="D5" s="5"/>
      <c r="E5" s="7"/>
      <c r="F5" s="5"/>
      <c r="G5" s="5"/>
    </row>
    <row r="6" s="2" customFormat="1" ht="53.4" customHeight="1" spans="1:7">
      <c r="A6" s="14" t="s">
        <v>3</v>
      </c>
      <c r="B6" s="15" t="s">
        <v>4</v>
      </c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</row>
    <row r="7" s="3" customFormat="1" ht="15" spans="1:7">
      <c r="A7" s="16">
        <v>1</v>
      </c>
      <c r="B7" s="7" t="s">
        <v>10</v>
      </c>
      <c r="C7" s="15" t="s">
        <v>11</v>
      </c>
      <c r="D7" s="15">
        <v>10</v>
      </c>
      <c r="E7" s="17">
        <v>0.14</v>
      </c>
      <c r="F7" s="18">
        <f>E7*1.21</f>
        <v>0.1694</v>
      </c>
      <c r="G7" s="18">
        <f>D7*E7</f>
        <v>1.4</v>
      </c>
    </row>
    <row r="8" s="3" customFormat="1" ht="15" spans="1:7">
      <c r="A8" s="16">
        <v>2</v>
      </c>
      <c r="B8" s="7" t="s">
        <v>12</v>
      </c>
      <c r="C8" s="15" t="s">
        <v>11</v>
      </c>
      <c r="D8" s="15">
        <v>10</v>
      </c>
      <c r="E8" s="17">
        <v>0.64</v>
      </c>
      <c r="F8" s="18">
        <f t="shared" ref="F8:F71" si="0">E8*1.21</f>
        <v>0.7744</v>
      </c>
      <c r="G8" s="18">
        <f t="shared" ref="G8:G71" si="1">D8*E8</f>
        <v>6.4</v>
      </c>
    </row>
    <row r="9" s="3" customFormat="1" ht="15" spans="1:7">
      <c r="A9" s="16">
        <v>3</v>
      </c>
      <c r="B9" s="7" t="s">
        <v>13</v>
      </c>
      <c r="C9" s="15" t="s">
        <v>11</v>
      </c>
      <c r="D9" s="15">
        <v>10</v>
      </c>
      <c r="E9" s="17">
        <v>0.72</v>
      </c>
      <c r="F9" s="18">
        <f t="shared" si="0"/>
        <v>0.8712</v>
      </c>
      <c r="G9" s="18">
        <f t="shared" si="1"/>
        <v>7.2</v>
      </c>
    </row>
    <row r="10" s="3" customFormat="1" ht="15" spans="1:7">
      <c r="A10" s="16">
        <v>4</v>
      </c>
      <c r="B10" s="7" t="s">
        <v>14</v>
      </c>
      <c r="C10" s="15" t="s">
        <v>11</v>
      </c>
      <c r="D10" s="15">
        <v>10</v>
      </c>
      <c r="E10" s="17">
        <v>0.38</v>
      </c>
      <c r="F10" s="18">
        <f t="shared" si="0"/>
        <v>0.4598</v>
      </c>
      <c r="G10" s="18">
        <f t="shared" si="1"/>
        <v>3.8</v>
      </c>
    </row>
    <row r="11" s="3" customFormat="1" ht="15" spans="1:7">
      <c r="A11" s="16">
        <v>5</v>
      </c>
      <c r="B11" s="7" t="s">
        <v>15</v>
      </c>
      <c r="C11" s="15" t="s">
        <v>11</v>
      </c>
      <c r="D11" s="15">
        <v>10</v>
      </c>
      <c r="E11" s="17">
        <v>0.43</v>
      </c>
      <c r="F11" s="18">
        <f t="shared" si="0"/>
        <v>0.5203</v>
      </c>
      <c r="G11" s="18">
        <f t="shared" si="1"/>
        <v>4.3</v>
      </c>
    </row>
    <row r="12" s="3" customFormat="1" ht="15" spans="1:7">
      <c r="A12" s="16">
        <v>6</v>
      </c>
      <c r="B12" s="7" t="s">
        <v>16</v>
      </c>
      <c r="C12" s="15" t="s">
        <v>11</v>
      </c>
      <c r="D12" s="15">
        <v>5</v>
      </c>
      <c r="E12" s="17">
        <v>0.88</v>
      </c>
      <c r="F12" s="18">
        <f t="shared" si="0"/>
        <v>1.0648</v>
      </c>
      <c r="G12" s="18">
        <f t="shared" si="1"/>
        <v>4.4</v>
      </c>
    </row>
    <row r="13" s="3" customFormat="1" ht="15" spans="1:7">
      <c r="A13" s="16">
        <v>7</v>
      </c>
      <c r="B13" s="7" t="s">
        <v>17</v>
      </c>
      <c r="C13" s="15" t="s">
        <v>11</v>
      </c>
      <c r="D13" s="15">
        <v>5</v>
      </c>
      <c r="E13" s="17">
        <v>0.5</v>
      </c>
      <c r="F13" s="18">
        <f t="shared" si="0"/>
        <v>0.605</v>
      </c>
      <c r="G13" s="18">
        <f t="shared" si="1"/>
        <v>2.5</v>
      </c>
    </row>
    <row r="14" s="3" customFormat="1" ht="15" spans="1:7">
      <c r="A14" s="16">
        <v>8</v>
      </c>
      <c r="B14" s="7" t="s">
        <v>18</v>
      </c>
      <c r="C14" s="15" t="s">
        <v>11</v>
      </c>
      <c r="D14" s="15">
        <v>10</v>
      </c>
      <c r="E14" s="17">
        <v>0.58</v>
      </c>
      <c r="F14" s="18">
        <f t="shared" si="0"/>
        <v>0.7018</v>
      </c>
      <c r="G14" s="18">
        <f t="shared" si="1"/>
        <v>5.8</v>
      </c>
    </row>
    <row r="15" s="3" customFormat="1" ht="15" spans="1:7">
      <c r="A15" s="16">
        <v>9</v>
      </c>
      <c r="B15" s="7" t="s">
        <v>19</v>
      </c>
      <c r="C15" s="15" t="s">
        <v>11</v>
      </c>
      <c r="D15" s="15">
        <v>5</v>
      </c>
      <c r="E15" s="17">
        <v>0.69</v>
      </c>
      <c r="F15" s="18">
        <f t="shared" si="0"/>
        <v>0.8349</v>
      </c>
      <c r="G15" s="18">
        <f t="shared" si="1"/>
        <v>3.45</v>
      </c>
    </row>
    <row r="16" s="3" customFormat="1" ht="15" spans="1:7">
      <c r="A16" s="16">
        <v>10</v>
      </c>
      <c r="B16" s="7" t="s">
        <v>20</v>
      </c>
      <c r="C16" s="15" t="s">
        <v>11</v>
      </c>
      <c r="D16" s="15">
        <v>20</v>
      </c>
      <c r="E16" s="17">
        <v>0.19</v>
      </c>
      <c r="F16" s="18">
        <f t="shared" si="0"/>
        <v>0.2299</v>
      </c>
      <c r="G16" s="18">
        <f t="shared" si="1"/>
        <v>3.8</v>
      </c>
    </row>
    <row r="17" s="2" customFormat="1" ht="15" spans="1:7">
      <c r="A17" s="16">
        <v>11</v>
      </c>
      <c r="B17" s="7" t="s">
        <v>21</v>
      </c>
      <c r="C17" s="15" t="s">
        <v>11</v>
      </c>
      <c r="D17" s="15">
        <v>20</v>
      </c>
      <c r="E17" s="17">
        <v>0.2</v>
      </c>
      <c r="F17" s="18">
        <f t="shared" si="0"/>
        <v>0.242</v>
      </c>
      <c r="G17" s="18">
        <f t="shared" si="1"/>
        <v>4</v>
      </c>
    </row>
    <row r="18" s="2" customFormat="1" ht="15" spans="1:7">
      <c r="A18" s="16">
        <v>12</v>
      </c>
      <c r="B18" s="7" t="s">
        <v>22</v>
      </c>
      <c r="C18" s="15" t="s">
        <v>11</v>
      </c>
      <c r="D18" s="15">
        <v>20</v>
      </c>
      <c r="E18" s="17">
        <v>1.15</v>
      </c>
      <c r="F18" s="18">
        <f t="shared" si="0"/>
        <v>1.3915</v>
      </c>
      <c r="G18" s="18">
        <f t="shared" si="1"/>
        <v>23</v>
      </c>
    </row>
    <row r="19" s="2" customFormat="1" ht="15" spans="1:7">
      <c r="A19" s="16">
        <v>13</v>
      </c>
      <c r="B19" s="7" t="s">
        <v>23</v>
      </c>
      <c r="C19" s="15" t="s">
        <v>11</v>
      </c>
      <c r="D19" s="15">
        <v>20</v>
      </c>
      <c r="E19" s="17">
        <v>0.55</v>
      </c>
      <c r="F19" s="18">
        <f t="shared" si="0"/>
        <v>0.6655</v>
      </c>
      <c r="G19" s="18">
        <f t="shared" si="1"/>
        <v>11</v>
      </c>
    </row>
    <row r="20" s="2" customFormat="1" ht="15" spans="1:7">
      <c r="A20" s="16">
        <v>14</v>
      </c>
      <c r="B20" s="7" t="s">
        <v>24</v>
      </c>
      <c r="C20" s="15" t="s">
        <v>11</v>
      </c>
      <c r="D20" s="15">
        <v>20</v>
      </c>
      <c r="E20" s="17">
        <v>0.17</v>
      </c>
      <c r="F20" s="18">
        <f t="shared" si="0"/>
        <v>0.2057</v>
      </c>
      <c r="G20" s="18">
        <f t="shared" si="1"/>
        <v>3.4</v>
      </c>
    </row>
    <row r="21" s="2" customFormat="1" ht="15" spans="1:7">
      <c r="A21" s="16">
        <v>15</v>
      </c>
      <c r="B21" s="7" t="s">
        <v>25</v>
      </c>
      <c r="C21" s="15" t="s">
        <v>11</v>
      </c>
      <c r="D21" s="15">
        <v>20</v>
      </c>
      <c r="E21" s="17">
        <v>1.18</v>
      </c>
      <c r="F21" s="18">
        <f t="shared" si="0"/>
        <v>1.4278</v>
      </c>
      <c r="G21" s="18">
        <f t="shared" si="1"/>
        <v>23.6</v>
      </c>
    </row>
    <row r="22" s="2" customFormat="1" ht="15" spans="1:7">
      <c r="A22" s="16">
        <v>16</v>
      </c>
      <c r="B22" s="7" t="s">
        <v>26</v>
      </c>
      <c r="C22" s="15" t="s">
        <v>11</v>
      </c>
      <c r="D22" s="15">
        <v>20</v>
      </c>
      <c r="E22" s="17">
        <v>0.18</v>
      </c>
      <c r="F22" s="18">
        <f t="shared" si="0"/>
        <v>0.2178</v>
      </c>
      <c r="G22" s="18">
        <f t="shared" si="1"/>
        <v>3.6</v>
      </c>
    </row>
    <row r="23" s="2" customFormat="1" ht="15" spans="1:7">
      <c r="A23" s="16">
        <v>17</v>
      </c>
      <c r="B23" s="7" t="s">
        <v>27</v>
      </c>
      <c r="C23" s="15" t="s">
        <v>11</v>
      </c>
      <c r="D23" s="15">
        <v>20</v>
      </c>
      <c r="E23" s="17">
        <v>1.31</v>
      </c>
      <c r="F23" s="18">
        <f t="shared" si="0"/>
        <v>1.5851</v>
      </c>
      <c r="G23" s="18">
        <f t="shared" si="1"/>
        <v>26.2</v>
      </c>
    </row>
    <row r="24" s="2" customFormat="1" ht="15" spans="1:7">
      <c r="A24" s="16">
        <v>18</v>
      </c>
      <c r="B24" s="7" t="s">
        <v>28</v>
      </c>
      <c r="C24" s="15" t="s">
        <v>11</v>
      </c>
      <c r="D24" s="15">
        <v>20</v>
      </c>
      <c r="E24" s="17">
        <v>0.23</v>
      </c>
      <c r="F24" s="18">
        <f t="shared" si="0"/>
        <v>0.2783</v>
      </c>
      <c r="G24" s="18">
        <f t="shared" si="1"/>
        <v>4.6</v>
      </c>
    </row>
    <row r="25" s="2" customFormat="1" ht="15" spans="1:7">
      <c r="A25" s="16">
        <v>19</v>
      </c>
      <c r="B25" s="7" t="s">
        <v>29</v>
      </c>
      <c r="C25" s="15" t="s">
        <v>11</v>
      </c>
      <c r="D25" s="15">
        <v>20</v>
      </c>
      <c r="E25" s="17">
        <v>1.5</v>
      </c>
      <c r="F25" s="18">
        <f t="shared" si="0"/>
        <v>1.815</v>
      </c>
      <c r="G25" s="18">
        <f t="shared" si="1"/>
        <v>30</v>
      </c>
    </row>
    <row r="26" s="2" customFormat="1" ht="15" spans="1:7">
      <c r="A26" s="16">
        <v>20</v>
      </c>
      <c r="B26" s="7" t="s">
        <v>30</v>
      </c>
      <c r="C26" s="15" t="s">
        <v>11</v>
      </c>
      <c r="D26" s="15">
        <v>20</v>
      </c>
      <c r="E26" s="17">
        <v>0.29</v>
      </c>
      <c r="F26" s="18">
        <f t="shared" si="0"/>
        <v>0.3509</v>
      </c>
      <c r="G26" s="18">
        <f t="shared" si="1"/>
        <v>5.8</v>
      </c>
    </row>
    <row r="27" s="2" customFormat="1" ht="15" spans="1:7">
      <c r="A27" s="16">
        <v>21</v>
      </c>
      <c r="B27" s="7" t="s">
        <v>31</v>
      </c>
      <c r="C27" s="15" t="s">
        <v>11</v>
      </c>
      <c r="D27" s="15">
        <v>20</v>
      </c>
      <c r="E27" s="17">
        <v>1.58</v>
      </c>
      <c r="F27" s="18">
        <f t="shared" si="0"/>
        <v>1.9118</v>
      </c>
      <c r="G27" s="18">
        <f t="shared" si="1"/>
        <v>31.6</v>
      </c>
    </row>
    <row r="28" s="2" customFormat="1" ht="15" spans="1:7">
      <c r="A28" s="16">
        <v>22</v>
      </c>
      <c r="B28" s="7" t="s">
        <v>32</v>
      </c>
      <c r="C28" s="15" t="s">
        <v>11</v>
      </c>
      <c r="D28" s="15">
        <v>20</v>
      </c>
      <c r="E28" s="17">
        <v>0.39</v>
      </c>
      <c r="F28" s="18">
        <f t="shared" si="0"/>
        <v>0.4719</v>
      </c>
      <c r="G28" s="18">
        <f t="shared" si="1"/>
        <v>7.8</v>
      </c>
    </row>
    <row r="29" s="2" customFormat="1" ht="15" spans="1:7">
      <c r="A29" s="16">
        <v>23</v>
      </c>
      <c r="B29" s="7" t="s">
        <v>33</v>
      </c>
      <c r="C29" s="15" t="s">
        <v>11</v>
      </c>
      <c r="D29" s="15">
        <v>20</v>
      </c>
      <c r="E29" s="17">
        <v>1.81</v>
      </c>
      <c r="F29" s="18">
        <f t="shared" si="0"/>
        <v>2.1901</v>
      </c>
      <c r="G29" s="18">
        <f t="shared" si="1"/>
        <v>36.2</v>
      </c>
    </row>
    <row r="30" s="2" customFormat="1" ht="15" spans="1:7">
      <c r="A30" s="16">
        <v>24</v>
      </c>
      <c r="B30" s="7" t="s">
        <v>34</v>
      </c>
      <c r="C30" s="15" t="s">
        <v>11</v>
      </c>
      <c r="D30" s="15">
        <v>20</v>
      </c>
      <c r="E30" s="17">
        <v>1.85</v>
      </c>
      <c r="F30" s="18">
        <f t="shared" si="0"/>
        <v>2.2385</v>
      </c>
      <c r="G30" s="18">
        <f t="shared" si="1"/>
        <v>37</v>
      </c>
    </row>
    <row r="31" s="2" customFormat="1" ht="15" spans="1:7">
      <c r="A31" s="16">
        <v>25</v>
      </c>
      <c r="B31" s="7" t="s">
        <v>35</v>
      </c>
      <c r="C31" s="15" t="s">
        <v>11</v>
      </c>
      <c r="D31" s="15">
        <v>20</v>
      </c>
      <c r="E31" s="17">
        <v>0.67</v>
      </c>
      <c r="F31" s="18">
        <f t="shared" si="0"/>
        <v>0.8107</v>
      </c>
      <c r="G31" s="18">
        <f t="shared" si="1"/>
        <v>13.4</v>
      </c>
    </row>
    <row r="32" s="2" customFormat="1" ht="15" spans="1:7">
      <c r="A32" s="16">
        <v>26</v>
      </c>
      <c r="B32" s="7" t="s">
        <v>36</v>
      </c>
      <c r="C32" s="15" t="s">
        <v>11</v>
      </c>
      <c r="D32" s="15">
        <v>20</v>
      </c>
      <c r="E32" s="17">
        <v>1.88</v>
      </c>
      <c r="F32" s="18">
        <f t="shared" si="0"/>
        <v>2.2748</v>
      </c>
      <c r="G32" s="18">
        <f t="shared" si="1"/>
        <v>37.6</v>
      </c>
    </row>
    <row r="33" s="2" customFormat="1" ht="15" spans="1:7">
      <c r="A33" s="16">
        <v>27</v>
      </c>
      <c r="B33" s="7" t="s">
        <v>37</v>
      </c>
      <c r="C33" s="15" t="s">
        <v>11</v>
      </c>
      <c r="D33" s="15">
        <v>20</v>
      </c>
      <c r="E33" s="17">
        <v>0.81</v>
      </c>
      <c r="F33" s="18">
        <f t="shared" si="0"/>
        <v>0.9801</v>
      </c>
      <c r="G33" s="18">
        <f t="shared" si="1"/>
        <v>16.2</v>
      </c>
    </row>
    <row r="34" s="2" customFormat="1" ht="15" spans="1:7">
      <c r="A34" s="16">
        <v>28</v>
      </c>
      <c r="B34" s="7" t="s">
        <v>38</v>
      </c>
      <c r="C34" s="15" t="s">
        <v>11</v>
      </c>
      <c r="D34" s="15">
        <v>20</v>
      </c>
      <c r="E34" s="17">
        <v>1.98</v>
      </c>
      <c r="F34" s="18">
        <f t="shared" si="0"/>
        <v>2.3958</v>
      </c>
      <c r="G34" s="18">
        <f t="shared" si="1"/>
        <v>39.6</v>
      </c>
    </row>
    <row r="35" s="2" customFormat="1" ht="15" spans="1:7">
      <c r="A35" s="16">
        <v>29</v>
      </c>
      <c r="B35" s="7" t="s">
        <v>39</v>
      </c>
      <c r="C35" s="15" t="s">
        <v>11</v>
      </c>
      <c r="D35" s="15">
        <v>20</v>
      </c>
      <c r="E35" s="17">
        <v>2.03</v>
      </c>
      <c r="F35" s="18">
        <f t="shared" si="0"/>
        <v>2.4563</v>
      </c>
      <c r="G35" s="18">
        <f t="shared" si="1"/>
        <v>40.6</v>
      </c>
    </row>
    <row r="36" s="2" customFormat="1" ht="15" spans="1:7">
      <c r="A36" s="16">
        <v>30</v>
      </c>
      <c r="B36" s="7" t="s">
        <v>40</v>
      </c>
      <c r="C36" s="15" t="s">
        <v>11</v>
      </c>
      <c r="D36" s="15">
        <v>20</v>
      </c>
      <c r="E36" s="17">
        <v>0.99</v>
      </c>
      <c r="F36" s="18">
        <f t="shared" si="0"/>
        <v>1.1979</v>
      </c>
      <c r="G36" s="18">
        <f t="shared" si="1"/>
        <v>19.8</v>
      </c>
    </row>
    <row r="37" s="3" customFormat="1" ht="15" spans="1:7">
      <c r="A37" s="16">
        <v>31</v>
      </c>
      <c r="B37" s="7" t="s">
        <v>41</v>
      </c>
      <c r="C37" s="15" t="s">
        <v>11</v>
      </c>
      <c r="D37" s="15">
        <v>15</v>
      </c>
      <c r="E37" s="17">
        <v>0.41</v>
      </c>
      <c r="F37" s="18">
        <f t="shared" si="0"/>
        <v>0.4961</v>
      </c>
      <c r="G37" s="18">
        <f t="shared" si="1"/>
        <v>6.15</v>
      </c>
    </row>
    <row r="38" s="3" customFormat="1" ht="15" spans="1:7">
      <c r="A38" s="16">
        <v>32</v>
      </c>
      <c r="B38" s="7" t="s">
        <v>42</v>
      </c>
      <c r="C38" s="15" t="s">
        <v>11</v>
      </c>
      <c r="D38" s="15">
        <v>15</v>
      </c>
      <c r="E38" s="17">
        <v>0.56</v>
      </c>
      <c r="F38" s="18">
        <f t="shared" si="0"/>
        <v>0.6776</v>
      </c>
      <c r="G38" s="18">
        <f t="shared" si="1"/>
        <v>8.4</v>
      </c>
    </row>
    <row r="39" s="2" customFormat="1" ht="15" spans="1:7">
      <c r="A39" s="16">
        <v>33</v>
      </c>
      <c r="B39" s="7" t="s">
        <v>43</v>
      </c>
      <c r="C39" s="15" t="s">
        <v>11</v>
      </c>
      <c r="D39" s="15">
        <v>5</v>
      </c>
      <c r="E39" s="17">
        <v>1.36</v>
      </c>
      <c r="F39" s="18">
        <f t="shared" si="0"/>
        <v>1.6456</v>
      </c>
      <c r="G39" s="18">
        <f t="shared" si="1"/>
        <v>6.8</v>
      </c>
    </row>
    <row r="40" s="2" customFormat="1" ht="15" spans="1:7">
      <c r="A40" s="16">
        <v>34</v>
      </c>
      <c r="B40" s="7" t="s">
        <v>44</v>
      </c>
      <c r="C40" s="15" t="s">
        <v>11</v>
      </c>
      <c r="D40" s="15">
        <v>5</v>
      </c>
      <c r="E40" s="17">
        <v>0.32</v>
      </c>
      <c r="F40" s="18">
        <f t="shared" si="0"/>
        <v>0.3872</v>
      </c>
      <c r="G40" s="18">
        <f t="shared" si="1"/>
        <v>1.6</v>
      </c>
    </row>
    <row r="41" s="2" customFormat="1" ht="15" spans="1:7">
      <c r="A41" s="16">
        <v>35</v>
      </c>
      <c r="B41" s="7" t="s">
        <v>45</v>
      </c>
      <c r="C41" s="15" t="s">
        <v>11</v>
      </c>
      <c r="D41" s="15">
        <v>5</v>
      </c>
      <c r="E41" s="17">
        <v>0.4</v>
      </c>
      <c r="F41" s="18">
        <f t="shared" si="0"/>
        <v>0.484</v>
      </c>
      <c r="G41" s="18">
        <f t="shared" si="1"/>
        <v>2</v>
      </c>
    </row>
    <row r="42" s="2" customFormat="1" ht="15" spans="1:7">
      <c r="A42" s="16">
        <v>36</v>
      </c>
      <c r="B42" s="7" t="s">
        <v>46</v>
      </c>
      <c r="C42" s="15" t="s">
        <v>11</v>
      </c>
      <c r="D42" s="15">
        <v>5</v>
      </c>
      <c r="E42" s="17">
        <v>0.52</v>
      </c>
      <c r="F42" s="18">
        <f t="shared" si="0"/>
        <v>0.6292</v>
      </c>
      <c r="G42" s="18">
        <f t="shared" si="1"/>
        <v>2.6</v>
      </c>
    </row>
    <row r="43" s="2" customFormat="1" ht="15" spans="1:7">
      <c r="A43" s="16">
        <v>37</v>
      </c>
      <c r="B43" s="7" t="s">
        <v>47</v>
      </c>
      <c r="C43" s="15" t="s">
        <v>11</v>
      </c>
      <c r="D43" s="15">
        <v>5</v>
      </c>
      <c r="E43" s="17">
        <v>0.58</v>
      </c>
      <c r="F43" s="18">
        <f t="shared" si="0"/>
        <v>0.7018</v>
      </c>
      <c r="G43" s="18">
        <f t="shared" si="1"/>
        <v>2.9</v>
      </c>
    </row>
    <row r="44" s="2" customFormat="1" ht="15" spans="1:7">
      <c r="A44" s="16">
        <v>38</v>
      </c>
      <c r="B44" s="7" t="s">
        <v>48</v>
      </c>
      <c r="C44" s="15" t="s">
        <v>11</v>
      </c>
      <c r="D44" s="15">
        <v>5</v>
      </c>
      <c r="E44" s="17">
        <v>0.62</v>
      </c>
      <c r="F44" s="18">
        <f t="shared" si="0"/>
        <v>0.7502</v>
      </c>
      <c r="G44" s="18">
        <f t="shared" si="1"/>
        <v>3.1</v>
      </c>
    </row>
    <row r="45" s="2" customFormat="1" ht="15" spans="1:7">
      <c r="A45" s="16">
        <v>39</v>
      </c>
      <c r="B45" s="7" t="s">
        <v>49</v>
      </c>
      <c r="C45" s="15" t="s">
        <v>11</v>
      </c>
      <c r="D45" s="15">
        <v>5</v>
      </c>
      <c r="E45" s="17">
        <v>0.67</v>
      </c>
      <c r="F45" s="18">
        <f t="shared" si="0"/>
        <v>0.8107</v>
      </c>
      <c r="G45" s="18">
        <f t="shared" si="1"/>
        <v>3.35</v>
      </c>
    </row>
    <row r="46" s="2" customFormat="1" ht="15" spans="1:7">
      <c r="A46" s="16">
        <v>40</v>
      </c>
      <c r="B46" s="7" t="s">
        <v>50</v>
      </c>
      <c r="C46" s="15" t="s">
        <v>11</v>
      </c>
      <c r="D46" s="15">
        <v>5</v>
      </c>
      <c r="E46" s="17">
        <v>0.19</v>
      </c>
      <c r="F46" s="18">
        <f t="shared" si="0"/>
        <v>0.2299</v>
      </c>
      <c r="G46" s="18">
        <f t="shared" si="1"/>
        <v>0.95</v>
      </c>
    </row>
    <row r="47" s="2" customFormat="1" ht="15" spans="1:7">
      <c r="A47" s="16">
        <v>41</v>
      </c>
      <c r="B47" s="7" t="s">
        <v>51</v>
      </c>
      <c r="C47" s="15" t="s">
        <v>11</v>
      </c>
      <c r="D47" s="15">
        <v>6</v>
      </c>
      <c r="E47" s="17">
        <v>0.42</v>
      </c>
      <c r="F47" s="18">
        <f t="shared" si="0"/>
        <v>0.5082</v>
      </c>
      <c r="G47" s="18">
        <f t="shared" si="1"/>
        <v>2.52</v>
      </c>
    </row>
    <row r="48" s="2" customFormat="1" ht="15" spans="1:7">
      <c r="A48" s="16">
        <v>42</v>
      </c>
      <c r="B48" s="7" t="s">
        <v>52</v>
      </c>
      <c r="C48" s="15" t="s">
        <v>11</v>
      </c>
      <c r="D48" s="15">
        <v>20</v>
      </c>
      <c r="E48" s="17">
        <v>0.67</v>
      </c>
      <c r="F48" s="18">
        <f t="shared" si="0"/>
        <v>0.8107</v>
      </c>
      <c r="G48" s="18">
        <f t="shared" si="1"/>
        <v>13.4</v>
      </c>
    </row>
    <row r="49" s="2" customFormat="1" ht="15" spans="1:7">
      <c r="A49" s="16">
        <v>43</v>
      </c>
      <c r="B49" s="7" t="s">
        <v>53</v>
      </c>
      <c r="C49" s="15" t="s">
        <v>11</v>
      </c>
      <c r="D49" s="15">
        <v>12</v>
      </c>
      <c r="E49" s="17">
        <v>0.65</v>
      </c>
      <c r="F49" s="18">
        <f t="shared" si="0"/>
        <v>0.7865</v>
      </c>
      <c r="G49" s="18">
        <f t="shared" si="1"/>
        <v>7.8</v>
      </c>
    </row>
    <row r="50" s="2" customFormat="1" ht="15" spans="1:7">
      <c r="A50" s="16">
        <v>44</v>
      </c>
      <c r="B50" s="7" t="s">
        <v>54</v>
      </c>
      <c r="C50" s="15" t="s">
        <v>11</v>
      </c>
      <c r="D50" s="15">
        <v>12</v>
      </c>
      <c r="E50" s="17">
        <v>1.1</v>
      </c>
      <c r="F50" s="18">
        <f t="shared" si="0"/>
        <v>1.331</v>
      </c>
      <c r="G50" s="18">
        <f t="shared" si="1"/>
        <v>13.2</v>
      </c>
    </row>
    <row r="51" s="2" customFormat="1" ht="15" spans="1:7">
      <c r="A51" s="16">
        <v>45</v>
      </c>
      <c r="B51" s="7" t="s">
        <v>55</v>
      </c>
      <c r="C51" s="15" t="s">
        <v>11</v>
      </c>
      <c r="D51" s="15">
        <v>5</v>
      </c>
      <c r="E51" s="17">
        <v>1.04</v>
      </c>
      <c r="F51" s="18">
        <f t="shared" si="0"/>
        <v>1.2584</v>
      </c>
      <c r="G51" s="18">
        <f t="shared" si="1"/>
        <v>5.2</v>
      </c>
    </row>
    <row r="52" s="2" customFormat="1" ht="15" spans="1:7">
      <c r="A52" s="16">
        <v>46</v>
      </c>
      <c r="B52" s="7" t="s">
        <v>56</v>
      </c>
      <c r="C52" s="15" t="s">
        <v>11</v>
      </c>
      <c r="D52" s="15">
        <v>3</v>
      </c>
      <c r="E52" s="17">
        <v>1.75</v>
      </c>
      <c r="F52" s="18">
        <f t="shared" si="0"/>
        <v>2.1175</v>
      </c>
      <c r="G52" s="18">
        <f t="shared" si="1"/>
        <v>5.25</v>
      </c>
    </row>
    <row r="53" s="2" customFormat="1" ht="15" spans="1:7">
      <c r="A53" s="16">
        <v>47</v>
      </c>
      <c r="B53" s="7" t="s">
        <v>57</v>
      </c>
      <c r="C53" s="15" t="s">
        <v>11</v>
      </c>
      <c r="D53" s="15">
        <v>3</v>
      </c>
      <c r="E53" s="17">
        <v>2.48</v>
      </c>
      <c r="F53" s="18">
        <f t="shared" si="0"/>
        <v>3.0008</v>
      </c>
      <c r="G53" s="18">
        <f t="shared" si="1"/>
        <v>7.44</v>
      </c>
    </row>
    <row r="54" s="2" customFormat="1" ht="15" spans="1:7">
      <c r="A54" s="16">
        <v>48</v>
      </c>
      <c r="B54" s="7" t="s">
        <v>58</v>
      </c>
      <c r="C54" s="15" t="s">
        <v>11</v>
      </c>
      <c r="D54" s="15">
        <v>5</v>
      </c>
      <c r="E54" s="17">
        <v>0.62</v>
      </c>
      <c r="F54" s="18">
        <f t="shared" si="0"/>
        <v>0.7502</v>
      </c>
      <c r="G54" s="18">
        <f t="shared" si="1"/>
        <v>3.1</v>
      </c>
    </row>
    <row r="55" s="2" customFormat="1" ht="15" spans="1:7">
      <c r="A55" s="16">
        <v>49</v>
      </c>
      <c r="B55" s="7" t="s">
        <v>59</v>
      </c>
      <c r="C55" s="15" t="s">
        <v>11</v>
      </c>
      <c r="D55" s="15">
        <v>5</v>
      </c>
      <c r="E55" s="17">
        <v>0.72</v>
      </c>
      <c r="F55" s="18">
        <f t="shared" si="0"/>
        <v>0.8712</v>
      </c>
      <c r="G55" s="18">
        <f t="shared" si="1"/>
        <v>3.6</v>
      </c>
    </row>
    <row r="56" s="2" customFormat="1" ht="15" spans="1:7">
      <c r="A56" s="16">
        <v>50</v>
      </c>
      <c r="B56" s="7" t="s">
        <v>60</v>
      </c>
      <c r="C56" s="15" t="s">
        <v>11</v>
      </c>
      <c r="D56" s="15">
        <v>15</v>
      </c>
      <c r="E56" s="17">
        <v>0.83</v>
      </c>
      <c r="F56" s="18">
        <f t="shared" si="0"/>
        <v>1.0043</v>
      </c>
      <c r="G56" s="18">
        <f t="shared" si="1"/>
        <v>12.45</v>
      </c>
    </row>
    <row r="57" s="2" customFormat="1" ht="15" spans="1:7">
      <c r="A57" s="16">
        <v>51</v>
      </c>
      <c r="B57" s="7" t="s">
        <v>61</v>
      </c>
      <c r="C57" s="15" t="s">
        <v>11</v>
      </c>
      <c r="D57" s="15">
        <v>10</v>
      </c>
      <c r="E57" s="17">
        <v>1.08</v>
      </c>
      <c r="F57" s="18">
        <f t="shared" si="0"/>
        <v>1.3068</v>
      </c>
      <c r="G57" s="18">
        <f t="shared" si="1"/>
        <v>10.8</v>
      </c>
    </row>
    <row r="58" s="2" customFormat="1" ht="15" spans="1:7">
      <c r="A58" s="16">
        <v>52</v>
      </c>
      <c r="B58" s="7" t="s">
        <v>62</v>
      </c>
      <c r="C58" s="15" t="s">
        <v>11</v>
      </c>
      <c r="D58" s="15">
        <v>5</v>
      </c>
      <c r="E58" s="17">
        <v>1.36</v>
      </c>
      <c r="F58" s="18">
        <f t="shared" si="0"/>
        <v>1.6456</v>
      </c>
      <c r="G58" s="18">
        <f t="shared" si="1"/>
        <v>6.8</v>
      </c>
    </row>
    <row r="59" s="2" customFormat="1" ht="15" spans="1:7">
      <c r="A59" s="16">
        <v>53</v>
      </c>
      <c r="B59" s="7" t="s">
        <v>63</v>
      </c>
      <c r="C59" s="15" t="s">
        <v>11</v>
      </c>
      <c r="D59" s="15">
        <v>10</v>
      </c>
      <c r="E59" s="17">
        <v>1.67</v>
      </c>
      <c r="F59" s="18">
        <f t="shared" si="0"/>
        <v>2.0207</v>
      </c>
      <c r="G59" s="18">
        <f t="shared" si="1"/>
        <v>16.7</v>
      </c>
    </row>
    <row r="60" s="3" customFormat="1" ht="15" spans="1:7">
      <c r="A60" s="16">
        <v>54</v>
      </c>
      <c r="B60" s="7" t="s">
        <v>64</v>
      </c>
      <c r="C60" s="15" t="s">
        <v>11</v>
      </c>
      <c r="D60" s="15">
        <v>5</v>
      </c>
      <c r="E60" s="17">
        <v>0.25</v>
      </c>
      <c r="F60" s="18">
        <f t="shared" si="0"/>
        <v>0.3025</v>
      </c>
      <c r="G60" s="18">
        <f t="shared" si="1"/>
        <v>1.25</v>
      </c>
    </row>
    <row r="61" s="2" customFormat="1" ht="15" spans="1:7">
      <c r="A61" s="16">
        <v>55</v>
      </c>
      <c r="B61" s="7" t="s">
        <v>65</v>
      </c>
      <c r="C61" s="15" t="s">
        <v>11</v>
      </c>
      <c r="D61" s="15">
        <v>15</v>
      </c>
      <c r="E61" s="17">
        <v>0.44</v>
      </c>
      <c r="F61" s="18">
        <f t="shared" si="0"/>
        <v>0.5324</v>
      </c>
      <c r="G61" s="18">
        <f t="shared" si="1"/>
        <v>6.6</v>
      </c>
    </row>
    <row r="62" s="2" customFormat="1" ht="15" spans="1:7">
      <c r="A62" s="16">
        <v>56</v>
      </c>
      <c r="B62" s="7" t="s">
        <v>66</v>
      </c>
      <c r="C62" s="15" t="s">
        <v>11</v>
      </c>
      <c r="D62" s="15">
        <v>10</v>
      </c>
      <c r="E62" s="17">
        <v>0.88</v>
      </c>
      <c r="F62" s="18">
        <f t="shared" si="0"/>
        <v>1.0648</v>
      </c>
      <c r="G62" s="18">
        <f t="shared" si="1"/>
        <v>8.8</v>
      </c>
    </row>
    <row r="63" s="2" customFormat="1" ht="15" spans="1:7">
      <c r="A63" s="16">
        <v>57</v>
      </c>
      <c r="B63" s="7" t="s">
        <v>67</v>
      </c>
      <c r="C63" s="15" t="s">
        <v>11</v>
      </c>
      <c r="D63" s="15">
        <v>10</v>
      </c>
      <c r="E63" s="17">
        <v>0.97</v>
      </c>
      <c r="F63" s="18">
        <f t="shared" si="0"/>
        <v>1.1737</v>
      </c>
      <c r="G63" s="18">
        <f t="shared" si="1"/>
        <v>9.7</v>
      </c>
    </row>
    <row r="64" s="2" customFormat="1" ht="15" spans="1:7">
      <c r="A64" s="16">
        <v>58</v>
      </c>
      <c r="B64" s="7" t="s">
        <v>68</v>
      </c>
      <c r="C64" s="15" t="s">
        <v>11</v>
      </c>
      <c r="D64" s="15">
        <v>10</v>
      </c>
      <c r="E64" s="17">
        <v>1.62</v>
      </c>
      <c r="F64" s="18">
        <f t="shared" si="0"/>
        <v>1.9602</v>
      </c>
      <c r="G64" s="18">
        <f t="shared" si="1"/>
        <v>16.2</v>
      </c>
    </row>
    <row r="65" s="2" customFormat="1" ht="15" spans="1:7">
      <c r="A65" s="16">
        <v>59</v>
      </c>
      <c r="B65" s="7" t="s">
        <v>69</v>
      </c>
      <c r="C65" s="15" t="s">
        <v>11</v>
      </c>
      <c r="D65" s="15">
        <v>8</v>
      </c>
      <c r="E65" s="17">
        <v>2.36</v>
      </c>
      <c r="F65" s="18">
        <f t="shared" si="0"/>
        <v>2.8556</v>
      </c>
      <c r="G65" s="18">
        <f t="shared" si="1"/>
        <v>18.88</v>
      </c>
    </row>
    <row r="66" s="2" customFormat="1" ht="15" spans="1:7">
      <c r="A66" s="16">
        <v>60</v>
      </c>
      <c r="B66" s="7" t="s">
        <v>70</v>
      </c>
      <c r="C66" s="15" t="s">
        <v>11</v>
      </c>
      <c r="D66" s="15">
        <v>4</v>
      </c>
      <c r="E66" s="17">
        <v>3.84</v>
      </c>
      <c r="F66" s="18">
        <f t="shared" si="0"/>
        <v>4.6464</v>
      </c>
      <c r="G66" s="18">
        <f t="shared" si="1"/>
        <v>15.36</v>
      </c>
    </row>
    <row r="67" s="2" customFormat="1" ht="15" spans="1:7">
      <c r="A67" s="16">
        <v>61</v>
      </c>
      <c r="B67" s="7" t="s">
        <v>71</v>
      </c>
      <c r="C67" s="15" t="s">
        <v>11</v>
      </c>
      <c r="D67" s="15">
        <v>10</v>
      </c>
      <c r="E67" s="17">
        <v>0.53</v>
      </c>
      <c r="F67" s="18">
        <f t="shared" si="0"/>
        <v>0.6413</v>
      </c>
      <c r="G67" s="18">
        <f t="shared" si="1"/>
        <v>5.3</v>
      </c>
    </row>
    <row r="68" s="2" customFormat="1" ht="15" spans="1:7">
      <c r="A68" s="16">
        <v>62</v>
      </c>
      <c r="B68" s="7" t="s">
        <v>72</v>
      </c>
      <c r="C68" s="15" t="s">
        <v>11</v>
      </c>
      <c r="D68" s="15">
        <v>8</v>
      </c>
      <c r="E68" s="17">
        <v>0.8</v>
      </c>
      <c r="F68" s="18">
        <f t="shared" si="0"/>
        <v>0.968</v>
      </c>
      <c r="G68" s="18">
        <f t="shared" si="1"/>
        <v>6.4</v>
      </c>
    </row>
    <row r="69" s="2" customFormat="1" ht="15" spans="1:7">
      <c r="A69" s="16">
        <v>63</v>
      </c>
      <c r="B69" s="7" t="s">
        <v>73</v>
      </c>
      <c r="C69" s="15" t="s">
        <v>11</v>
      </c>
      <c r="D69" s="15">
        <v>5</v>
      </c>
      <c r="E69" s="17">
        <v>1.07</v>
      </c>
      <c r="F69" s="18">
        <f t="shared" si="0"/>
        <v>1.2947</v>
      </c>
      <c r="G69" s="18">
        <f t="shared" si="1"/>
        <v>5.35</v>
      </c>
    </row>
    <row r="70" s="2" customFormat="1" ht="15" spans="1:7">
      <c r="A70" s="16">
        <v>64</v>
      </c>
      <c r="B70" s="7" t="s">
        <v>74</v>
      </c>
      <c r="C70" s="15" t="s">
        <v>11</v>
      </c>
      <c r="D70" s="15">
        <v>10</v>
      </c>
      <c r="E70" s="17">
        <v>0.52</v>
      </c>
      <c r="F70" s="18">
        <f t="shared" si="0"/>
        <v>0.6292</v>
      </c>
      <c r="G70" s="18">
        <f t="shared" si="1"/>
        <v>5.2</v>
      </c>
    </row>
    <row r="71" s="2" customFormat="1" ht="15" spans="1:7">
      <c r="A71" s="16">
        <v>65</v>
      </c>
      <c r="B71" s="7" t="s">
        <v>75</v>
      </c>
      <c r="C71" s="15" t="s">
        <v>11</v>
      </c>
      <c r="D71" s="15">
        <v>8</v>
      </c>
      <c r="E71" s="17">
        <v>0.74</v>
      </c>
      <c r="F71" s="18">
        <f t="shared" si="0"/>
        <v>0.8954</v>
      </c>
      <c r="G71" s="18">
        <f t="shared" si="1"/>
        <v>5.92</v>
      </c>
    </row>
    <row r="72" s="2" customFormat="1" ht="15" spans="1:7">
      <c r="A72" s="16">
        <v>66</v>
      </c>
      <c r="B72" s="7" t="s">
        <v>76</v>
      </c>
      <c r="C72" s="15" t="s">
        <v>11</v>
      </c>
      <c r="D72" s="15">
        <v>5</v>
      </c>
      <c r="E72" s="17">
        <v>1.21</v>
      </c>
      <c r="F72" s="18">
        <f t="shared" ref="F72:F135" si="2">E72*1.21</f>
        <v>1.4641</v>
      </c>
      <c r="G72" s="18">
        <f t="shared" ref="G72:G135" si="3">D72*E72</f>
        <v>6.05</v>
      </c>
    </row>
    <row r="73" s="2" customFormat="1" ht="15" spans="1:7">
      <c r="A73" s="16">
        <v>67</v>
      </c>
      <c r="B73" s="7" t="s">
        <v>77</v>
      </c>
      <c r="C73" s="15" t="s">
        <v>11</v>
      </c>
      <c r="D73" s="15">
        <v>8</v>
      </c>
      <c r="E73" s="17">
        <v>0.53</v>
      </c>
      <c r="F73" s="18">
        <f t="shared" si="2"/>
        <v>0.6413</v>
      </c>
      <c r="G73" s="18">
        <f t="shared" si="3"/>
        <v>4.24</v>
      </c>
    </row>
    <row r="74" s="2" customFormat="1" ht="15" spans="1:7">
      <c r="A74" s="16">
        <v>68</v>
      </c>
      <c r="B74" s="7" t="s">
        <v>78</v>
      </c>
      <c r="C74" s="15" t="s">
        <v>11</v>
      </c>
      <c r="D74" s="15">
        <v>8</v>
      </c>
      <c r="E74" s="17">
        <v>0.44</v>
      </c>
      <c r="F74" s="18">
        <f t="shared" si="2"/>
        <v>0.5324</v>
      </c>
      <c r="G74" s="18">
        <f t="shared" si="3"/>
        <v>3.52</v>
      </c>
    </row>
    <row r="75" s="2" customFormat="1" ht="15" spans="1:7">
      <c r="A75" s="16">
        <v>69</v>
      </c>
      <c r="B75" s="7" t="s">
        <v>79</v>
      </c>
      <c r="C75" s="15" t="s">
        <v>11</v>
      </c>
      <c r="D75" s="15">
        <v>5</v>
      </c>
      <c r="E75" s="17">
        <v>0.88</v>
      </c>
      <c r="F75" s="18">
        <f t="shared" si="2"/>
        <v>1.0648</v>
      </c>
      <c r="G75" s="18">
        <f t="shared" si="3"/>
        <v>4.4</v>
      </c>
    </row>
    <row r="76" s="2" customFormat="1" ht="15" spans="1:7">
      <c r="A76" s="16">
        <v>70</v>
      </c>
      <c r="B76" s="7" t="s">
        <v>80</v>
      </c>
      <c r="C76" s="15" t="s">
        <v>11</v>
      </c>
      <c r="D76" s="15">
        <v>18</v>
      </c>
      <c r="E76" s="17">
        <v>0.72</v>
      </c>
      <c r="F76" s="18">
        <f t="shared" si="2"/>
        <v>0.8712</v>
      </c>
      <c r="G76" s="18">
        <f t="shared" si="3"/>
        <v>12.96</v>
      </c>
    </row>
    <row r="77" s="2" customFormat="1" ht="15" spans="1:7">
      <c r="A77" s="16">
        <v>71</v>
      </c>
      <c r="B77" s="7" t="s">
        <v>81</v>
      </c>
      <c r="C77" s="15" t="s">
        <v>11</v>
      </c>
      <c r="D77" s="15">
        <v>16</v>
      </c>
      <c r="E77" s="17">
        <v>0.91</v>
      </c>
      <c r="F77" s="18">
        <f t="shared" si="2"/>
        <v>1.1011</v>
      </c>
      <c r="G77" s="18">
        <f t="shared" si="3"/>
        <v>14.56</v>
      </c>
    </row>
    <row r="78" s="2" customFormat="1" ht="15" spans="1:7">
      <c r="A78" s="16">
        <v>72</v>
      </c>
      <c r="B78" s="7" t="s">
        <v>82</v>
      </c>
      <c r="C78" s="15" t="s">
        <v>11</v>
      </c>
      <c r="D78" s="15">
        <v>10</v>
      </c>
      <c r="E78" s="17">
        <v>1.6</v>
      </c>
      <c r="F78" s="18">
        <f t="shared" si="2"/>
        <v>1.936</v>
      </c>
      <c r="G78" s="18">
        <f t="shared" si="3"/>
        <v>16</v>
      </c>
    </row>
    <row r="79" s="2" customFormat="1" ht="15" spans="1:7">
      <c r="A79" s="16">
        <v>73</v>
      </c>
      <c r="B79" s="7" t="s">
        <v>83</v>
      </c>
      <c r="C79" s="15" t="s">
        <v>11</v>
      </c>
      <c r="D79" s="15">
        <v>5</v>
      </c>
      <c r="E79" s="17">
        <v>1.14</v>
      </c>
      <c r="F79" s="18">
        <f t="shared" si="2"/>
        <v>1.3794</v>
      </c>
      <c r="G79" s="18">
        <f t="shared" si="3"/>
        <v>5.7</v>
      </c>
    </row>
    <row r="80" s="2" customFormat="1" ht="15" spans="1:7">
      <c r="A80" s="16">
        <v>74</v>
      </c>
      <c r="B80" s="7" t="s">
        <v>84</v>
      </c>
      <c r="C80" s="15" t="s">
        <v>11</v>
      </c>
      <c r="D80" s="15">
        <v>4</v>
      </c>
      <c r="E80" s="17">
        <v>1.5</v>
      </c>
      <c r="F80" s="18">
        <f t="shared" si="2"/>
        <v>1.815</v>
      </c>
      <c r="G80" s="18">
        <f t="shared" si="3"/>
        <v>6</v>
      </c>
    </row>
    <row r="81" s="2" customFormat="1" ht="15" spans="1:7">
      <c r="A81" s="16">
        <v>75</v>
      </c>
      <c r="B81" s="7" t="s">
        <v>85</v>
      </c>
      <c r="C81" s="15" t="s">
        <v>11</v>
      </c>
      <c r="D81" s="15">
        <v>4</v>
      </c>
      <c r="E81" s="17">
        <v>2.63</v>
      </c>
      <c r="F81" s="18">
        <f t="shared" si="2"/>
        <v>3.1823</v>
      </c>
      <c r="G81" s="18">
        <f t="shared" si="3"/>
        <v>10.52</v>
      </c>
    </row>
    <row r="82" s="3" customFormat="1" ht="15" spans="1:7">
      <c r="A82" s="16">
        <v>76</v>
      </c>
      <c r="B82" s="7" t="s">
        <v>86</v>
      </c>
      <c r="C82" s="15" t="s">
        <v>11</v>
      </c>
      <c r="D82" s="15">
        <v>2</v>
      </c>
      <c r="E82" s="17">
        <v>0.42</v>
      </c>
      <c r="F82" s="18">
        <f t="shared" si="2"/>
        <v>0.5082</v>
      </c>
      <c r="G82" s="18">
        <f t="shared" si="3"/>
        <v>0.84</v>
      </c>
    </row>
    <row r="83" s="3" customFormat="1" ht="15" spans="1:7">
      <c r="A83" s="16">
        <v>77</v>
      </c>
      <c r="B83" s="7" t="s">
        <v>87</v>
      </c>
      <c r="C83" s="15" t="s">
        <v>11</v>
      </c>
      <c r="D83" s="15">
        <v>2</v>
      </c>
      <c r="E83" s="17">
        <v>0.55</v>
      </c>
      <c r="F83" s="18">
        <f t="shared" si="2"/>
        <v>0.6655</v>
      </c>
      <c r="G83" s="18">
        <f t="shared" si="3"/>
        <v>1.1</v>
      </c>
    </row>
    <row r="84" s="3" customFormat="1" ht="15" spans="1:7">
      <c r="A84" s="16">
        <v>78</v>
      </c>
      <c r="B84" s="7" t="s">
        <v>88</v>
      </c>
      <c r="C84" s="15" t="s">
        <v>11</v>
      </c>
      <c r="D84" s="15">
        <v>2</v>
      </c>
      <c r="E84" s="17">
        <v>0.63</v>
      </c>
      <c r="F84" s="18">
        <f t="shared" si="2"/>
        <v>0.7623</v>
      </c>
      <c r="G84" s="18">
        <f t="shared" si="3"/>
        <v>1.26</v>
      </c>
    </row>
    <row r="85" s="2" customFormat="1" ht="15" spans="1:7">
      <c r="A85" s="16">
        <v>79</v>
      </c>
      <c r="B85" s="7" t="s">
        <v>89</v>
      </c>
      <c r="C85" s="15" t="s">
        <v>11</v>
      </c>
      <c r="D85" s="15">
        <v>6</v>
      </c>
      <c r="E85" s="17">
        <v>1.15</v>
      </c>
      <c r="F85" s="18">
        <f t="shared" si="2"/>
        <v>1.3915</v>
      </c>
      <c r="G85" s="18">
        <f t="shared" si="3"/>
        <v>6.9</v>
      </c>
    </row>
    <row r="86" s="2" customFormat="1" ht="15" spans="1:7">
      <c r="A86" s="16">
        <v>80</v>
      </c>
      <c r="B86" s="7" t="s">
        <v>90</v>
      </c>
      <c r="C86" s="15" t="s">
        <v>11</v>
      </c>
      <c r="D86" s="15">
        <v>4</v>
      </c>
      <c r="E86" s="17">
        <v>1.66</v>
      </c>
      <c r="F86" s="18">
        <f t="shared" si="2"/>
        <v>2.0086</v>
      </c>
      <c r="G86" s="18">
        <f t="shared" si="3"/>
        <v>6.64</v>
      </c>
    </row>
    <row r="87" s="2" customFormat="1" ht="15" spans="1:7">
      <c r="A87" s="16">
        <v>81</v>
      </c>
      <c r="B87" s="7" t="s">
        <v>91</v>
      </c>
      <c r="C87" s="15" t="s">
        <v>11</v>
      </c>
      <c r="D87" s="15">
        <v>4</v>
      </c>
      <c r="E87" s="17">
        <v>2.95</v>
      </c>
      <c r="F87" s="18">
        <f t="shared" si="2"/>
        <v>3.5695</v>
      </c>
      <c r="G87" s="18">
        <f t="shared" si="3"/>
        <v>11.8</v>
      </c>
    </row>
    <row r="88" s="2" customFormat="1" ht="15" spans="1:7">
      <c r="A88" s="16">
        <v>82</v>
      </c>
      <c r="B88" s="7" t="s">
        <v>92</v>
      </c>
      <c r="C88" s="15" t="s">
        <v>11</v>
      </c>
      <c r="D88" s="15">
        <v>4</v>
      </c>
      <c r="E88" s="17">
        <v>1.28</v>
      </c>
      <c r="F88" s="18">
        <f t="shared" si="2"/>
        <v>1.5488</v>
      </c>
      <c r="G88" s="18">
        <f t="shared" si="3"/>
        <v>5.12</v>
      </c>
    </row>
    <row r="89" s="2" customFormat="1" ht="15" spans="1:7">
      <c r="A89" s="16">
        <v>83</v>
      </c>
      <c r="B89" s="7" t="s">
        <v>93</v>
      </c>
      <c r="C89" s="15" t="s">
        <v>11</v>
      </c>
      <c r="D89" s="15">
        <v>5</v>
      </c>
      <c r="E89" s="17">
        <v>1.93</v>
      </c>
      <c r="F89" s="18">
        <f t="shared" si="2"/>
        <v>2.3353</v>
      </c>
      <c r="G89" s="18">
        <f t="shared" si="3"/>
        <v>9.65</v>
      </c>
    </row>
    <row r="90" s="2" customFormat="1" ht="15" spans="1:7">
      <c r="A90" s="16">
        <v>84</v>
      </c>
      <c r="B90" s="7" t="s">
        <v>94</v>
      </c>
      <c r="C90" s="15" t="s">
        <v>11</v>
      </c>
      <c r="D90" s="15">
        <v>1</v>
      </c>
      <c r="E90" s="17">
        <v>3.49</v>
      </c>
      <c r="F90" s="18">
        <f t="shared" si="2"/>
        <v>4.2229</v>
      </c>
      <c r="G90" s="18">
        <f t="shared" si="3"/>
        <v>3.49</v>
      </c>
    </row>
    <row r="91" s="2" customFormat="1" ht="15" spans="1:7">
      <c r="A91" s="16">
        <v>85</v>
      </c>
      <c r="B91" s="7" t="s">
        <v>95</v>
      </c>
      <c r="C91" s="15" t="s">
        <v>11</v>
      </c>
      <c r="D91" s="15">
        <v>2</v>
      </c>
      <c r="E91" s="17">
        <v>3.22</v>
      </c>
      <c r="F91" s="18">
        <f t="shared" si="2"/>
        <v>3.8962</v>
      </c>
      <c r="G91" s="18">
        <f t="shared" si="3"/>
        <v>6.44</v>
      </c>
    </row>
    <row r="92" s="2" customFormat="1" ht="15" spans="1:7">
      <c r="A92" s="16">
        <v>86</v>
      </c>
      <c r="B92" s="7" t="s">
        <v>96</v>
      </c>
      <c r="C92" s="15" t="s">
        <v>11</v>
      </c>
      <c r="D92" s="15">
        <v>5</v>
      </c>
      <c r="E92" s="17">
        <v>3.18</v>
      </c>
      <c r="F92" s="18">
        <f t="shared" si="2"/>
        <v>3.8478</v>
      </c>
      <c r="G92" s="18">
        <f t="shared" si="3"/>
        <v>15.9</v>
      </c>
    </row>
    <row r="93" s="2" customFormat="1" ht="15" spans="1:7">
      <c r="A93" s="16">
        <v>87</v>
      </c>
      <c r="B93" s="7" t="s">
        <v>97</v>
      </c>
      <c r="C93" s="15" t="s">
        <v>11</v>
      </c>
      <c r="D93" s="15">
        <v>5</v>
      </c>
      <c r="E93" s="17">
        <v>3.99</v>
      </c>
      <c r="F93" s="18">
        <f t="shared" si="2"/>
        <v>4.8279</v>
      </c>
      <c r="G93" s="18">
        <f t="shared" si="3"/>
        <v>19.95</v>
      </c>
    </row>
    <row r="94" s="2" customFormat="1" ht="15" spans="1:7">
      <c r="A94" s="16">
        <v>88</v>
      </c>
      <c r="B94" s="7" t="s">
        <v>98</v>
      </c>
      <c r="C94" s="15" t="s">
        <v>11</v>
      </c>
      <c r="D94" s="15">
        <v>5</v>
      </c>
      <c r="E94" s="17">
        <v>3.54</v>
      </c>
      <c r="F94" s="18">
        <f t="shared" si="2"/>
        <v>4.2834</v>
      </c>
      <c r="G94" s="18">
        <f t="shared" si="3"/>
        <v>17.7</v>
      </c>
    </row>
    <row r="95" s="2" customFormat="1" ht="15" spans="1:7">
      <c r="A95" s="16">
        <v>89</v>
      </c>
      <c r="B95" s="7" t="s">
        <v>99</v>
      </c>
      <c r="C95" s="15" t="s">
        <v>11</v>
      </c>
      <c r="D95" s="15">
        <v>5</v>
      </c>
      <c r="E95" s="17">
        <v>2.54</v>
      </c>
      <c r="F95" s="18">
        <f t="shared" si="2"/>
        <v>3.0734</v>
      </c>
      <c r="G95" s="18">
        <f t="shared" si="3"/>
        <v>12.7</v>
      </c>
    </row>
    <row r="96" s="3" customFormat="1" ht="15" spans="1:7">
      <c r="A96" s="16">
        <v>90</v>
      </c>
      <c r="B96" s="7" t="s">
        <v>100</v>
      </c>
      <c r="C96" s="15" t="s">
        <v>11</v>
      </c>
      <c r="D96" s="15">
        <v>2</v>
      </c>
      <c r="E96" s="17">
        <v>0.52</v>
      </c>
      <c r="F96" s="18">
        <f t="shared" si="2"/>
        <v>0.6292</v>
      </c>
      <c r="G96" s="18">
        <f t="shared" si="3"/>
        <v>1.04</v>
      </c>
    </row>
    <row r="97" s="2" customFormat="1" ht="15" spans="1:7">
      <c r="A97" s="16">
        <v>91</v>
      </c>
      <c r="B97" s="7" t="s">
        <v>101</v>
      </c>
      <c r="C97" s="15" t="s">
        <v>11</v>
      </c>
      <c r="D97" s="15">
        <v>10</v>
      </c>
      <c r="E97" s="17">
        <v>2.36</v>
      </c>
      <c r="F97" s="18">
        <f t="shared" si="2"/>
        <v>2.8556</v>
      </c>
      <c r="G97" s="18">
        <f t="shared" si="3"/>
        <v>23.6</v>
      </c>
    </row>
    <row r="98" s="2" customFormat="1" ht="15" spans="1:7">
      <c r="A98" s="16">
        <v>92</v>
      </c>
      <c r="B98" s="7" t="s">
        <v>102</v>
      </c>
      <c r="C98" s="15" t="s">
        <v>11</v>
      </c>
      <c r="D98" s="15">
        <v>10</v>
      </c>
      <c r="E98" s="17">
        <v>2.39</v>
      </c>
      <c r="F98" s="18">
        <f t="shared" si="2"/>
        <v>2.8919</v>
      </c>
      <c r="G98" s="18">
        <f t="shared" si="3"/>
        <v>23.9</v>
      </c>
    </row>
    <row r="99" s="2" customFormat="1" ht="15" spans="1:7">
      <c r="A99" s="16">
        <v>93</v>
      </c>
      <c r="B99" s="7" t="s">
        <v>103</v>
      </c>
      <c r="C99" s="15" t="s">
        <v>11</v>
      </c>
      <c r="D99" s="15">
        <v>10</v>
      </c>
      <c r="E99" s="17">
        <v>2.39</v>
      </c>
      <c r="F99" s="18">
        <f t="shared" si="2"/>
        <v>2.8919</v>
      </c>
      <c r="G99" s="18">
        <f t="shared" si="3"/>
        <v>23.9</v>
      </c>
    </row>
    <row r="100" s="2" customFormat="1" ht="25.5" spans="1:7">
      <c r="A100" s="16">
        <v>94</v>
      </c>
      <c r="B100" s="19" t="s">
        <v>104</v>
      </c>
      <c r="C100" s="15" t="s">
        <v>11</v>
      </c>
      <c r="D100" s="15">
        <v>8</v>
      </c>
      <c r="E100" s="17">
        <v>21.33</v>
      </c>
      <c r="F100" s="18">
        <f t="shared" si="2"/>
        <v>25.8093</v>
      </c>
      <c r="G100" s="18">
        <f t="shared" si="3"/>
        <v>170.64</v>
      </c>
    </row>
    <row r="101" s="2" customFormat="1" ht="25.5" spans="1:7">
      <c r="A101" s="16">
        <v>95</v>
      </c>
      <c r="B101" s="19" t="s">
        <v>105</v>
      </c>
      <c r="C101" s="15" t="s">
        <v>11</v>
      </c>
      <c r="D101" s="15">
        <v>25</v>
      </c>
      <c r="E101" s="17">
        <v>21.12</v>
      </c>
      <c r="F101" s="18">
        <f t="shared" si="2"/>
        <v>25.5552</v>
      </c>
      <c r="G101" s="18">
        <f t="shared" si="3"/>
        <v>528</v>
      </c>
    </row>
    <row r="102" s="2" customFormat="1" ht="25.5" spans="1:7">
      <c r="A102" s="16">
        <v>96</v>
      </c>
      <c r="B102" s="19" t="s">
        <v>106</v>
      </c>
      <c r="C102" s="15" t="s">
        <v>11</v>
      </c>
      <c r="D102" s="15">
        <v>15</v>
      </c>
      <c r="E102" s="17">
        <v>20.12</v>
      </c>
      <c r="F102" s="18">
        <f t="shared" si="2"/>
        <v>24.3452</v>
      </c>
      <c r="G102" s="18">
        <f t="shared" si="3"/>
        <v>301.8</v>
      </c>
    </row>
    <row r="103" s="2" customFormat="1" ht="25.5" spans="1:7">
      <c r="A103" s="16">
        <v>97</v>
      </c>
      <c r="B103" s="19" t="s">
        <v>107</v>
      </c>
      <c r="C103" s="15" t="s">
        <v>11</v>
      </c>
      <c r="D103" s="15">
        <v>15</v>
      </c>
      <c r="E103" s="17">
        <v>27.39</v>
      </c>
      <c r="F103" s="18">
        <f t="shared" si="2"/>
        <v>33.1419</v>
      </c>
      <c r="G103" s="18">
        <f t="shared" si="3"/>
        <v>410.85</v>
      </c>
    </row>
    <row r="104" s="3" customFormat="1" ht="63.75" spans="1:7">
      <c r="A104" s="16">
        <v>98</v>
      </c>
      <c r="B104" s="19" t="s">
        <v>108</v>
      </c>
      <c r="C104" s="20" t="s">
        <v>11</v>
      </c>
      <c r="D104" s="20">
        <v>2</v>
      </c>
      <c r="E104" s="17">
        <v>58</v>
      </c>
      <c r="F104" s="18">
        <f t="shared" si="2"/>
        <v>70.18</v>
      </c>
      <c r="G104" s="18">
        <f t="shared" si="3"/>
        <v>116</v>
      </c>
    </row>
    <row r="105" s="2" customFormat="1" ht="15" spans="1:7">
      <c r="A105" s="16">
        <v>99</v>
      </c>
      <c r="B105" s="7" t="s">
        <v>109</v>
      </c>
      <c r="C105" s="15" t="s">
        <v>11</v>
      </c>
      <c r="D105" s="15">
        <v>10</v>
      </c>
      <c r="E105" s="17">
        <v>28.64</v>
      </c>
      <c r="F105" s="18">
        <f t="shared" si="2"/>
        <v>34.6544</v>
      </c>
      <c r="G105" s="18">
        <f t="shared" si="3"/>
        <v>286.4</v>
      </c>
    </row>
    <row r="106" s="2" customFormat="1" ht="15" spans="1:7">
      <c r="A106" s="16">
        <v>100</v>
      </c>
      <c r="B106" s="7" t="s">
        <v>110</v>
      </c>
      <c r="C106" s="15" t="s">
        <v>11</v>
      </c>
      <c r="D106" s="15">
        <v>4</v>
      </c>
      <c r="E106" s="17">
        <v>33.53</v>
      </c>
      <c r="F106" s="18">
        <f t="shared" si="2"/>
        <v>40.5713</v>
      </c>
      <c r="G106" s="18">
        <f t="shared" si="3"/>
        <v>134.12</v>
      </c>
    </row>
    <row r="107" s="2" customFormat="1" ht="15" spans="1:7">
      <c r="A107" s="16">
        <v>101</v>
      </c>
      <c r="B107" s="7" t="s">
        <v>111</v>
      </c>
      <c r="C107" s="15" t="s">
        <v>11</v>
      </c>
      <c r="D107" s="15">
        <v>10</v>
      </c>
      <c r="E107" s="17">
        <v>39.49</v>
      </c>
      <c r="F107" s="18">
        <f t="shared" si="2"/>
        <v>47.7829</v>
      </c>
      <c r="G107" s="18">
        <f t="shared" si="3"/>
        <v>394.9</v>
      </c>
    </row>
    <row r="108" s="2" customFormat="1" ht="15" spans="1:7">
      <c r="A108" s="16">
        <v>102</v>
      </c>
      <c r="B108" s="7" t="s">
        <v>112</v>
      </c>
      <c r="C108" s="15" t="s">
        <v>11</v>
      </c>
      <c r="D108" s="15">
        <v>2</v>
      </c>
      <c r="E108" s="17">
        <v>29.95</v>
      </c>
      <c r="F108" s="18">
        <f t="shared" si="2"/>
        <v>36.2395</v>
      </c>
      <c r="G108" s="18">
        <f t="shared" si="3"/>
        <v>59.9</v>
      </c>
    </row>
    <row r="109" s="2" customFormat="1" ht="15" spans="1:7">
      <c r="A109" s="16">
        <v>103</v>
      </c>
      <c r="B109" s="7" t="s">
        <v>113</v>
      </c>
      <c r="C109" s="15" t="s">
        <v>11</v>
      </c>
      <c r="D109" s="15">
        <v>2</v>
      </c>
      <c r="E109" s="17">
        <v>42.7</v>
      </c>
      <c r="F109" s="18">
        <f t="shared" si="2"/>
        <v>51.667</v>
      </c>
      <c r="G109" s="18">
        <f t="shared" si="3"/>
        <v>85.4</v>
      </c>
    </row>
    <row r="110" s="2" customFormat="1" ht="15" spans="1:7">
      <c r="A110" s="16">
        <v>104</v>
      </c>
      <c r="B110" s="7" t="s">
        <v>114</v>
      </c>
      <c r="C110" s="15" t="s">
        <v>11</v>
      </c>
      <c r="D110" s="15">
        <v>10</v>
      </c>
      <c r="E110" s="17">
        <v>26.99</v>
      </c>
      <c r="F110" s="18">
        <f t="shared" si="2"/>
        <v>32.6579</v>
      </c>
      <c r="G110" s="18">
        <f t="shared" si="3"/>
        <v>269.9</v>
      </c>
    </row>
    <row r="111" s="4" customFormat="1" ht="25.5" spans="1:7">
      <c r="A111" s="16">
        <v>105</v>
      </c>
      <c r="B111" s="19" t="s">
        <v>115</v>
      </c>
      <c r="C111" s="14" t="s">
        <v>11</v>
      </c>
      <c r="D111" s="14">
        <v>4</v>
      </c>
      <c r="E111" s="21">
        <v>12.74</v>
      </c>
      <c r="F111" s="18">
        <f t="shared" si="2"/>
        <v>15.4154</v>
      </c>
      <c r="G111" s="18">
        <f t="shared" si="3"/>
        <v>50.96</v>
      </c>
    </row>
    <row r="112" s="3" customFormat="1" ht="51" spans="1:7">
      <c r="A112" s="16">
        <v>106</v>
      </c>
      <c r="B112" s="19" t="s">
        <v>116</v>
      </c>
      <c r="C112" s="15" t="s">
        <v>11</v>
      </c>
      <c r="D112" s="15">
        <v>3</v>
      </c>
      <c r="E112" s="17">
        <v>280.86</v>
      </c>
      <c r="F112" s="18">
        <f t="shared" si="2"/>
        <v>339.8406</v>
      </c>
      <c r="G112" s="18">
        <f t="shared" si="3"/>
        <v>842.58</v>
      </c>
    </row>
    <row r="113" s="2" customFormat="1" ht="15" spans="1:7">
      <c r="A113" s="16">
        <v>107</v>
      </c>
      <c r="B113" s="7" t="s">
        <v>117</v>
      </c>
      <c r="C113" s="15" t="s">
        <v>11</v>
      </c>
      <c r="D113" s="15">
        <v>6</v>
      </c>
      <c r="E113" s="17">
        <v>1.24</v>
      </c>
      <c r="F113" s="18">
        <f t="shared" si="2"/>
        <v>1.5004</v>
      </c>
      <c r="G113" s="18">
        <f t="shared" si="3"/>
        <v>7.44</v>
      </c>
    </row>
    <row r="114" s="2" customFormat="1" ht="15" spans="1:7">
      <c r="A114" s="16">
        <v>108</v>
      </c>
      <c r="B114" s="7" t="s">
        <v>118</v>
      </c>
      <c r="C114" s="15" t="s">
        <v>11</v>
      </c>
      <c r="D114" s="15">
        <v>2</v>
      </c>
      <c r="E114" s="17">
        <v>12.97</v>
      </c>
      <c r="F114" s="18">
        <f t="shared" si="2"/>
        <v>15.6937</v>
      </c>
      <c r="G114" s="18">
        <f t="shared" si="3"/>
        <v>25.94</v>
      </c>
    </row>
    <row r="115" s="2" customFormat="1" ht="15" spans="1:7">
      <c r="A115" s="16">
        <v>109</v>
      </c>
      <c r="B115" s="7" t="s">
        <v>119</v>
      </c>
      <c r="C115" s="15" t="s">
        <v>11</v>
      </c>
      <c r="D115" s="15">
        <v>10</v>
      </c>
      <c r="E115" s="17">
        <v>2.16</v>
      </c>
      <c r="F115" s="18">
        <f t="shared" si="2"/>
        <v>2.6136</v>
      </c>
      <c r="G115" s="18">
        <f t="shared" si="3"/>
        <v>21.6</v>
      </c>
    </row>
    <row r="116" s="2" customFormat="1" ht="15" spans="1:7">
      <c r="A116" s="16">
        <v>110</v>
      </c>
      <c r="B116" s="7" t="s">
        <v>120</v>
      </c>
      <c r="C116" s="15" t="s">
        <v>11</v>
      </c>
      <c r="D116" s="15">
        <v>10</v>
      </c>
      <c r="E116" s="17">
        <v>2.16</v>
      </c>
      <c r="F116" s="18">
        <f t="shared" si="2"/>
        <v>2.6136</v>
      </c>
      <c r="G116" s="18">
        <f t="shared" si="3"/>
        <v>21.6</v>
      </c>
    </row>
    <row r="117" s="2" customFormat="1" ht="15" spans="1:7">
      <c r="A117" s="16">
        <v>111</v>
      </c>
      <c r="B117" s="7" t="s">
        <v>121</v>
      </c>
      <c r="C117" s="15" t="s">
        <v>11</v>
      </c>
      <c r="D117" s="15">
        <v>10</v>
      </c>
      <c r="E117" s="17">
        <v>0.6</v>
      </c>
      <c r="F117" s="18">
        <f t="shared" si="2"/>
        <v>0.726</v>
      </c>
      <c r="G117" s="18">
        <f t="shared" si="3"/>
        <v>6</v>
      </c>
    </row>
    <row r="118" s="2" customFormat="1" ht="15" spans="1:7">
      <c r="A118" s="16">
        <v>112</v>
      </c>
      <c r="B118" s="7" t="s">
        <v>122</v>
      </c>
      <c r="C118" s="15" t="s">
        <v>11</v>
      </c>
      <c r="D118" s="15">
        <v>5</v>
      </c>
      <c r="E118" s="17">
        <v>0.83</v>
      </c>
      <c r="F118" s="18">
        <f t="shared" si="2"/>
        <v>1.0043</v>
      </c>
      <c r="G118" s="18">
        <f t="shared" si="3"/>
        <v>4.15</v>
      </c>
    </row>
    <row r="119" s="2" customFormat="1" ht="15" spans="1:7">
      <c r="A119" s="16">
        <v>113</v>
      </c>
      <c r="B119" s="7" t="s">
        <v>123</v>
      </c>
      <c r="C119" s="15" t="s">
        <v>11</v>
      </c>
      <c r="D119" s="15">
        <v>10</v>
      </c>
      <c r="E119" s="17">
        <v>1.29</v>
      </c>
      <c r="F119" s="18">
        <f t="shared" si="2"/>
        <v>1.5609</v>
      </c>
      <c r="G119" s="18">
        <f t="shared" si="3"/>
        <v>12.9</v>
      </c>
    </row>
    <row r="120" s="2" customFormat="1" ht="15" spans="1:7">
      <c r="A120" s="16">
        <v>114</v>
      </c>
      <c r="B120" s="7" t="s">
        <v>124</v>
      </c>
      <c r="C120" s="15" t="s">
        <v>11</v>
      </c>
      <c r="D120" s="15">
        <v>5</v>
      </c>
      <c r="E120" s="17">
        <v>2.6</v>
      </c>
      <c r="F120" s="18">
        <f t="shared" si="2"/>
        <v>3.146</v>
      </c>
      <c r="G120" s="18">
        <f t="shared" si="3"/>
        <v>13</v>
      </c>
    </row>
    <row r="121" s="2" customFormat="1" ht="15" spans="1:7">
      <c r="A121" s="16">
        <v>115</v>
      </c>
      <c r="B121" s="7" t="s">
        <v>125</v>
      </c>
      <c r="C121" s="15" t="s">
        <v>11</v>
      </c>
      <c r="D121" s="15">
        <v>5</v>
      </c>
      <c r="E121" s="17">
        <v>0.69</v>
      </c>
      <c r="F121" s="18">
        <f t="shared" si="2"/>
        <v>0.8349</v>
      </c>
      <c r="G121" s="18">
        <f t="shared" si="3"/>
        <v>3.45</v>
      </c>
    </row>
    <row r="122" s="2" customFormat="1" ht="15" spans="1:7">
      <c r="A122" s="16">
        <v>116</v>
      </c>
      <c r="B122" s="7" t="s">
        <v>126</v>
      </c>
      <c r="C122" s="15" t="s">
        <v>11</v>
      </c>
      <c r="D122" s="15">
        <v>5</v>
      </c>
      <c r="E122" s="17">
        <v>0.56</v>
      </c>
      <c r="F122" s="18">
        <f t="shared" si="2"/>
        <v>0.6776</v>
      </c>
      <c r="G122" s="18">
        <f t="shared" si="3"/>
        <v>2.8</v>
      </c>
    </row>
    <row r="123" s="2" customFormat="1" ht="15" spans="1:7">
      <c r="A123" s="16">
        <v>117</v>
      </c>
      <c r="B123" s="7" t="s">
        <v>127</v>
      </c>
      <c r="C123" s="15" t="s">
        <v>11</v>
      </c>
      <c r="D123" s="15">
        <v>5</v>
      </c>
      <c r="E123" s="17">
        <v>0.69</v>
      </c>
      <c r="F123" s="18">
        <f t="shared" si="2"/>
        <v>0.8349</v>
      </c>
      <c r="G123" s="18">
        <f t="shared" si="3"/>
        <v>3.45</v>
      </c>
    </row>
    <row r="124" s="2" customFormat="1" ht="15" spans="1:7">
      <c r="A124" s="16">
        <v>118</v>
      </c>
      <c r="B124" s="7" t="s">
        <v>128</v>
      </c>
      <c r="C124" s="15" t="s">
        <v>11</v>
      </c>
      <c r="D124" s="15">
        <v>5</v>
      </c>
      <c r="E124" s="17">
        <v>0.99</v>
      </c>
      <c r="F124" s="18">
        <f t="shared" si="2"/>
        <v>1.1979</v>
      </c>
      <c r="G124" s="18">
        <f t="shared" si="3"/>
        <v>4.95</v>
      </c>
    </row>
    <row r="125" s="2" customFormat="1" ht="15" spans="1:7">
      <c r="A125" s="16">
        <v>119</v>
      </c>
      <c r="B125" s="7" t="s">
        <v>129</v>
      </c>
      <c r="C125" s="15" t="s">
        <v>11</v>
      </c>
      <c r="D125" s="15">
        <v>10</v>
      </c>
      <c r="E125" s="17">
        <v>1.78</v>
      </c>
      <c r="F125" s="18">
        <f t="shared" si="2"/>
        <v>2.1538</v>
      </c>
      <c r="G125" s="18">
        <f t="shared" si="3"/>
        <v>17.8</v>
      </c>
    </row>
    <row r="126" s="2" customFormat="1" ht="15" spans="1:7">
      <c r="A126" s="16">
        <v>120</v>
      </c>
      <c r="B126" s="7" t="s">
        <v>130</v>
      </c>
      <c r="C126" s="15" t="s">
        <v>11</v>
      </c>
      <c r="D126" s="15">
        <v>10</v>
      </c>
      <c r="E126" s="17">
        <v>0.6</v>
      </c>
      <c r="F126" s="18">
        <f t="shared" si="2"/>
        <v>0.726</v>
      </c>
      <c r="G126" s="18">
        <f t="shared" si="3"/>
        <v>6</v>
      </c>
    </row>
    <row r="127" s="2" customFormat="1" ht="15" spans="1:7">
      <c r="A127" s="16">
        <v>121</v>
      </c>
      <c r="B127" s="7" t="s">
        <v>131</v>
      </c>
      <c r="C127" s="15" t="s">
        <v>11</v>
      </c>
      <c r="D127" s="15">
        <v>10</v>
      </c>
      <c r="E127" s="17">
        <v>0.74</v>
      </c>
      <c r="F127" s="18">
        <f t="shared" si="2"/>
        <v>0.8954</v>
      </c>
      <c r="G127" s="18">
        <f t="shared" si="3"/>
        <v>7.4</v>
      </c>
    </row>
    <row r="128" s="2" customFormat="1" ht="15" spans="1:7">
      <c r="A128" s="16">
        <v>122</v>
      </c>
      <c r="B128" s="7" t="s">
        <v>132</v>
      </c>
      <c r="C128" s="15" t="s">
        <v>11</v>
      </c>
      <c r="D128" s="15">
        <v>10</v>
      </c>
      <c r="E128" s="17">
        <v>1.03</v>
      </c>
      <c r="F128" s="18">
        <f t="shared" si="2"/>
        <v>1.2463</v>
      </c>
      <c r="G128" s="18">
        <f t="shared" si="3"/>
        <v>10.3</v>
      </c>
    </row>
    <row r="129" s="2" customFormat="1" ht="15" spans="1:7">
      <c r="A129" s="16">
        <v>123</v>
      </c>
      <c r="B129" s="7" t="s">
        <v>133</v>
      </c>
      <c r="C129" s="15" t="s">
        <v>11</v>
      </c>
      <c r="D129" s="15">
        <v>20</v>
      </c>
      <c r="E129" s="17">
        <v>1.97</v>
      </c>
      <c r="F129" s="18">
        <f t="shared" si="2"/>
        <v>2.3837</v>
      </c>
      <c r="G129" s="18">
        <f t="shared" si="3"/>
        <v>39.4</v>
      </c>
    </row>
    <row r="130" s="2" customFormat="1" ht="15" spans="1:7">
      <c r="A130" s="16">
        <v>124</v>
      </c>
      <c r="B130" s="7" t="s">
        <v>134</v>
      </c>
      <c r="C130" s="15" t="s">
        <v>11</v>
      </c>
      <c r="D130" s="15">
        <v>10</v>
      </c>
      <c r="E130" s="17">
        <v>1.37</v>
      </c>
      <c r="F130" s="18">
        <f t="shared" si="2"/>
        <v>1.6577</v>
      </c>
      <c r="G130" s="18">
        <f t="shared" si="3"/>
        <v>13.7</v>
      </c>
    </row>
    <row r="131" s="2" customFormat="1" ht="15" spans="1:7">
      <c r="A131" s="16">
        <v>125</v>
      </c>
      <c r="B131" s="7" t="s">
        <v>135</v>
      </c>
      <c r="C131" s="15" t="s">
        <v>11</v>
      </c>
      <c r="D131" s="15">
        <v>10</v>
      </c>
      <c r="E131" s="17">
        <v>1.89</v>
      </c>
      <c r="F131" s="18">
        <f t="shared" si="2"/>
        <v>2.2869</v>
      </c>
      <c r="G131" s="18">
        <f t="shared" si="3"/>
        <v>18.9</v>
      </c>
    </row>
    <row r="132" s="2" customFormat="1" ht="15" spans="1:7">
      <c r="A132" s="16">
        <v>126</v>
      </c>
      <c r="B132" s="7" t="s">
        <v>136</v>
      </c>
      <c r="C132" s="15" t="s">
        <v>11</v>
      </c>
      <c r="D132" s="15">
        <v>10</v>
      </c>
      <c r="E132" s="17">
        <v>3.2</v>
      </c>
      <c r="F132" s="18">
        <f t="shared" si="2"/>
        <v>3.872</v>
      </c>
      <c r="G132" s="18">
        <f t="shared" si="3"/>
        <v>32</v>
      </c>
    </row>
    <row r="133" s="2" customFormat="1" ht="15" spans="1:7">
      <c r="A133" s="16">
        <v>127</v>
      </c>
      <c r="B133" s="7" t="s">
        <v>137</v>
      </c>
      <c r="C133" s="15" t="s">
        <v>11</v>
      </c>
      <c r="D133" s="15">
        <v>20</v>
      </c>
      <c r="E133" s="17">
        <v>5.75</v>
      </c>
      <c r="F133" s="18">
        <f t="shared" si="2"/>
        <v>6.9575</v>
      </c>
      <c r="G133" s="18">
        <f t="shared" si="3"/>
        <v>115</v>
      </c>
    </row>
    <row r="134" s="2" customFormat="1" ht="15" spans="1:7">
      <c r="A134" s="16">
        <v>128</v>
      </c>
      <c r="B134" s="7" t="s">
        <v>138</v>
      </c>
      <c r="C134" s="15" t="s">
        <v>11</v>
      </c>
      <c r="D134" s="15">
        <v>10</v>
      </c>
      <c r="E134" s="17">
        <v>0.9</v>
      </c>
      <c r="F134" s="18">
        <f t="shared" si="2"/>
        <v>1.089</v>
      </c>
      <c r="G134" s="18">
        <f t="shared" si="3"/>
        <v>9</v>
      </c>
    </row>
    <row r="135" s="2" customFormat="1" ht="15" spans="1:7">
      <c r="A135" s="16">
        <v>129</v>
      </c>
      <c r="B135" s="7" t="s">
        <v>139</v>
      </c>
      <c r="C135" s="15" t="s">
        <v>11</v>
      </c>
      <c r="D135" s="15">
        <v>10</v>
      </c>
      <c r="E135" s="17">
        <v>0.9</v>
      </c>
      <c r="F135" s="18">
        <f t="shared" si="2"/>
        <v>1.089</v>
      </c>
      <c r="G135" s="18">
        <f t="shared" si="3"/>
        <v>9</v>
      </c>
    </row>
    <row r="136" s="2" customFormat="1" ht="15" spans="1:7">
      <c r="A136" s="16">
        <v>130</v>
      </c>
      <c r="B136" s="7" t="s">
        <v>140</v>
      </c>
      <c r="C136" s="15" t="s">
        <v>11</v>
      </c>
      <c r="D136" s="15">
        <v>5</v>
      </c>
      <c r="E136" s="17">
        <v>0.9</v>
      </c>
      <c r="F136" s="18">
        <v>1.089</v>
      </c>
      <c r="G136" s="18">
        <f t="shared" ref="G136:G199" si="4">D136*E136</f>
        <v>4.5</v>
      </c>
    </row>
    <row r="137" s="2" customFormat="1" ht="15" spans="1:7">
      <c r="A137" s="16">
        <v>131</v>
      </c>
      <c r="B137" s="7" t="s">
        <v>141</v>
      </c>
      <c r="C137" s="15" t="s">
        <v>11</v>
      </c>
      <c r="D137" s="15">
        <v>10</v>
      </c>
      <c r="E137" s="17">
        <v>0.9</v>
      </c>
      <c r="F137" s="22">
        <v>1.089</v>
      </c>
      <c r="G137" s="18">
        <f t="shared" si="4"/>
        <v>9</v>
      </c>
    </row>
    <row r="138" s="2" customFormat="1" ht="15" spans="1:7">
      <c r="A138" s="16">
        <v>132</v>
      </c>
      <c r="B138" s="7" t="s">
        <v>142</v>
      </c>
      <c r="C138" s="15" t="s">
        <v>11</v>
      </c>
      <c r="D138" s="15">
        <v>10</v>
      </c>
      <c r="E138" s="17">
        <v>0.93</v>
      </c>
      <c r="F138" s="22">
        <v>1.1253</v>
      </c>
      <c r="G138" s="18">
        <f t="shared" si="4"/>
        <v>9.3</v>
      </c>
    </row>
    <row r="139" s="2" customFormat="1" ht="15" spans="1:7">
      <c r="A139" s="16">
        <v>133</v>
      </c>
      <c r="B139" s="7" t="s">
        <v>143</v>
      </c>
      <c r="C139" s="15" t="s">
        <v>11</v>
      </c>
      <c r="D139" s="15">
        <v>10</v>
      </c>
      <c r="E139" s="17">
        <v>0.93</v>
      </c>
      <c r="F139" s="22">
        <v>1.1253</v>
      </c>
      <c r="G139" s="18">
        <f t="shared" si="4"/>
        <v>9.3</v>
      </c>
    </row>
    <row r="140" s="2" customFormat="1" ht="15" spans="1:7">
      <c r="A140" s="16">
        <v>134</v>
      </c>
      <c r="B140" s="7" t="s">
        <v>144</v>
      </c>
      <c r="C140" s="15" t="s">
        <v>11</v>
      </c>
      <c r="D140" s="15">
        <v>10</v>
      </c>
      <c r="E140" s="17">
        <v>1.89</v>
      </c>
      <c r="F140" s="22">
        <v>2.2869</v>
      </c>
      <c r="G140" s="18">
        <f t="shared" si="4"/>
        <v>18.9</v>
      </c>
    </row>
    <row r="141" s="2" customFormat="1" ht="15" spans="1:7">
      <c r="A141" s="16">
        <v>135</v>
      </c>
      <c r="B141" s="7" t="s">
        <v>145</v>
      </c>
      <c r="C141" s="15" t="s">
        <v>11</v>
      </c>
      <c r="D141" s="15">
        <v>10</v>
      </c>
      <c r="E141" s="17">
        <v>2.33</v>
      </c>
      <c r="F141" s="22">
        <v>2.8193</v>
      </c>
      <c r="G141" s="18">
        <f t="shared" si="4"/>
        <v>23.3</v>
      </c>
    </row>
    <row r="142" s="2" customFormat="1" ht="15" spans="1:7">
      <c r="A142" s="16">
        <v>136</v>
      </c>
      <c r="B142" s="7" t="s">
        <v>146</v>
      </c>
      <c r="C142" s="15" t="s">
        <v>11</v>
      </c>
      <c r="D142" s="15">
        <v>10</v>
      </c>
      <c r="E142" s="17">
        <v>2.33</v>
      </c>
      <c r="F142" s="22">
        <v>2.8193</v>
      </c>
      <c r="G142" s="18">
        <f t="shared" si="4"/>
        <v>23.3</v>
      </c>
    </row>
    <row r="143" s="2" customFormat="1" ht="15" spans="1:7">
      <c r="A143" s="16">
        <v>137</v>
      </c>
      <c r="B143" s="7" t="s">
        <v>147</v>
      </c>
      <c r="C143" s="15" t="s">
        <v>11</v>
      </c>
      <c r="D143" s="15">
        <v>10</v>
      </c>
      <c r="E143" s="17">
        <v>0.75</v>
      </c>
      <c r="F143" s="22">
        <v>0.9075</v>
      </c>
      <c r="G143" s="18">
        <f t="shared" si="4"/>
        <v>7.5</v>
      </c>
    </row>
    <row r="144" s="2" customFormat="1" ht="15" spans="1:7">
      <c r="A144" s="16">
        <v>138</v>
      </c>
      <c r="B144" s="7" t="s">
        <v>148</v>
      </c>
      <c r="C144" s="15" t="s">
        <v>11</v>
      </c>
      <c r="D144" s="15">
        <v>10</v>
      </c>
      <c r="E144" s="17">
        <v>1.17</v>
      </c>
      <c r="F144" s="22">
        <v>1.4157</v>
      </c>
      <c r="G144" s="18">
        <f t="shared" si="4"/>
        <v>11.7</v>
      </c>
    </row>
    <row r="145" s="2" customFormat="1" ht="15" spans="1:7">
      <c r="A145" s="16">
        <v>139</v>
      </c>
      <c r="B145" s="7" t="s">
        <v>149</v>
      </c>
      <c r="C145" s="15" t="s">
        <v>11</v>
      </c>
      <c r="D145" s="15">
        <v>10</v>
      </c>
      <c r="E145" s="17">
        <v>1.41</v>
      </c>
      <c r="F145" s="22">
        <v>1.7061</v>
      </c>
      <c r="G145" s="18">
        <f t="shared" si="4"/>
        <v>14.1</v>
      </c>
    </row>
    <row r="146" s="2" customFormat="1" ht="15" spans="1:7">
      <c r="A146" s="16">
        <v>140</v>
      </c>
      <c r="B146" s="7" t="s">
        <v>150</v>
      </c>
      <c r="C146" s="15" t="s">
        <v>11</v>
      </c>
      <c r="D146" s="15">
        <v>10</v>
      </c>
      <c r="E146" s="17">
        <v>1.82</v>
      </c>
      <c r="F146" s="22">
        <v>2.2022</v>
      </c>
      <c r="G146" s="18">
        <f t="shared" si="4"/>
        <v>18.2</v>
      </c>
    </row>
    <row r="147" s="2" customFormat="1" ht="15" spans="1:7">
      <c r="A147" s="16">
        <v>141</v>
      </c>
      <c r="B147" s="7" t="s">
        <v>151</v>
      </c>
      <c r="C147" s="15" t="s">
        <v>11</v>
      </c>
      <c r="D147" s="15">
        <v>10</v>
      </c>
      <c r="E147" s="17">
        <v>1.51</v>
      </c>
      <c r="F147" s="22">
        <v>1.8271</v>
      </c>
      <c r="G147" s="18">
        <f t="shared" si="4"/>
        <v>15.1</v>
      </c>
    </row>
    <row r="148" s="2" customFormat="1" ht="15" spans="1:7">
      <c r="A148" s="16">
        <v>142</v>
      </c>
      <c r="B148" s="7" t="s">
        <v>152</v>
      </c>
      <c r="C148" s="15" t="s">
        <v>11</v>
      </c>
      <c r="D148" s="15">
        <v>10</v>
      </c>
      <c r="E148" s="17">
        <v>2.83</v>
      </c>
      <c r="F148" s="22">
        <v>3.4243</v>
      </c>
      <c r="G148" s="18">
        <f t="shared" si="4"/>
        <v>28.3</v>
      </c>
    </row>
    <row r="149" s="2" customFormat="1" ht="15" spans="1:7">
      <c r="A149" s="16">
        <v>143</v>
      </c>
      <c r="B149" s="7" t="s">
        <v>153</v>
      </c>
      <c r="C149" s="15" t="s">
        <v>11</v>
      </c>
      <c r="D149" s="15">
        <v>5</v>
      </c>
      <c r="E149" s="17">
        <v>2.7</v>
      </c>
      <c r="F149" s="22">
        <v>3.267</v>
      </c>
      <c r="G149" s="18">
        <f t="shared" si="4"/>
        <v>13.5</v>
      </c>
    </row>
    <row r="150" s="2" customFormat="1" ht="15" spans="1:7">
      <c r="A150" s="16">
        <v>144</v>
      </c>
      <c r="B150" s="7" t="s">
        <v>154</v>
      </c>
      <c r="C150" s="15" t="s">
        <v>11</v>
      </c>
      <c r="D150" s="15">
        <v>3</v>
      </c>
      <c r="E150" s="17">
        <v>6.01</v>
      </c>
      <c r="F150" s="22">
        <v>7.2721</v>
      </c>
      <c r="G150" s="18">
        <f t="shared" si="4"/>
        <v>18.03</v>
      </c>
    </row>
    <row r="151" s="2" customFormat="1" ht="15" spans="1:7">
      <c r="A151" s="16">
        <v>145</v>
      </c>
      <c r="B151" s="7" t="s">
        <v>155</v>
      </c>
      <c r="C151" s="15" t="s">
        <v>11</v>
      </c>
      <c r="D151" s="15">
        <v>10</v>
      </c>
      <c r="E151" s="17">
        <v>0.48</v>
      </c>
      <c r="F151" s="22">
        <v>0.5808</v>
      </c>
      <c r="G151" s="18">
        <f t="shared" si="4"/>
        <v>4.8</v>
      </c>
    </row>
    <row r="152" s="2" customFormat="1" ht="15" spans="1:7">
      <c r="A152" s="16">
        <v>146</v>
      </c>
      <c r="B152" s="7" t="s">
        <v>156</v>
      </c>
      <c r="C152" s="15" t="s">
        <v>11</v>
      </c>
      <c r="D152" s="15">
        <v>10</v>
      </c>
      <c r="E152" s="17">
        <v>0.48</v>
      </c>
      <c r="F152" s="22">
        <v>0.5808</v>
      </c>
      <c r="G152" s="18">
        <f t="shared" si="4"/>
        <v>4.8</v>
      </c>
    </row>
    <row r="153" s="2" customFormat="1" ht="15" spans="1:7">
      <c r="A153" s="16">
        <v>147</v>
      </c>
      <c r="B153" s="7" t="s">
        <v>157</v>
      </c>
      <c r="C153" s="15" t="s">
        <v>11</v>
      </c>
      <c r="D153" s="15">
        <v>10</v>
      </c>
      <c r="E153" s="17">
        <v>0.45</v>
      </c>
      <c r="F153" s="22">
        <v>0.5445</v>
      </c>
      <c r="G153" s="18">
        <f t="shared" si="4"/>
        <v>4.5</v>
      </c>
    </row>
    <row r="154" s="2" customFormat="1" ht="15" spans="1:7">
      <c r="A154" s="16">
        <v>148</v>
      </c>
      <c r="B154" s="7" t="s">
        <v>158</v>
      </c>
      <c r="C154" s="15" t="s">
        <v>11</v>
      </c>
      <c r="D154" s="15">
        <v>10</v>
      </c>
      <c r="E154" s="17">
        <v>0.45</v>
      </c>
      <c r="F154" s="22">
        <v>0.5445</v>
      </c>
      <c r="G154" s="18">
        <f t="shared" si="4"/>
        <v>4.5</v>
      </c>
    </row>
    <row r="155" s="2" customFormat="1" ht="15" spans="1:7">
      <c r="A155" s="16">
        <v>149</v>
      </c>
      <c r="B155" s="7" t="s">
        <v>159</v>
      </c>
      <c r="C155" s="15" t="s">
        <v>11</v>
      </c>
      <c r="D155" s="15">
        <v>5</v>
      </c>
      <c r="E155" s="17">
        <v>0.42</v>
      </c>
      <c r="F155" s="22">
        <v>0.5082</v>
      </c>
      <c r="G155" s="18">
        <f t="shared" si="4"/>
        <v>2.1</v>
      </c>
    </row>
    <row r="156" s="2" customFormat="1" ht="15" spans="1:7">
      <c r="A156" s="16">
        <v>150</v>
      </c>
      <c r="B156" s="7" t="s">
        <v>160</v>
      </c>
      <c r="C156" s="15" t="s">
        <v>11</v>
      </c>
      <c r="D156" s="15">
        <v>10</v>
      </c>
      <c r="E156" s="17">
        <v>0.42</v>
      </c>
      <c r="F156" s="22">
        <v>0.5082</v>
      </c>
      <c r="G156" s="18">
        <f t="shared" si="4"/>
        <v>4.2</v>
      </c>
    </row>
    <row r="157" s="2" customFormat="1" ht="15" spans="1:7">
      <c r="A157" s="16">
        <v>151</v>
      </c>
      <c r="B157" s="7" t="s">
        <v>161</v>
      </c>
      <c r="C157" s="15" t="s">
        <v>11</v>
      </c>
      <c r="D157" s="15">
        <v>5</v>
      </c>
      <c r="E157" s="17">
        <v>0.42</v>
      </c>
      <c r="F157" s="22">
        <v>0.5082</v>
      </c>
      <c r="G157" s="18">
        <f t="shared" si="4"/>
        <v>2.1</v>
      </c>
    </row>
    <row r="158" s="2" customFormat="1" ht="15" spans="1:7">
      <c r="A158" s="16">
        <v>152</v>
      </c>
      <c r="B158" s="7" t="s">
        <v>162</v>
      </c>
      <c r="C158" s="15" t="s">
        <v>11</v>
      </c>
      <c r="D158" s="15">
        <v>10</v>
      </c>
      <c r="E158" s="17">
        <v>0.42</v>
      </c>
      <c r="F158" s="22">
        <v>0.5082</v>
      </c>
      <c r="G158" s="18">
        <f t="shared" si="4"/>
        <v>4.2</v>
      </c>
    </row>
    <row r="159" s="2" customFormat="1" ht="15" spans="1:7">
      <c r="A159" s="16">
        <v>153</v>
      </c>
      <c r="B159" s="7" t="s">
        <v>163</v>
      </c>
      <c r="C159" s="15" t="s">
        <v>11</v>
      </c>
      <c r="D159" s="15">
        <v>5</v>
      </c>
      <c r="E159" s="17">
        <v>0.61</v>
      </c>
      <c r="F159" s="22">
        <v>0.7381</v>
      </c>
      <c r="G159" s="18">
        <f t="shared" si="4"/>
        <v>3.05</v>
      </c>
    </row>
    <row r="160" s="2" customFormat="1" ht="15" spans="1:7">
      <c r="A160" s="16">
        <v>154</v>
      </c>
      <c r="B160" s="7" t="s">
        <v>164</v>
      </c>
      <c r="C160" s="15" t="s">
        <v>11</v>
      </c>
      <c r="D160" s="15">
        <v>5</v>
      </c>
      <c r="E160" s="17">
        <v>0.72</v>
      </c>
      <c r="F160" s="22">
        <v>0.8712</v>
      </c>
      <c r="G160" s="18">
        <f t="shared" si="4"/>
        <v>3.6</v>
      </c>
    </row>
    <row r="161" s="2" customFormat="1" ht="15" spans="1:7">
      <c r="A161" s="16">
        <v>155</v>
      </c>
      <c r="B161" s="7" t="s">
        <v>165</v>
      </c>
      <c r="C161" s="15" t="s">
        <v>11</v>
      </c>
      <c r="D161" s="15">
        <v>5</v>
      </c>
      <c r="E161" s="17">
        <v>1.2</v>
      </c>
      <c r="F161" s="22">
        <v>1.452</v>
      </c>
      <c r="G161" s="18">
        <f t="shared" si="4"/>
        <v>6</v>
      </c>
    </row>
    <row r="162" s="2" customFormat="1" ht="15" spans="1:7">
      <c r="A162" s="16">
        <v>156</v>
      </c>
      <c r="B162" s="7" t="s">
        <v>166</v>
      </c>
      <c r="C162" s="15" t="s">
        <v>11</v>
      </c>
      <c r="D162" s="15">
        <v>10</v>
      </c>
      <c r="E162" s="17">
        <v>1.2</v>
      </c>
      <c r="F162" s="22">
        <v>1.452</v>
      </c>
      <c r="G162" s="18">
        <f t="shared" si="4"/>
        <v>12</v>
      </c>
    </row>
    <row r="163" s="2" customFormat="1" ht="15" spans="1:7">
      <c r="A163" s="16">
        <v>157</v>
      </c>
      <c r="B163" s="7" t="s">
        <v>167</v>
      </c>
      <c r="C163" s="15" t="s">
        <v>11</v>
      </c>
      <c r="D163" s="15">
        <v>10</v>
      </c>
      <c r="E163" s="17">
        <v>1.37</v>
      </c>
      <c r="F163" s="22">
        <v>1.6577</v>
      </c>
      <c r="G163" s="18">
        <f t="shared" si="4"/>
        <v>13.7</v>
      </c>
    </row>
    <row r="164" s="2" customFormat="1" ht="15" spans="1:7">
      <c r="A164" s="16">
        <v>158</v>
      </c>
      <c r="B164" s="7" t="s">
        <v>168</v>
      </c>
      <c r="C164" s="15" t="s">
        <v>11</v>
      </c>
      <c r="D164" s="15">
        <v>10</v>
      </c>
      <c r="E164" s="17">
        <v>0.74</v>
      </c>
      <c r="F164" s="22">
        <v>0.8954</v>
      </c>
      <c r="G164" s="18">
        <f t="shared" si="4"/>
        <v>7.4</v>
      </c>
    </row>
    <row r="165" s="2" customFormat="1" ht="15" spans="1:7">
      <c r="A165" s="16">
        <v>159</v>
      </c>
      <c r="B165" s="7" t="s">
        <v>169</v>
      </c>
      <c r="C165" s="15" t="s">
        <v>11</v>
      </c>
      <c r="D165" s="15">
        <v>10</v>
      </c>
      <c r="E165" s="17">
        <v>0.7</v>
      </c>
      <c r="F165" s="22">
        <v>0.847</v>
      </c>
      <c r="G165" s="18">
        <f t="shared" si="4"/>
        <v>7</v>
      </c>
    </row>
    <row r="166" s="2" customFormat="1" ht="15" spans="1:7">
      <c r="A166" s="16">
        <v>160</v>
      </c>
      <c r="B166" s="7" t="s">
        <v>170</v>
      </c>
      <c r="C166" s="15" t="s">
        <v>11</v>
      </c>
      <c r="D166" s="15">
        <v>10</v>
      </c>
      <c r="E166" s="17">
        <v>0.7</v>
      </c>
      <c r="F166" s="22">
        <v>0.847</v>
      </c>
      <c r="G166" s="18">
        <f t="shared" si="4"/>
        <v>7</v>
      </c>
    </row>
    <row r="167" s="2" customFormat="1" ht="15" spans="1:7">
      <c r="A167" s="16">
        <v>161</v>
      </c>
      <c r="B167" s="7" t="s">
        <v>171</v>
      </c>
      <c r="C167" s="15" t="s">
        <v>11</v>
      </c>
      <c r="D167" s="15">
        <v>10</v>
      </c>
      <c r="E167" s="17">
        <v>1.34</v>
      </c>
      <c r="F167" s="22">
        <v>1.6214</v>
      </c>
      <c r="G167" s="18">
        <f t="shared" si="4"/>
        <v>13.4</v>
      </c>
    </row>
    <row r="168" s="2" customFormat="1" ht="15" spans="1:7">
      <c r="A168" s="16">
        <v>162</v>
      </c>
      <c r="B168" s="7" t="s">
        <v>172</v>
      </c>
      <c r="C168" s="15" t="s">
        <v>11</v>
      </c>
      <c r="D168" s="15">
        <v>4</v>
      </c>
      <c r="E168" s="17">
        <v>0.3</v>
      </c>
      <c r="F168" s="22">
        <v>0.363</v>
      </c>
      <c r="G168" s="18">
        <f t="shared" si="4"/>
        <v>1.2</v>
      </c>
    </row>
    <row r="169" s="2" customFormat="1" ht="15" spans="1:7">
      <c r="A169" s="16">
        <v>163</v>
      </c>
      <c r="B169" s="7" t="s">
        <v>173</v>
      </c>
      <c r="C169" s="15" t="s">
        <v>11</v>
      </c>
      <c r="D169" s="15">
        <v>1</v>
      </c>
      <c r="E169" s="17">
        <v>0.32</v>
      </c>
      <c r="F169" s="22">
        <v>0.3872</v>
      </c>
      <c r="G169" s="18">
        <f t="shared" si="4"/>
        <v>0.32</v>
      </c>
    </row>
    <row r="170" s="2" customFormat="1" ht="15" spans="1:7">
      <c r="A170" s="16">
        <v>164</v>
      </c>
      <c r="B170" s="7" t="s">
        <v>174</v>
      </c>
      <c r="C170" s="15" t="s">
        <v>11</v>
      </c>
      <c r="D170" s="15">
        <v>4</v>
      </c>
      <c r="E170" s="17">
        <v>0.32</v>
      </c>
      <c r="F170" s="22">
        <v>0.3872</v>
      </c>
      <c r="G170" s="18">
        <f t="shared" si="4"/>
        <v>1.28</v>
      </c>
    </row>
    <row r="171" s="2" customFormat="1" ht="15" spans="1:7">
      <c r="A171" s="16">
        <v>165</v>
      </c>
      <c r="B171" s="7" t="s">
        <v>175</v>
      </c>
      <c r="C171" s="15" t="s">
        <v>11</v>
      </c>
      <c r="D171" s="15">
        <v>8</v>
      </c>
      <c r="E171" s="17">
        <v>0.42</v>
      </c>
      <c r="F171" s="22">
        <v>0.5082</v>
      </c>
      <c r="G171" s="18">
        <f t="shared" si="4"/>
        <v>3.36</v>
      </c>
    </row>
    <row r="172" s="2" customFormat="1" ht="15" spans="1:7">
      <c r="A172" s="16">
        <v>166</v>
      </c>
      <c r="B172" s="7" t="s">
        <v>176</v>
      </c>
      <c r="C172" s="15" t="s">
        <v>11</v>
      </c>
      <c r="D172" s="15">
        <v>8</v>
      </c>
      <c r="E172" s="17">
        <v>0.7</v>
      </c>
      <c r="F172" s="22">
        <v>0.847</v>
      </c>
      <c r="G172" s="18">
        <f t="shared" si="4"/>
        <v>5.6</v>
      </c>
    </row>
    <row r="173" s="2" customFormat="1" ht="15" spans="1:7">
      <c r="A173" s="16">
        <v>167</v>
      </c>
      <c r="B173" s="7" t="s">
        <v>177</v>
      </c>
      <c r="C173" s="15" t="s">
        <v>11</v>
      </c>
      <c r="D173" s="15">
        <v>6</v>
      </c>
      <c r="E173" s="17">
        <v>1.81</v>
      </c>
      <c r="F173" s="22">
        <v>2.1901</v>
      </c>
      <c r="G173" s="18">
        <f t="shared" si="4"/>
        <v>10.86</v>
      </c>
    </row>
    <row r="174" s="2" customFormat="1" ht="15" spans="1:7">
      <c r="A174" s="16">
        <v>168</v>
      </c>
      <c r="B174" s="7" t="s">
        <v>178</v>
      </c>
      <c r="C174" s="15" t="s">
        <v>11</v>
      </c>
      <c r="D174" s="15">
        <v>2</v>
      </c>
      <c r="E174" s="17">
        <v>0.72</v>
      </c>
      <c r="F174" s="22">
        <v>0.8712</v>
      </c>
      <c r="G174" s="18">
        <f t="shared" si="4"/>
        <v>1.44</v>
      </c>
    </row>
    <row r="175" s="2" customFormat="1" ht="15" spans="1:7">
      <c r="A175" s="16">
        <v>169</v>
      </c>
      <c r="B175" s="7" t="s">
        <v>179</v>
      </c>
      <c r="C175" s="15" t="s">
        <v>11</v>
      </c>
      <c r="D175" s="15">
        <v>5</v>
      </c>
      <c r="E175" s="17">
        <v>3.39</v>
      </c>
      <c r="F175" s="22">
        <v>4.1019</v>
      </c>
      <c r="G175" s="18">
        <f t="shared" si="4"/>
        <v>16.95</v>
      </c>
    </row>
    <row r="176" s="2" customFormat="1" ht="15" spans="1:7">
      <c r="A176" s="16">
        <v>170</v>
      </c>
      <c r="B176" s="7" t="s">
        <v>180</v>
      </c>
      <c r="C176" s="15" t="s">
        <v>11</v>
      </c>
      <c r="D176" s="15">
        <v>10</v>
      </c>
      <c r="E176" s="17">
        <v>0.8</v>
      </c>
      <c r="F176" s="22">
        <v>0.968</v>
      </c>
      <c r="G176" s="18">
        <f t="shared" si="4"/>
        <v>8</v>
      </c>
    </row>
    <row r="177" s="2" customFormat="1" ht="15" spans="1:7">
      <c r="A177" s="16">
        <v>171</v>
      </c>
      <c r="B177" s="7" t="s">
        <v>181</v>
      </c>
      <c r="C177" s="15" t="s">
        <v>11</v>
      </c>
      <c r="D177" s="15">
        <v>5</v>
      </c>
      <c r="E177" s="17">
        <v>0.58</v>
      </c>
      <c r="F177" s="22">
        <v>0.7018</v>
      </c>
      <c r="G177" s="18">
        <f t="shared" si="4"/>
        <v>2.9</v>
      </c>
    </row>
    <row r="178" s="2" customFormat="1" ht="15" spans="1:7">
      <c r="A178" s="16">
        <v>172</v>
      </c>
      <c r="B178" s="7" t="s">
        <v>182</v>
      </c>
      <c r="C178" s="15" t="s">
        <v>11</v>
      </c>
      <c r="D178" s="15">
        <v>10</v>
      </c>
      <c r="E178" s="17">
        <v>0.97</v>
      </c>
      <c r="F178" s="22">
        <v>1.1737</v>
      </c>
      <c r="G178" s="18">
        <f t="shared" si="4"/>
        <v>9.7</v>
      </c>
    </row>
    <row r="179" s="3" customFormat="1" ht="15" spans="1:7">
      <c r="A179" s="16">
        <v>173</v>
      </c>
      <c r="B179" s="7" t="s">
        <v>183</v>
      </c>
      <c r="C179" s="15" t="s">
        <v>11</v>
      </c>
      <c r="D179" s="15">
        <v>1</v>
      </c>
      <c r="E179" s="17">
        <v>1.55</v>
      </c>
      <c r="F179" s="22">
        <v>1.8755</v>
      </c>
      <c r="G179" s="18">
        <f t="shared" si="4"/>
        <v>1.55</v>
      </c>
    </row>
    <row r="180" s="3" customFormat="1" ht="15" spans="1:7">
      <c r="A180" s="16">
        <v>174</v>
      </c>
      <c r="B180" s="7" t="s">
        <v>184</v>
      </c>
      <c r="C180" s="15" t="s">
        <v>11</v>
      </c>
      <c r="D180" s="15">
        <v>1</v>
      </c>
      <c r="E180" s="17">
        <v>0.11</v>
      </c>
      <c r="F180" s="22">
        <v>0.1331</v>
      </c>
      <c r="G180" s="18">
        <f t="shared" si="4"/>
        <v>0.11</v>
      </c>
    </row>
    <row r="181" s="3" customFormat="1" ht="15" spans="1:7">
      <c r="A181" s="16">
        <v>175</v>
      </c>
      <c r="B181" s="7" t="s">
        <v>185</v>
      </c>
      <c r="C181" s="15" t="s">
        <v>11</v>
      </c>
      <c r="D181" s="15">
        <v>1</v>
      </c>
      <c r="E181" s="17">
        <v>0.54</v>
      </c>
      <c r="F181" s="22">
        <v>0.6534</v>
      </c>
      <c r="G181" s="18">
        <f t="shared" si="4"/>
        <v>0.54</v>
      </c>
    </row>
    <row r="182" s="3" customFormat="1" ht="15" spans="1:7">
      <c r="A182" s="16">
        <v>176</v>
      </c>
      <c r="B182" s="7" t="s">
        <v>186</v>
      </c>
      <c r="C182" s="15" t="s">
        <v>11</v>
      </c>
      <c r="D182" s="15">
        <v>1</v>
      </c>
      <c r="E182" s="17">
        <v>0.48</v>
      </c>
      <c r="F182" s="22">
        <v>0.5808</v>
      </c>
      <c r="G182" s="18">
        <f t="shared" si="4"/>
        <v>0.48</v>
      </c>
    </row>
    <row r="183" s="3" customFormat="1" ht="15" spans="1:7">
      <c r="A183" s="16">
        <v>177</v>
      </c>
      <c r="B183" s="7" t="s">
        <v>187</v>
      </c>
      <c r="C183" s="15" t="s">
        <v>11</v>
      </c>
      <c r="D183" s="15">
        <v>1</v>
      </c>
      <c r="E183" s="17">
        <v>0.65</v>
      </c>
      <c r="F183" s="22">
        <v>0.7865</v>
      </c>
      <c r="G183" s="18">
        <f t="shared" si="4"/>
        <v>0.65</v>
      </c>
    </row>
    <row r="184" s="3" customFormat="1" ht="15" spans="1:7">
      <c r="A184" s="16">
        <v>178</v>
      </c>
      <c r="B184" s="7" t="s">
        <v>188</v>
      </c>
      <c r="C184" s="15" t="s">
        <v>11</v>
      </c>
      <c r="D184" s="15">
        <v>1</v>
      </c>
      <c r="E184" s="17">
        <v>0.76</v>
      </c>
      <c r="F184" s="22">
        <v>0.9196</v>
      </c>
      <c r="G184" s="18">
        <f t="shared" si="4"/>
        <v>0.76</v>
      </c>
    </row>
    <row r="185" s="3" customFormat="1" ht="15" spans="1:7">
      <c r="A185" s="16">
        <v>179</v>
      </c>
      <c r="B185" s="7" t="s">
        <v>189</v>
      </c>
      <c r="C185" s="15" t="s">
        <v>11</v>
      </c>
      <c r="D185" s="15">
        <v>1</v>
      </c>
      <c r="E185" s="17">
        <v>0.39</v>
      </c>
      <c r="F185" s="22">
        <v>0.4719</v>
      </c>
      <c r="G185" s="18">
        <f t="shared" si="4"/>
        <v>0.39</v>
      </c>
    </row>
    <row r="186" s="3" customFormat="1" ht="15" spans="1:7">
      <c r="A186" s="16">
        <v>180</v>
      </c>
      <c r="B186" s="7" t="s">
        <v>190</v>
      </c>
      <c r="C186" s="15" t="s">
        <v>11</v>
      </c>
      <c r="D186" s="15">
        <v>1</v>
      </c>
      <c r="E186" s="17">
        <v>0.53</v>
      </c>
      <c r="F186" s="22">
        <v>0.6413</v>
      </c>
      <c r="G186" s="18">
        <f t="shared" si="4"/>
        <v>0.53</v>
      </c>
    </row>
    <row r="187" s="3" customFormat="1" ht="15" spans="1:7">
      <c r="A187" s="16">
        <v>181</v>
      </c>
      <c r="B187" s="7" t="s">
        <v>191</v>
      </c>
      <c r="C187" s="15" t="s">
        <v>11</v>
      </c>
      <c r="D187" s="15">
        <v>1</v>
      </c>
      <c r="E187" s="17">
        <v>0.79</v>
      </c>
      <c r="F187" s="22">
        <v>0.9559</v>
      </c>
      <c r="G187" s="18">
        <f t="shared" si="4"/>
        <v>0.79</v>
      </c>
    </row>
    <row r="188" s="3" customFormat="1" ht="15" spans="1:7">
      <c r="A188" s="16">
        <v>182</v>
      </c>
      <c r="B188" s="7" t="s">
        <v>192</v>
      </c>
      <c r="C188" s="15" t="s">
        <v>11</v>
      </c>
      <c r="D188" s="15">
        <v>1</v>
      </c>
      <c r="E188" s="17">
        <v>1.08</v>
      </c>
      <c r="F188" s="22">
        <v>1.3068</v>
      </c>
      <c r="G188" s="18">
        <f t="shared" si="4"/>
        <v>1.08</v>
      </c>
    </row>
    <row r="189" s="3" customFormat="1" ht="15" spans="1:7">
      <c r="A189" s="16">
        <v>183</v>
      </c>
      <c r="B189" s="7" t="s">
        <v>193</v>
      </c>
      <c r="C189" s="15" t="s">
        <v>11</v>
      </c>
      <c r="D189" s="15">
        <v>1</v>
      </c>
      <c r="E189" s="17">
        <v>2.23</v>
      </c>
      <c r="F189" s="22">
        <v>2.6983</v>
      </c>
      <c r="G189" s="18">
        <f t="shared" si="4"/>
        <v>2.23</v>
      </c>
    </row>
    <row r="190" s="2" customFormat="1" ht="15" spans="1:7">
      <c r="A190" s="16">
        <v>184</v>
      </c>
      <c r="B190" s="7" t="s">
        <v>194</v>
      </c>
      <c r="C190" s="15" t="s">
        <v>11</v>
      </c>
      <c r="D190" s="15">
        <v>5</v>
      </c>
      <c r="E190" s="17">
        <v>0.22</v>
      </c>
      <c r="F190" s="22">
        <v>0.2662</v>
      </c>
      <c r="G190" s="18">
        <f t="shared" si="4"/>
        <v>1.1</v>
      </c>
    </row>
    <row r="191" s="2" customFormat="1" ht="15" spans="1:7">
      <c r="A191" s="16">
        <v>185</v>
      </c>
      <c r="B191" s="7" t="s">
        <v>195</v>
      </c>
      <c r="C191" s="15" t="s">
        <v>11</v>
      </c>
      <c r="D191" s="15">
        <v>5</v>
      </c>
      <c r="E191" s="17">
        <v>0.97</v>
      </c>
      <c r="F191" s="22">
        <v>1.1737</v>
      </c>
      <c r="G191" s="18">
        <f t="shared" si="4"/>
        <v>4.85</v>
      </c>
    </row>
    <row r="192" s="2" customFormat="1" ht="15" spans="1:7">
      <c r="A192" s="16">
        <v>186</v>
      </c>
      <c r="B192" s="7" t="s">
        <v>196</v>
      </c>
      <c r="C192" s="15" t="s">
        <v>11</v>
      </c>
      <c r="D192" s="15">
        <v>10</v>
      </c>
      <c r="E192" s="17">
        <v>0.25</v>
      </c>
      <c r="F192" s="22">
        <v>0.3025</v>
      </c>
      <c r="G192" s="18">
        <f t="shared" si="4"/>
        <v>2.5</v>
      </c>
    </row>
    <row r="193" s="2" customFormat="1" ht="15" spans="1:7">
      <c r="A193" s="16">
        <v>187</v>
      </c>
      <c r="B193" s="7" t="s">
        <v>197</v>
      </c>
      <c r="C193" s="15" t="s">
        <v>11</v>
      </c>
      <c r="D193" s="15">
        <v>16</v>
      </c>
      <c r="E193" s="17">
        <v>0.3</v>
      </c>
      <c r="F193" s="22">
        <v>0.363</v>
      </c>
      <c r="G193" s="18">
        <f t="shared" si="4"/>
        <v>4.8</v>
      </c>
    </row>
    <row r="194" s="2" customFormat="1" ht="15" spans="1:7">
      <c r="A194" s="16">
        <v>188</v>
      </c>
      <c r="B194" s="7" t="s">
        <v>198</v>
      </c>
      <c r="C194" s="15" t="s">
        <v>11</v>
      </c>
      <c r="D194" s="15">
        <v>8</v>
      </c>
      <c r="E194" s="17">
        <v>0.53</v>
      </c>
      <c r="F194" s="22">
        <v>0.6413</v>
      </c>
      <c r="G194" s="18">
        <f t="shared" si="4"/>
        <v>4.24</v>
      </c>
    </row>
    <row r="195" s="2" customFormat="1" ht="15" spans="1:7">
      <c r="A195" s="16">
        <v>189</v>
      </c>
      <c r="B195" s="7" t="s">
        <v>199</v>
      </c>
      <c r="C195" s="15" t="s">
        <v>11</v>
      </c>
      <c r="D195" s="15">
        <v>2</v>
      </c>
      <c r="E195" s="17">
        <v>0.75</v>
      </c>
      <c r="F195" s="22">
        <v>0.9075</v>
      </c>
      <c r="G195" s="18">
        <f t="shared" si="4"/>
        <v>1.5</v>
      </c>
    </row>
    <row r="196" s="2" customFormat="1" ht="15" spans="1:7">
      <c r="A196" s="16">
        <v>190</v>
      </c>
      <c r="B196" s="7" t="s">
        <v>200</v>
      </c>
      <c r="C196" s="15" t="s">
        <v>11</v>
      </c>
      <c r="D196" s="15">
        <v>1</v>
      </c>
      <c r="E196" s="17">
        <v>0.88</v>
      </c>
      <c r="F196" s="22">
        <v>1.0648</v>
      </c>
      <c r="G196" s="18">
        <f t="shared" si="4"/>
        <v>0.88</v>
      </c>
    </row>
    <row r="197" s="2" customFormat="1" ht="15" spans="1:7">
      <c r="A197" s="16">
        <v>191</v>
      </c>
      <c r="B197" s="7" t="s">
        <v>201</v>
      </c>
      <c r="C197" s="15" t="s">
        <v>11</v>
      </c>
      <c r="D197" s="15">
        <v>1</v>
      </c>
      <c r="E197" s="17">
        <v>1.38</v>
      </c>
      <c r="F197" s="22">
        <v>1.6698</v>
      </c>
      <c r="G197" s="18">
        <f t="shared" si="4"/>
        <v>1.38</v>
      </c>
    </row>
    <row r="198" s="2" customFormat="1" ht="15" spans="1:7">
      <c r="A198" s="16">
        <v>192</v>
      </c>
      <c r="B198" s="7" t="s">
        <v>202</v>
      </c>
      <c r="C198" s="15" t="s">
        <v>11</v>
      </c>
      <c r="D198" s="15">
        <v>20</v>
      </c>
      <c r="E198" s="17">
        <v>0.2</v>
      </c>
      <c r="F198" s="22">
        <v>0.242</v>
      </c>
      <c r="G198" s="18">
        <f t="shared" si="4"/>
        <v>4</v>
      </c>
    </row>
    <row r="199" s="2" customFormat="1" ht="15" spans="1:7">
      <c r="A199" s="16">
        <v>193</v>
      </c>
      <c r="B199" s="7" t="s">
        <v>203</v>
      </c>
      <c r="C199" s="15" t="s">
        <v>11</v>
      </c>
      <c r="D199" s="15">
        <v>10</v>
      </c>
      <c r="E199" s="17">
        <v>0.23</v>
      </c>
      <c r="F199" s="22">
        <v>0.2783</v>
      </c>
      <c r="G199" s="18">
        <f t="shared" si="4"/>
        <v>2.3</v>
      </c>
    </row>
    <row r="200" s="2" customFormat="1" ht="15" spans="1:7">
      <c r="A200" s="16">
        <v>194</v>
      </c>
      <c r="B200" s="7" t="s">
        <v>204</v>
      </c>
      <c r="C200" s="15" t="s">
        <v>11</v>
      </c>
      <c r="D200" s="15">
        <v>20</v>
      </c>
      <c r="E200" s="17">
        <v>0.37</v>
      </c>
      <c r="F200" s="18">
        <f t="shared" ref="F200:F263" si="5">E200*1.21</f>
        <v>0.4477</v>
      </c>
      <c r="G200" s="18">
        <f t="shared" ref="G200:G263" si="6">D200*E200</f>
        <v>7.4</v>
      </c>
    </row>
    <row r="201" s="2" customFormat="1" ht="15" spans="1:7">
      <c r="A201" s="16">
        <v>195</v>
      </c>
      <c r="B201" s="7" t="s">
        <v>205</v>
      </c>
      <c r="C201" s="15" t="s">
        <v>11</v>
      </c>
      <c r="D201" s="15">
        <v>10</v>
      </c>
      <c r="E201" s="17">
        <v>0.53</v>
      </c>
      <c r="F201" s="18">
        <f t="shared" si="5"/>
        <v>0.6413</v>
      </c>
      <c r="G201" s="18">
        <f t="shared" si="6"/>
        <v>5.3</v>
      </c>
    </row>
    <row r="202" s="2" customFormat="1" ht="15" spans="1:7">
      <c r="A202" s="16">
        <v>196</v>
      </c>
      <c r="B202" s="7" t="s">
        <v>206</v>
      </c>
      <c r="C202" s="15" t="s">
        <v>11</v>
      </c>
      <c r="D202" s="15">
        <v>4</v>
      </c>
      <c r="E202" s="17">
        <v>1.15</v>
      </c>
      <c r="F202" s="18">
        <f t="shared" si="5"/>
        <v>1.3915</v>
      </c>
      <c r="G202" s="18">
        <f t="shared" si="6"/>
        <v>4.6</v>
      </c>
    </row>
    <row r="203" s="2" customFormat="1" ht="15" spans="1:7">
      <c r="A203" s="16">
        <v>197</v>
      </c>
      <c r="B203" s="7" t="s">
        <v>207</v>
      </c>
      <c r="C203" s="15" t="s">
        <v>11</v>
      </c>
      <c r="D203" s="15">
        <v>5</v>
      </c>
      <c r="E203" s="17">
        <v>1.09</v>
      </c>
      <c r="F203" s="18">
        <f t="shared" si="5"/>
        <v>1.3189</v>
      </c>
      <c r="G203" s="18">
        <f t="shared" si="6"/>
        <v>5.45</v>
      </c>
    </row>
    <row r="204" s="2" customFormat="1" ht="15" spans="1:7">
      <c r="A204" s="16">
        <v>198</v>
      </c>
      <c r="B204" s="7" t="s">
        <v>208</v>
      </c>
      <c r="C204" s="15" t="s">
        <v>11</v>
      </c>
      <c r="D204" s="15">
        <v>3</v>
      </c>
      <c r="E204" s="17">
        <v>0.3</v>
      </c>
      <c r="F204" s="18">
        <f t="shared" si="5"/>
        <v>0.363</v>
      </c>
      <c r="G204" s="18">
        <f t="shared" si="6"/>
        <v>0.9</v>
      </c>
    </row>
    <row r="205" s="2" customFormat="1" ht="15" spans="1:7">
      <c r="A205" s="16">
        <v>199</v>
      </c>
      <c r="B205" s="7" t="s">
        <v>209</v>
      </c>
      <c r="C205" s="15" t="s">
        <v>11</v>
      </c>
      <c r="D205" s="15">
        <v>10</v>
      </c>
      <c r="E205" s="17">
        <v>0.83</v>
      </c>
      <c r="F205" s="18">
        <f t="shared" si="5"/>
        <v>1.0043</v>
      </c>
      <c r="G205" s="18">
        <f t="shared" si="6"/>
        <v>8.3</v>
      </c>
    </row>
    <row r="206" s="2" customFormat="1" ht="15" spans="1:7">
      <c r="A206" s="16">
        <v>200</v>
      </c>
      <c r="B206" s="7" t="s">
        <v>210</v>
      </c>
      <c r="C206" s="15" t="s">
        <v>11</v>
      </c>
      <c r="D206" s="15">
        <v>5</v>
      </c>
      <c r="E206" s="17">
        <v>1.08</v>
      </c>
      <c r="F206" s="18">
        <f t="shared" si="5"/>
        <v>1.3068</v>
      </c>
      <c r="G206" s="18">
        <f t="shared" si="6"/>
        <v>5.4</v>
      </c>
    </row>
    <row r="207" s="2" customFormat="1" ht="15" spans="1:7">
      <c r="A207" s="16">
        <v>201</v>
      </c>
      <c r="B207" s="7" t="s">
        <v>211</v>
      </c>
      <c r="C207" s="15" t="s">
        <v>11</v>
      </c>
      <c r="D207" s="15">
        <v>5</v>
      </c>
      <c r="E207" s="17">
        <v>0.9</v>
      </c>
      <c r="F207" s="18">
        <f t="shared" si="5"/>
        <v>1.089</v>
      </c>
      <c r="G207" s="18">
        <f t="shared" si="6"/>
        <v>4.5</v>
      </c>
    </row>
    <row r="208" s="2" customFormat="1" ht="15" spans="1:7">
      <c r="A208" s="16">
        <v>202</v>
      </c>
      <c r="B208" s="7" t="s">
        <v>212</v>
      </c>
      <c r="C208" s="15" t="s">
        <v>11</v>
      </c>
      <c r="D208" s="15">
        <v>3</v>
      </c>
      <c r="E208" s="17">
        <v>1.39</v>
      </c>
      <c r="F208" s="18">
        <f t="shared" si="5"/>
        <v>1.6819</v>
      </c>
      <c r="G208" s="18">
        <f t="shared" si="6"/>
        <v>4.17</v>
      </c>
    </row>
    <row r="209" s="2" customFormat="1" ht="15" spans="1:7">
      <c r="A209" s="16">
        <v>203</v>
      </c>
      <c r="B209" s="7" t="s">
        <v>213</v>
      </c>
      <c r="C209" s="15" t="s">
        <v>11</v>
      </c>
      <c r="D209" s="15">
        <v>4</v>
      </c>
      <c r="E209" s="17">
        <v>0.43</v>
      </c>
      <c r="F209" s="18">
        <f t="shared" si="5"/>
        <v>0.5203</v>
      </c>
      <c r="G209" s="18">
        <f t="shared" si="6"/>
        <v>1.72</v>
      </c>
    </row>
    <row r="210" s="2" customFormat="1" ht="15" spans="1:7">
      <c r="A210" s="16">
        <v>204</v>
      </c>
      <c r="B210" s="7" t="s">
        <v>214</v>
      </c>
      <c r="C210" s="15" t="s">
        <v>11</v>
      </c>
      <c r="D210" s="15">
        <v>6</v>
      </c>
      <c r="E210" s="17">
        <v>0.24</v>
      </c>
      <c r="F210" s="18">
        <f t="shared" si="5"/>
        <v>0.2904</v>
      </c>
      <c r="G210" s="18">
        <f t="shared" si="6"/>
        <v>1.44</v>
      </c>
    </row>
    <row r="211" s="2" customFormat="1" ht="15" spans="1:7">
      <c r="A211" s="16">
        <v>205</v>
      </c>
      <c r="B211" s="7" t="s">
        <v>215</v>
      </c>
      <c r="C211" s="15" t="s">
        <v>11</v>
      </c>
      <c r="D211" s="15">
        <v>4</v>
      </c>
      <c r="E211" s="17">
        <v>0.3</v>
      </c>
      <c r="F211" s="18">
        <f t="shared" si="5"/>
        <v>0.363</v>
      </c>
      <c r="G211" s="18">
        <f t="shared" si="6"/>
        <v>1.2</v>
      </c>
    </row>
    <row r="212" s="2" customFormat="1" ht="15" spans="1:7">
      <c r="A212" s="16">
        <v>206</v>
      </c>
      <c r="B212" s="7" t="s">
        <v>216</v>
      </c>
      <c r="C212" s="15" t="s">
        <v>11</v>
      </c>
      <c r="D212" s="15">
        <v>5</v>
      </c>
      <c r="E212" s="17">
        <v>0.51</v>
      </c>
      <c r="F212" s="18">
        <f t="shared" si="5"/>
        <v>0.6171</v>
      </c>
      <c r="G212" s="18">
        <f t="shared" si="6"/>
        <v>2.55</v>
      </c>
    </row>
    <row r="213" s="2" customFormat="1" ht="15" spans="1:7">
      <c r="A213" s="16">
        <v>207</v>
      </c>
      <c r="B213" s="7" t="s">
        <v>217</v>
      </c>
      <c r="C213" s="15" t="s">
        <v>11</v>
      </c>
      <c r="D213" s="15">
        <v>6</v>
      </c>
      <c r="E213" s="17">
        <v>0.4</v>
      </c>
      <c r="F213" s="18">
        <f t="shared" si="5"/>
        <v>0.484</v>
      </c>
      <c r="G213" s="18">
        <f t="shared" si="6"/>
        <v>2.4</v>
      </c>
    </row>
    <row r="214" s="2" customFormat="1" ht="15" spans="1:7">
      <c r="A214" s="16">
        <v>208</v>
      </c>
      <c r="B214" s="7" t="s">
        <v>218</v>
      </c>
      <c r="C214" s="15" t="s">
        <v>11</v>
      </c>
      <c r="D214" s="15">
        <v>2</v>
      </c>
      <c r="E214" s="17">
        <v>0.52</v>
      </c>
      <c r="F214" s="18">
        <f t="shared" si="5"/>
        <v>0.6292</v>
      </c>
      <c r="G214" s="18">
        <f t="shared" si="6"/>
        <v>1.04</v>
      </c>
    </row>
    <row r="215" s="2" customFormat="1" ht="15" spans="1:7">
      <c r="A215" s="16">
        <v>209</v>
      </c>
      <c r="B215" s="7" t="s">
        <v>219</v>
      </c>
      <c r="C215" s="15" t="s">
        <v>11</v>
      </c>
      <c r="D215" s="15">
        <v>8</v>
      </c>
      <c r="E215" s="17">
        <v>0.32</v>
      </c>
      <c r="F215" s="18">
        <f t="shared" si="5"/>
        <v>0.3872</v>
      </c>
      <c r="G215" s="18">
        <f t="shared" si="6"/>
        <v>2.56</v>
      </c>
    </row>
    <row r="216" s="2" customFormat="1" ht="15" spans="1:7">
      <c r="A216" s="16">
        <v>210</v>
      </c>
      <c r="B216" s="7" t="s">
        <v>220</v>
      </c>
      <c r="C216" s="15" t="s">
        <v>11</v>
      </c>
      <c r="D216" s="15">
        <v>4</v>
      </c>
      <c r="E216" s="17">
        <v>0.46</v>
      </c>
      <c r="F216" s="18">
        <f t="shared" si="5"/>
        <v>0.5566</v>
      </c>
      <c r="G216" s="18">
        <f t="shared" si="6"/>
        <v>1.84</v>
      </c>
    </row>
    <row r="217" s="2" customFormat="1" ht="15" spans="1:7">
      <c r="A217" s="16">
        <v>211</v>
      </c>
      <c r="B217" s="7" t="s">
        <v>221</v>
      </c>
      <c r="C217" s="15" t="s">
        <v>11</v>
      </c>
      <c r="D217" s="15">
        <v>16</v>
      </c>
      <c r="E217" s="17">
        <v>0.3</v>
      </c>
      <c r="F217" s="18">
        <f t="shared" si="5"/>
        <v>0.363</v>
      </c>
      <c r="G217" s="18">
        <f t="shared" si="6"/>
        <v>4.8</v>
      </c>
    </row>
    <row r="218" s="2" customFormat="1" ht="15" spans="1:7">
      <c r="A218" s="16">
        <v>212</v>
      </c>
      <c r="B218" s="7" t="s">
        <v>222</v>
      </c>
      <c r="C218" s="15" t="s">
        <v>11</v>
      </c>
      <c r="D218" s="15">
        <v>8</v>
      </c>
      <c r="E218" s="17">
        <v>0.42</v>
      </c>
      <c r="F218" s="18">
        <f t="shared" si="5"/>
        <v>0.5082</v>
      </c>
      <c r="G218" s="18">
        <f t="shared" si="6"/>
        <v>3.36</v>
      </c>
    </row>
    <row r="219" s="2" customFormat="1" ht="15" spans="1:7">
      <c r="A219" s="16">
        <v>213</v>
      </c>
      <c r="B219" s="7" t="s">
        <v>223</v>
      </c>
      <c r="C219" s="15" t="s">
        <v>11</v>
      </c>
      <c r="D219" s="15">
        <v>2</v>
      </c>
      <c r="E219" s="17">
        <v>0.66</v>
      </c>
      <c r="F219" s="18">
        <f t="shared" si="5"/>
        <v>0.7986</v>
      </c>
      <c r="G219" s="18">
        <f t="shared" si="6"/>
        <v>1.32</v>
      </c>
    </row>
    <row r="220" s="2" customFormat="1" ht="15" spans="1:7">
      <c r="A220" s="16">
        <v>214</v>
      </c>
      <c r="B220" s="7" t="s">
        <v>224</v>
      </c>
      <c r="C220" s="15" t="s">
        <v>11</v>
      </c>
      <c r="D220" s="15">
        <v>5</v>
      </c>
      <c r="E220" s="17">
        <v>1.08</v>
      </c>
      <c r="F220" s="18">
        <f t="shared" si="5"/>
        <v>1.3068</v>
      </c>
      <c r="G220" s="18">
        <f t="shared" si="6"/>
        <v>5.4</v>
      </c>
    </row>
    <row r="221" s="2" customFormat="1" ht="15" spans="1:7">
      <c r="A221" s="16">
        <v>215</v>
      </c>
      <c r="B221" s="7" t="s">
        <v>225</v>
      </c>
      <c r="C221" s="15" t="s">
        <v>11</v>
      </c>
      <c r="D221" s="15">
        <v>8</v>
      </c>
      <c r="E221" s="17">
        <v>0.24</v>
      </c>
      <c r="F221" s="18">
        <f t="shared" si="5"/>
        <v>0.2904</v>
      </c>
      <c r="G221" s="18">
        <f t="shared" si="6"/>
        <v>1.92</v>
      </c>
    </row>
    <row r="222" s="2" customFormat="1" ht="15" spans="1:7">
      <c r="A222" s="16">
        <v>216</v>
      </c>
      <c r="B222" s="7" t="s">
        <v>226</v>
      </c>
      <c r="C222" s="15" t="s">
        <v>11</v>
      </c>
      <c r="D222" s="15">
        <v>4</v>
      </c>
      <c r="E222" s="17">
        <v>0.32</v>
      </c>
      <c r="F222" s="18">
        <f t="shared" si="5"/>
        <v>0.3872</v>
      </c>
      <c r="G222" s="18">
        <f t="shared" si="6"/>
        <v>1.28</v>
      </c>
    </row>
    <row r="223" s="2" customFormat="1" ht="15" spans="1:7">
      <c r="A223" s="16">
        <v>217</v>
      </c>
      <c r="B223" s="7" t="s">
        <v>227</v>
      </c>
      <c r="C223" s="15" t="s">
        <v>11</v>
      </c>
      <c r="D223" s="15">
        <v>1</v>
      </c>
      <c r="E223" s="17">
        <v>0.45</v>
      </c>
      <c r="F223" s="18">
        <f t="shared" si="5"/>
        <v>0.5445</v>
      </c>
      <c r="G223" s="18">
        <f t="shared" si="6"/>
        <v>0.45</v>
      </c>
    </row>
    <row r="224" s="2" customFormat="1" ht="15" spans="1:7">
      <c r="A224" s="16">
        <v>218</v>
      </c>
      <c r="B224" s="7" t="s">
        <v>228</v>
      </c>
      <c r="C224" s="15" t="s">
        <v>11</v>
      </c>
      <c r="D224" s="15">
        <v>20</v>
      </c>
      <c r="E224" s="17">
        <v>1.81</v>
      </c>
      <c r="F224" s="18">
        <f t="shared" si="5"/>
        <v>2.1901</v>
      </c>
      <c r="G224" s="18">
        <f t="shared" si="6"/>
        <v>36.2</v>
      </c>
    </row>
    <row r="225" s="2" customFormat="1" ht="15" spans="1:7">
      <c r="A225" s="16">
        <v>219</v>
      </c>
      <c r="B225" s="7" t="s">
        <v>229</v>
      </c>
      <c r="C225" s="15" t="s">
        <v>11</v>
      </c>
      <c r="D225" s="15">
        <v>3</v>
      </c>
      <c r="E225" s="17">
        <v>2.55</v>
      </c>
      <c r="F225" s="18">
        <f t="shared" si="5"/>
        <v>3.0855</v>
      </c>
      <c r="G225" s="18">
        <f t="shared" si="6"/>
        <v>7.65</v>
      </c>
    </row>
    <row r="226" s="2" customFormat="1" ht="15" spans="1:7">
      <c r="A226" s="16">
        <v>220</v>
      </c>
      <c r="B226" s="7" t="s">
        <v>230</v>
      </c>
      <c r="C226" s="15" t="s">
        <v>11</v>
      </c>
      <c r="D226" s="15">
        <v>10</v>
      </c>
      <c r="E226" s="17">
        <v>1.48</v>
      </c>
      <c r="F226" s="18">
        <f t="shared" si="5"/>
        <v>1.7908</v>
      </c>
      <c r="G226" s="18">
        <f t="shared" si="6"/>
        <v>14.8</v>
      </c>
    </row>
    <row r="227" s="2" customFormat="1" ht="15" spans="1:7">
      <c r="A227" s="16">
        <v>221</v>
      </c>
      <c r="B227" s="7" t="s">
        <v>231</v>
      </c>
      <c r="C227" s="15" t="s">
        <v>11</v>
      </c>
      <c r="D227" s="15">
        <v>20</v>
      </c>
      <c r="E227" s="17">
        <v>1.6</v>
      </c>
      <c r="F227" s="18">
        <f t="shared" si="5"/>
        <v>1.936</v>
      </c>
      <c r="G227" s="18">
        <f t="shared" si="6"/>
        <v>32</v>
      </c>
    </row>
    <row r="228" s="2" customFormat="1" ht="15" spans="1:7">
      <c r="A228" s="16">
        <v>222</v>
      </c>
      <c r="B228" s="7" t="s">
        <v>232</v>
      </c>
      <c r="C228" s="15" t="s">
        <v>11</v>
      </c>
      <c r="D228" s="15">
        <v>10</v>
      </c>
      <c r="E228" s="17">
        <v>1.72</v>
      </c>
      <c r="F228" s="18">
        <f t="shared" si="5"/>
        <v>2.0812</v>
      </c>
      <c r="G228" s="18">
        <f t="shared" si="6"/>
        <v>17.2</v>
      </c>
    </row>
    <row r="229" s="2" customFormat="1" ht="15" spans="1:7">
      <c r="A229" s="16">
        <v>223</v>
      </c>
      <c r="B229" s="7" t="s">
        <v>233</v>
      </c>
      <c r="C229" s="15" t="s">
        <v>11</v>
      </c>
      <c r="D229" s="15">
        <v>20</v>
      </c>
      <c r="E229" s="17">
        <v>1.85</v>
      </c>
      <c r="F229" s="18">
        <f t="shared" si="5"/>
        <v>2.2385</v>
      </c>
      <c r="G229" s="18">
        <f t="shared" si="6"/>
        <v>37</v>
      </c>
    </row>
    <row r="230" s="2" customFormat="1" ht="15" spans="1:7">
      <c r="A230" s="16">
        <v>224</v>
      </c>
      <c r="B230" s="7" t="s">
        <v>234</v>
      </c>
      <c r="C230" s="15" t="s">
        <v>11</v>
      </c>
      <c r="D230" s="15">
        <v>5</v>
      </c>
      <c r="E230" s="17">
        <v>1.96</v>
      </c>
      <c r="F230" s="18">
        <f t="shared" si="5"/>
        <v>2.3716</v>
      </c>
      <c r="G230" s="18">
        <f t="shared" si="6"/>
        <v>9.8</v>
      </c>
    </row>
    <row r="231" s="2" customFormat="1" ht="15" spans="1:7">
      <c r="A231" s="16">
        <v>225</v>
      </c>
      <c r="B231" s="7" t="s">
        <v>235</v>
      </c>
      <c r="C231" s="15" t="s">
        <v>11</v>
      </c>
      <c r="D231" s="15">
        <v>5</v>
      </c>
      <c r="E231" s="17">
        <v>2.22</v>
      </c>
      <c r="F231" s="18">
        <f t="shared" si="5"/>
        <v>2.6862</v>
      </c>
      <c r="G231" s="18">
        <f t="shared" si="6"/>
        <v>11.1</v>
      </c>
    </row>
    <row r="232" s="2" customFormat="1" ht="15" spans="1:7">
      <c r="A232" s="16">
        <v>226</v>
      </c>
      <c r="B232" s="7" t="s">
        <v>236</v>
      </c>
      <c r="C232" s="15" t="s">
        <v>11</v>
      </c>
      <c r="D232" s="15">
        <v>2</v>
      </c>
      <c r="E232" s="17">
        <v>2.46</v>
      </c>
      <c r="F232" s="18">
        <f t="shared" si="5"/>
        <v>2.9766</v>
      </c>
      <c r="G232" s="18">
        <f t="shared" si="6"/>
        <v>4.92</v>
      </c>
    </row>
    <row r="233" s="2" customFormat="1" ht="15" spans="1:7">
      <c r="A233" s="16">
        <v>227</v>
      </c>
      <c r="B233" s="7" t="s">
        <v>237</v>
      </c>
      <c r="C233" s="15" t="s">
        <v>11</v>
      </c>
      <c r="D233" s="15">
        <v>5</v>
      </c>
      <c r="E233" s="17">
        <v>1.6</v>
      </c>
      <c r="F233" s="18">
        <f t="shared" si="5"/>
        <v>1.936</v>
      </c>
      <c r="G233" s="18">
        <f t="shared" si="6"/>
        <v>8</v>
      </c>
    </row>
    <row r="234" s="2" customFormat="1" ht="15" spans="1:7">
      <c r="A234" s="16">
        <v>228</v>
      </c>
      <c r="B234" s="7" t="s">
        <v>238</v>
      </c>
      <c r="C234" s="15" t="s">
        <v>11</v>
      </c>
      <c r="D234" s="15">
        <v>10</v>
      </c>
      <c r="E234" s="17">
        <v>1.28</v>
      </c>
      <c r="F234" s="18">
        <f t="shared" si="5"/>
        <v>1.5488</v>
      </c>
      <c r="G234" s="18">
        <f t="shared" si="6"/>
        <v>12.8</v>
      </c>
    </row>
    <row r="235" s="2" customFormat="1" ht="15" spans="1:7">
      <c r="A235" s="16">
        <v>229</v>
      </c>
      <c r="B235" s="7" t="s">
        <v>239</v>
      </c>
      <c r="C235" s="15" t="s">
        <v>11</v>
      </c>
      <c r="D235" s="15">
        <v>10</v>
      </c>
      <c r="E235" s="17">
        <v>1.39</v>
      </c>
      <c r="F235" s="18">
        <f t="shared" si="5"/>
        <v>1.6819</v>
      </c>
      <c r="G235" s="18">
        <f t="shared" si="6"/>
        <v>13.9</v>
      </c>
    </row>
    <row r="236" s="2" customFormat="1" ht="15" spans="1:7">
      <c r="A236" s="16">
        <v>230</v>
      </c>
      <c r="B236" s="7" t="s">
        <v>240</v>
      </c>
      <c r="C236" s="15" t="s">
        <v>11</v>
      </c>
      <c r="D236" s="15">
        <v>8</v>
      </c>
      <c r="E236" s="17">
        <v>1.62</v>
      </c>
      <c r="F236" s="18">
        <f t="shared" si="5"/>
        <v>1.9602</v>
      </c>
      <c r="G236" s="18">
        <f t="shared" si="6"/>
        <v>12.96</v>
      </c>
    </row>
    <row r="237" s="2" customFormat="1" ht="15" spans="1:7">
      <c r="A237" s="16">
        <v>231</v>
      </c>
      <c r="B237" s="7" t="s">
        <v>241</v>
      </c>
      <c r="C237" s="15" t="s">
        <v>11</v>
      </c>
      <c r="D237" s="15">
        <v>3</v>
      </c>
      <c r="E237" s="17">
        <v>1.75</v>
      </c>
      <c r="F237" s="18">
        <f t="shared" si="5"/>
        <v>2.1175</v>
      </c>
      <c r="G237" s="18">
        <f t="shared" si="6"/>
        <v>5.25</v>
      </c>
    </row>
    <row r="238" s="2" customFormat="1" ht="15" spans="1:7">
      <c r="A238" s="16">
        <v>232</v>
      </c>
      <c r="B238" s="7" t="s">
        <v>242</v>
      </c>
      <c r="C238" s="15" t="s">
        <v>11</v>
      </c>
      <c r="D238" s="15">
        <v>10</v>
      </c>
      <c r="E238" s="17">
        <v>1.56</v>
      </c>
      <c r="F238" s="18">
        <f t="shared" si="5"/>
        <v>1.8876</v>
      </c>
      <c r="G238" s="18">
        <f t="shared" si="6"/>
        <v>15.6</v>
      </c>
    </row>
    <row r="239" s="2" customFormat="1" ht="15" spans="1:7">
      <c r="A239" s="16">
        <v>233</v>
      </c>
      <c r="B239" s="7" t="s">
        <v>243</v>
      </c>
      <c r="C239" s="15" t="s">
        <v>11</v>
      </c>
      <c r="D239" s="15">
        <v>10</v>
      </c>
      <c r="E239" s="17">
        <v>1.69</v>
      </c>
      <c r="F239" s="18">
        <f t="shared" si="5"/>
        <v>2.0449</v>
      </c>
      <c r="G239" s="18">
        <f t="shared" si="6"/>
        <v>16.9</v>
      </c>
    </row>
    <row r="240" s="2" customFormat="1" ht="15" spans="1:7">
      <c r="A240" s="16">
        <v>234</v>
      </c>
      <c r="B240" s="7" t="s">
        <v>244</v>
      </c>
      <c r="C240" s="15" t="s">
        <v>11</v>
      </c>
      <c r="D240" s="15">
        <v>4</v>
      </c>
      <c r="E240" s="17">
        <v>1.8</v>
      </c>
      <c r="F240" s="18">
        <f t="shared" si="5"/>
        <v>2.178</v>
      </c>
      <c r="G240" s="18">
        <f t="shared" si="6"/>
        <v>7.2</v>
      </c>
    </row>
    <row r="241" s="2" customFormat="1" ht="15" spans="1:7">
      <c r="A241" s="16">
        <v>235</v>
      </c>
      <c r="B241" s="7" t="s">
        <v>245</v>
      </c>
      <c r="C241" s="15" t="s">
        <v>11</v>
      </c>
      <c r="D241" s="15">
        <v>2</v>
      </c>
      <c r="E241" s="17">
        <v>2.01</v>
      </c>
      <c r="F241" s="18">
        <f t="shared" si="5"/>
        <v>2.4321</v>
      </c>
      <c r="G241" s="18">
        <f t="shared" si="6"/>
        <v>4.02</v>
      </c>
    </row>
    <row r="242" s="2" customFormat="1" ht="15" spans="1:7">
      <c r="A242" s="16">
        <v>236</v>
      </c>
      <c r="B242" s="7" t="s">
        <v>246</v>
      </c>
      <c r="C242" s="15" t="s">
        <v>11</v>
      </c>
      <c r="D242" s="15">
        <v>2</v>
      </c>
      <c r="E242" s="17">
        <v>3.19</v>
      </c>
      <c r="F242" s="18">
        <f t="shared" si="5"/>
        <v>3.8599</v>
      </c>
      <c r="G242" s="18">
        <f t="shared" si="6"/>
        <v>6.38</v>
      </c>
    </row>
    <row r="243" s="2" customFormat="1" ht="15" spans="1:7">
      <c r="A243" s="16">
        <v>237</v>
      </c>
      <c r="B243" s="7" t="s">
        <v>247</v>
      </c>
      <c r="C243" s="15" t="s">
        <v>11</v>
      </c>
      <c r="D243" s="15">
        <v>2</v>
      </c>
      <c r="E243" s="17">
        <v>4.12</v>
      </c>
      <c r="F243" s="18">
        <f t="shared" si="5"/>
        <v>4.9852</v>
      </c>
      <c r="G243" s="18">
        <f t="shared" si="6"/>
        <v>8.24</v>
      </c>
    </row>
    <row r="244" s="2" customFormat="1" ht="15" spans="1:7">
      <c r="A244" s="16">
        <v>238</v>
      </c>
      <c r="B244" s="7" t="s">
        <v>248</v>
      </c>
      <c r="C244" s="15" t="s">
        <v>11</v>
      </c>
      <c r="D244" s="15">
        <v>20</v>
      </c>
      <c r="E244" s="17">
        <v>1.63</v>
      </c>
      <c r="F244" s="18">
        <f t="shared" si="5"/>
        <v>1.9723</v>
      </c>
      <c r="G244" s="18">
        <f t="shared" si="6"/>
        <v>32.6</v>
      </c>
    </row>
    <row r="245" s="2" customFormat="1" ht="15" spans="1:7">
      <c r="A245" s="16">
        <v>239</v>
      </c>
      <c r="B245" s="7" t="s">
        <v>249</v>
      </c>
      <c r="C245" s="15" t="s">
        <v>11</v>
      </c>
      <c r="D245" s="15">
        <v>10</v>
      </c>
      <c r="E245" s="17">
        <v>3.52</v>
      </c>
      <c r="F245" s="18">
        <f t="shared" si="5"/>
        <v>4.2592</v>
      </c>
      <c r="G245" s="18">
        <f t="shared" si="6"/>
        <v>35.2</v>
      </c>
    </row>
    <row r="246" s="2" customFormat="1" ht="15" spans="1:7">
      <c r="A246" s="16">
        <v>240</v>
      </c>
      <c r="B246" s="7" t="s">
        <v>250</v>
      </c>
      <c r="C246" s="15" t="s">
        <v>11</v>
      </c>
      <c r="D246" s="15">
        <v>10</v>
      </c>
      <c r="E246" s="17">
        <v>3.52</v>
      </c>
      <c r="F246" s="18">
        <f t="shared" si="5"/>
        <v>4.2592</v>
      </c>
      <c r="G246" s="18">
        <f t="shared" si="6"/>
        <v>35.2</v>
      </c>
    </row>
    <row r="247" s="2" customFormat="1" ht="15" spans="1:7">
      <c r="A247" s="16">
        <v>241</v>
      </c>
      <c r="B247" s="7" t="s">
        <v>251</v>
      </c>
      <c r="C247" s="15" t="s">
        <v>11</v>
      </c>
      <c r="D247" s="15">
        <v>4</v>
      </c>
      <c r="E247" s="17">
        <v>3.3</v>
      </c>
      <c r="F247" s="18">
        <f t="shared" si="5"/>
        <v>3.993</v>
      </c>
      <c r="G247" s="18">
        <f t="shared" si="6"/>
        <v>13.2</v>
      </c>
    </row>
    <row r="248" s="2" customFormat="1" ht="15" spans="1:7">
      <c r="A248" s="16">
        <v>242</v>
      </c>
      <c r="B248" s="7" t="s">
        <v>252</v>
      </c>
      <c r="C248" s="15" t="s">
        <v>11</v>
      </c>
      <c r="D248" s="15">
        <v>1</v>
      </c>
      <c r="E248" s="17">
        <v>12.47</v>
      </c>
      <c r="F248" s="18">
        <f t="shared" si="5"/>
        <v>15.0887</v>
      </c>
      <c r="G248" s="18">
        <f t="shared" si="6"/>
        <v>12.47</v>
      </c>
    </row>
    <row r="249" s="2" customFormat="1" ht="15" spans="1:7">
      <c r="A249" s="16">
        <v>243</v>
      </c>
      <c r="B249" s="7" t="s">
        <v>253</v>
      </c>
      <c r="C249" s="15" t="s">
        <v>11</v>
      </c>
      <c r="D249" s="15">
        <v>10</v>
      </c>
      <c r="E249" s="17">
        <v>2.3</v>
      </c>
      <c r="F249" s="18">
        <f t="shared" si="5"/>
        <v>2.783</v>
      </c>
      <c r="G249" s="18">
        <f t="shared" si="6"/>
        <v>23</v>
      </c>
    </row>
    <row r="250" s="2" customFormat="1" ht="15" spans="1:7">
      <c r="A250" s="16">
        <v>244</v>
      </c>
      <c r="B250" s="7" t="s">
        <v>254</v>
      </c>
      <c r="C250" s="15" t="s">
        <v>11</v>
      </c>
      <c r="D250" s="15">
        <v>5</v>
      </c>
      <c r="E250" s="17">
        <v>3.12</v>
      </c>
      <c r="F250" s="18">
        <f t="shared" si="5"/>
        <v>3.7752</v>
      </c>
      <c r="G250" s="18">
        <f t="shared" si="6"/>
        <v>15.6</v>
      </c>
    </row>
    <row r="251" s="2" customFormat="1" ht="15" spans="1:7">
      <c r="A251" s="16">
        <v>245</v>
      </c>
      <c r="B251" s="7" t="s">
        <v>255</v>
      </c>
      <c r="C251" s="15" t="s">
        <v>11</v>
      </c>
      <c r="D251" s="15">
        <v>1</v>
      </c>
      <c r="E251" s="17">
        <v>5.12</v>
      </c>
      <c r="F251" s="18">
        <f t="shared" si="5"/>
        <v>6.1952</v>
      </c>
      <c r="G251" s="18">
        <f t="shared" si="6"/>
        <v>5.12</v>
      </c>
    </row>
    <row r="252" s="2" customFormat="1" ht="15" spans="1:7">
      <c r="A252" s="16">
        <v>246</v>
      </c>
      <c r="B252" s="7" t="s">
        <v>256</v>
      </c>
      <c r="C252" s="15" t="s">
        <v>11</v>
      </c>
      <c r="D252" s="15">
        <v>1</v>
      </c>
      <c r="E252" s="17">
        <v>6.46</v>
      </c>
      <c r="F252" s="18">
        <f t="shared" si="5"/>
        <v>7.8166</v>
      </c>
      <c r="G252" s="18">
        <f t="shared" si="6"/>
        <v>6.46</v>
      </c>
    </row>
    <row r="253" s="2" customFormat="1" ht="15" spans="1:7">
      <c r="A253" s="16">
        <v>247</v>
      </c>
      <c r="B253" s="7" t="s">
        <v>257</v>
      </c>
      <c r="C253" s="15" t="s">
        <v>11</v>
      </c>
      <c r="D253" s="15">
        <v>1</v>
      </c>
      <c r="E253" s="17">
        <v>9.63</v>
      </c>
      <c r="F253" s="18">
        <f t="shared" si="5"/>
        <v>11.6523</v>
      </c>
      <c r="G253" s="18">
        <f t="shared" si="6"/>
        <v>9.63</v>
      </c>
    </row>
    <row r="254" s="2" customFormat="1" ht="15" spans="1:7">
      <c r="A254" s="16">
        <v>248</v>
      </c>
      <c r="B254" s="7" t="s">
        <v>258</v>
      </c>
      <c r="C254" s="15" t="s">
        <v>11</v>
      </c>
      <c r="D254" s="15">
        <v>2</v>
      </c>
      <c r="E254" s="17">
        <v>14.87</v>
      </c>
      <c r="F254" s="18">
        <f t="shared" si="5"/>
        <v>17.9927</v>
      </c>
      <c r="G254" s="18">
        <f t="shared" si="6"/>
        <v>29.74</v>
      </c>
    </row>
    <row r="255" s="2" customFormat="1" ht="15" spans="1:7">
      <c r="A255" s="16">
        <v>249</v>
      </c>
      <c r="B255" s="7" t="s">
        <v>259</v>
      </c>
      <c r="C255" s="15" t="s">
        <v>11</v>
      </c>
      <c r="D255" s="15">
        <v>1</v>
      </c>
      <c r="E255" s="17">
        <v>14.87</v>
      </c>
      <c r="F255" s="18">
        <f t="shared" si="5"/>
        <v>17.9927</v>
      </c>
      <c r="G255" s="18">
        <f t="shared" si="6"/>
        <v>14.87</v>
      </c>
    </row>
    <row r="256" s="2" customFormat="1" ht="15" spans="1:7">
      <c r="A256" s="16">
        <v>250</v>
      </c>
      <c r="B256" s="7" t="s">
        <v>260</v>
      </c>
      <c r="C256" s="15" t="s">
        <v>11</v>
      </c>
      <c r="D256" s="15">
        <v>10</v>
      </c>
      <c r="E256" s="17">
        <v>2.52</v>
      </c>
      <c r="F256" s="18">
        <f t="shared" si="5"/>
        <v>3.0492</v>
      </c>
      <c r="G256" s="18">
        <f t="shared" si="6"/>
        <v>25.2</v>
      </c>
    </row>
    <row r="257" s="2" customFormat="1" ht="15" spans="1:7">
      <c r="A257" s="16">
        <v>251</v>
      </c>
      <c r="B257" s="7" t="s">
        <v>261</v>
      </c>
      <c r="C257" s="15" t="s">
        <v>11</v>
      </c>
      <c r="D257" s="15">
        <v>5</v>
      </c>
      <c r="E257" s="17">
        <v>3.23</v>
      </c>
      <c r="F257" s="18">
        <f t="shared" si="5"/>
        <v>3.9083</v>
      </c>
      <c r="G257" s="18">
        <f t="shared" si="6"/>
        <v>16.15</v>
      </c>
    </row>
    <row r="258" s="2" customFormat="1" ht="15" spans="1:7">
      <c r="A258" s="16">
        <v>252</v>
      </c>
      <c r="B258" s="7" t="s">
        <v>262</v>
      </c>
      <c r="C258" s="15" t="s">
        <v>11</v>
      </c>
      <c r="D258" s="15">
        <v>1</v>
      </c>
      <c r="E258" s="17">
        <v>5.36</v>
      </c>
      <c r="F258" s="18">
        <f t="shared" si="5"/>
        <v>6.4856</v>
      </c>
      <c r="G258" s="18">
        <f t="shared" si="6"/>
        <v>5.36</v>
      </c>
    </row>
    <row r="259" s="2" customFormat="1" ht="15" spans="1:7">
      <c r="A259" s="16">
        <v>253</v>
      </c>
      <c r="B259" s="7" t="s">
        <v>263</v>
      </c>
      <c r="C259" s="15" t="s">
        <v>11</v>
      </c>
      <c r="D259" s="15">
        <v>1</v>
      </c>
      <c r="E259" s="17">
        <v>6.63</v>
      </c>
      <c r="F259" s="18">
        <f t="shared" si="5"/>
        <v>8.0223</v>
      </c>
      <c r="G259" s="18">
        <f t="shared" si="6"/>
        <v>6.63</v>
      </c>
    </row>
    <row r="260" s="2" customFormat="1" ht="15" spans="1:7">
      <c r="A260" s="16">
        <v>254</v>
      </c>
      <c r="B260" s="7" t="s">
        <v>264</v>
      </c>
      <c r="C260" s="15" t="s">
        <v>11</v>
      </c>
      <c r="D260" s="15">
        <v>1</v>
      </c>
      <c r="E260" s="17">
        <v>10</v>
      </c>
      <c r="F260" s="18">
        <f t="shared" si="5"/>
        <v>12.1</v>
      </c>
      <c r="G260" s="18">
        <f t="shared" si="6"/>
        <v>10</v>
      </c>
    </row>
    <row r="261" s="2" customFormat="1" ht="15" spans="1:7">
      <c r="A261" s="16">
        <v>255</v>
      </c>
      <c r="B261" s="7" t="s">
        <v>265</v>
      </c>
      <c r="C261" s="15" t="s">
        <v>11</v>
      </c>
      <c r="D261" s="15">
        <v>1</v>
      </c>
      <c r="E261" s="17">
        <v>16.53</v>
      </c>
      <c r="F261" s="18">
        <f t="shared" si="5"/>
        <v>20.0013</v>
      </c>
      <c r="G261" s="18">
        <f t="shared" si="6"/>
        <v>16.53</v>
      </c>
    </row>
    <row r="262" s="2" customFormat="1" ht="15" spans="1:7">
      <c r="A262" s="16">
        <v>256</v>
      </c>
      <c r="B262" s="7" t="s">
        <v>266</v>
      </c>
      <c r="C262" s="15" t="s">
        <v>11</v>
      </c>
      <c r="D262" s="15">
        <v>5</v>
      </c>
      <c r="E262" s="17">
        <v>2.3</v>
      </c>
      <c r="F262" s="18">
        <f t="shared" si="5"/>
        <v>2.783</v>
      </c>
      <c r="G262" s="18">
        <f t="shared" si="6"/>
        <v>11.5</v>
      </c>
    </row>
    <row r="263" s="2" customFormat="1" ht="15" spans="1:7">
      <c r="A263" s="16">
        <v>257</v>
      </c>
      <c r="B263" s="7" t="s">
        <v>267</v>
      </c>
      <c r="C263" s="15" t="s">
        <v>11</v>
      </c>
      <c r="D263" s="15">
        <v>4</v>
      </c>
      <c r="E263" s="17">
        <v>3.98</v>
      </c>
      <c r="F263" s="18">
        <f t="shared" si="5"/>
        <v>4.8158</v>
      </c>
      <c r="G263" s="18">
        <f t="shared" si="6"/>
        <v>15.92</v>
      </c>
    </row>
    <row r="264" s="2" customFormat="1" ht="15" spans="1:7">
      <c r="A264" s="16">
        <v>258</v>
      </c>
      <c r="B264" s="7" t="s">
        <v>268</v>
      </c>
      <c r="C264" s="15" t="s">
        <v>11</v>
      </c>
      <c r="D264" s="15">
        <v>1</v>
      </c>
      <c r="E264" s="17">
        <v>4.36</v>
      </c>
      <c r="F264" s="18">
        <f t="shared" ref="F264:F327" si="7">E264*1.21</f>
        <v>5.2756</v>
      </c>
      <c r="G264" s="18">
        <f t="shared" ref="G264:G327" si="8">D264*E264</f>
        <v>4.36</v>
      </c>
    </row>
    <row r="265" s="2" customFormat="1" ht="15" spans="1:7">
      <c r="A265" s="16">
        <v>259</v>
      </c>
      <c r="B265" s="7" t="s">
        <v>269</v>
      </c>
      <c r="C265" s="15" t="s">
        <v>11</v>
      </c>
      <c r="D265" s="15">
        <v>5</v>
      </c>
      <c r="E265" s="17">
        <v>2.58</v>
      </c>
      <c r="F265" s="18">
        <f t="shared" si="7"/>
        <v>3.1218</v>
      </c>
      <c r="G265" s="18">
        <f t="shared" si="8"/>
        <v>12.9</v>
      </c>
    </row>
    <row r="266" s="3" customFormat="1" ht="15" spans="1:7">
      <c r="A266" s="16">
        <v>260</v>
      </c>
      <c r="B266" s="7" t="s">
        <v>270</v>
      </c>
      <c r="C266" s="15" t="s">
        <v>11</v>
      </c>
      <c r="D266" s="15">
        <v>2</v>
      </c>
      <c r="E266" s="17">
        <v>1.02</v>
      </c>
      <c r="F266" s="18">
        <f t="shared" si="7"/>
        <v>1.2342</v>
      </c>
      <c r="G266" s="18">
        <f t="shared" si="8"/>
        <v>2.04</v>
      </c>
    </row>
    <row r="267" s="2" customFormat="1" ht="15" spans="1:7">
      <c r="A267" s="16">
        <v>261</v>
      </c>
      <c r="B267" s="7" t="s">
        <v>271</v>
      </c>
      <c r="C267" s="15" t="s">
        <v>11</v>
      </c>
      <c r="D267" s="15">
        <v>5</v>
      </c>
      <c r="E267" s="17">
        <v>2.94</v>
      </c>
      <c r="F267" s="18">
        <f t="shared" si="7"/>
        <v>3.5574</v>
      </c>
      <c r="G267" s="18">
        <f t="shared" si="8"/>
        <v>14.7</v>
      </c>
    </row>
    <row r="268" s="2" customFormat="1" ht="15" spans="1:7">
      <c r="A268" s="16">
        <v>262</v>
      </c>
      <c r="B268" s="7" t="s">
        <v>272</v>
      </c>
      <c r="C268" s="15" t="s">
        <v>11</v>
      </c>
      <c r="D268" s="15">
        <v>2</v>
      </c>
      <c r="E268" s="17">
        <v>4.48</v>
      </c>
      <c r="F268" s="18">
        <f t="shared" si="7"/>
        <v>5.4208</v>
      </c>
      <c r="G268" s="18">
        <f t="shared" si="8"/>
        <v>8.96</v>
      </c>
    </row>
    <row r="269" s="2" customFormat="1" ht="15" spans="1:7">
      <c r="A269" s="16">
        <v>263</v>
      </c>
      <c r="B269" s="7" t="s">
        <v>273</v>
      </c>
      <c r="C269" s="15" t="s">
        <v>11</v>
      </c>
      <c r="D269" s="15">
        <v>1</v>
      </c>
      <c r="E269" s="17">
        <v>7.26</v>
      </c>
      <c r="F269" s="18">
        <f t="shared" si="7"/>
        <v>8.7846</v>
      </c>
      <c r="G269" s="18">
        <f t="shared" si="8"/>
        <v>7.26</v>
      </c>
    </row>
    <row r="270" s="3" customFormat="1" ht="15" spans="1:7">
      <c r="A270" s="16">
        <v>264</v>
      </c>
      <c r="B270" s="7" t="s">
        <v>274</v>
      </c>
      <c r="C270" s="15" t="s">
        <v>11</v>
      </c>
      <c r="D270" s="15">
        <v>4</v>
      </c>
      <c r="E270" s="17">
        <v>0.87</v>
      </c>
      <c r="F270" s="18">
        <f t="shared" si="7"/>
        <v>1.0527</v>
      </c>
      <c r="G270" s="18">
        <f t="shared" si="8"/>
        <v>3.48</v>
      </c>
    </row>
    <row r="271" s="3" customFormat="1" ht="15" spans="1:7">
      <c r="A271" s="16">
        <v>265</v>
      </c>
      <c r="B271" s="7" t="s">
        <v>275</v>
      </c>
      <c r="C271" s="15" t="s">
        <v>11</v>
      </c>
      <c r="D271" s="15">
        <v>4</v>
      </c>
      <c r="E271" s="17">
        <v>1.02</v>
      </c>
      <c r="F271" s="18">
        <f t="shared" si="7"/>
        <v>1.2342</v>
      </c>
      <c r="G271" s="18">
        <f t="shared" si="8"/>
        <v>4.08</v>
      </c>
    </row>
    <row r="272" s="3" customFormat="1" ht="15" spans="1:7">
      <c r="A272" s="16">
        <v>266</v>
      </c>
      <c r="B272" s="7" t="s">
        <v>276</v>
      </c>
      <c r="C272" s="15" t="s">
        <v>11</v>
      </c>
      <c r="D272" s="15">
        <v>4</v>
      </c>
      <c r="E272" s="17">
        <v>1.36</v>
      </c>
      <c r="F272" s="18">
        <f t="shared" si="7"/>
        <v>1.6456</v>
      </c>
      <c r="G272" s="18">
        <f t="shared" si="8"/>
        <v>5.44</v>
      </c>
    </row>
    <row r="273" s="3" customFormat="1" ht="15" spans="1:7">
      <c r="A273" s="16">
        <v>267</v>
      </c>
      <c r="B273" s="7" t="s">
        <v>277</v>
      </c>
      <c r="C273" s="15" t="s">
        <v>11</v>
      </c>
      <c r="D273" s="15">
        <v>4</v>
      </c>
      <c r="E273" s="17">
        <v>1.86</v>
      </c>
      <c r="F273" s="18">
        <f t="shared" si="7"/>
        <v>2.2506</v>
      </c>
      <c r="G273" s="18">
        <f t="shared" si="8"/>
        <v>7.44</v>
      </c>
    </row>
    <row r="274" s="3" customFormat="1" ht="15" spans="1:7">
      <c r="A274" s="16">
        <v>268</v>
      </c>
      <c r="B274" s="7" t="s">
        <v>278</v>
      </c>
      <c r="C274" s="15" t="s">
        <v>11</v>
      </c>
      <c r="D274" s="15">
        <v>1</v>
      </c>
      <c r="E274" s="17">
        <v>2.4</v>
      </c>
      <c r="F274" s="18">
        <f t="shared" si="7"/>
        <v>2.904</v>
      </c>
      <c r="G274" s="18">
        <f t="shared" si="8"/>
        <v>2.4</v>
      </c>
    </row>
    <row r="275" s="3" customFormat="1" ht="15" spans="1:7">
      <c r="A275" s="16">
        <v>269</v>
      </c>
      <c r="B275" s="7" t="s">
        <v>279</v>
      </c>
      <c r="C275" s="15" t="s">
        <v>11</v>
      </c>
      <c r="D275" s="15">
        <v>1</v>
      </c>
      <c r="E275" s="17">
        <v>3.56</v>
      </c>
      <c r="F275" s="18">
        <f t="shared" si="7"/>
        <v>4.3076</v>
      </c>
      <c r="G275" s="18">
        <f t="shared" si="8"/>
        <v>3.56</v>
      </c>
    </row>
    <row r="276" s="3" customFormat="1" ht="15" spans="1:7">
      <c r="A276" s="16">
        <v>270</v>
      </c>
      <c r="B276" s="7" t="s">
        <v>280</v>
      </c>
      <c r="C276" s="15" t="s">
        <v>11</v>
      </c>
      <c r="D276" s="15">
        <v>1</v>
      </c>
      <c r="E276" s="17">
        <v>4.09</v>
      </c>
      <c r="F276" s="18">
        <f t="shared" si="7"/>
        <v>4.9489</v>
      </c>
      <c r="G276" s="18">
        <f t="shared" si="8"/>
        <v>4.09</v>
      </c>
    </row>
    <row r="277" s="2" customFormat="1" ht="15" spans="1:7">
      <c r="A277" s="16">
        <v>271</v>
      </c>
      <c r="B277" s="7" t="s">
        <v>281</v>
      </c>
      <c r="C277" s="15" t="s">
        <v>11</v>
      </c>
      <c r="D277" s="15">
        <v>10</v>
      </c>
      <c r="E277" s="17">
        <v>0.76</v>
      </c>
      <c r="F277" s="18">
        <f t="shared" si="7"/>
        <v>0.9196</v>
      </c>
      <c r="G277" s="18">
        <f t="shared" si="8"/>
        <v>7.6</v>
      </c>
    </row>
    <row r="278" s="2" customFormat="1" ht="15" spans="1:7">
      <c r="A278" s="16">
        <v>272</v>
      </c>
      <c r="B278" s="7" t="s">
        <v>282</v>
      </c>
      <c r="C278" s="15" t="s">
        <v>11</v>
      </c>
      <c r="D278" s="15">
        <v>10</v>
      </c>
      <c r="E278" s="17">
        <v>0.76</v>
      </c>
      <c r="F278" s="18">
        <f t="shared" si="7"/>
        <v>0.9196</v>
      </c>
      <c r="G278" s="18">
        <f t="shared" si="8"/>
        <v>7.6</v>
      </c>
    </row>
    <row r="279" s="2" customFormat="1" ht="15" spans="1:7">
      <c r="A279" s="16">
        <v>273</v>
      </c>
      <c r="B279" s="7" t="s">
        <v>283</v>
      </c>
      <c r="C279" s="15" t="s">
        <v>11</v>
      </c>
      <c r="D279" s="15">
        <v>4</v>
      </c>
      <c r="E279" s="17">
        <v>3.52</v>
      </c>
      <c r="F279" s="18">
        <f t="shared" si="7"/>
        <v>4.2592</v>
      </c>
      <c r="G279" s="18">
        <f t="shared" si="8"/>
        <v>14.08</v>
      </c>
    </row>
    <row r="280" s="2" customFormat="1" ht="15" spans="1:7">
      <c r="A280" s="16">
        <v>274</v>
      </c>
      <c r="B280" s="7" t="s">
        <v>284</v>
      </c>
      <c r="C280" s="15" t="s">
        <v>11</v>
      </c>
      <c r="D280" s="15">
        <v>2</v>
      </c>
      <c r="E280" s="17">
        <v>4.45</v>
      </c>
      <c r="F280" s="18">
        <f t="shared" si="7"/>
        <v>5.3845</v>
      </c>
      <c r="G280" s="18">
        <f t="shared" si="8"/>
        <v>8.9</v>
      </c>
    </row>
    <row r="281" s="2" customFormat="1" ht="15" spans="1:7">
      <c r="A281" s="16">
        <v>275</v>
      </c>
      <c r="B281" s="7" t="s">
        <v>285</v>
      </c>
      <c r="C281" s="15" t="s">
        <v>11</v>
      </c>
      <c r="D281" s="15">
        <v>1</v>
      </c>
      <c r="E281" s="17">
        <v>5.59</v>
      </c>
      <c r="F281" s="18">
        <f t="shared" si="7"/>
        <v>6.7639</v>
      </c>
      <c r="G281" s="18">
        <f t="shared" si="8"/>
        <v>5.59</v>
      </c>
    </row>
    <row r="282" s="2" customFormat="1" ht="15" spans="1:7">
      <c r="A282" s="16">
        <v>276</v>
      </c>
      <c r="B282" s="7" t="s">
        <v>286</v>
      </c>
      <c r="C282" s="15" t="s">
        <v>11</v>
      </c>
      <c r="D282" s="15">
        <v>1</v>
      </c>
      <c r="E282" s="17">
        <v>7.46</v>
      </c>
      <c r="F282" s="18">
        <f t="shared" si="7"/>
        <v>9.0266</v>
      </c>
      <c r="G282" s="18">
        <f t="shared" si="8"/>
        <v>7.46</v>
      </c>
    </row>
    <row r="283" s="2" customFormat="1" ht="15" spans="1:7">
      <c r="A283" s="16">
        <v>277</v>
      </c>
      <c r="B283" s="7" t="s">
        <v>287</v>
      </c>
      <c r="C283" s="15" t="s">
        <v>11</v>
      </c>
      <c r="D283" s="15">
        <v>1</v>
      </c>
      <c r="E283" s="17">
        <v>8.98</v>
      </c>
      <c r="F283" s="18">
        <f t="shared" si="7"/>
        <v>10.8658</v>
      </c>
      <c r="G283" s="18">
        <f t="shared" si="8"/>
        <v>8.98</v>
      </c>
    </row>
    <row r="284" s="2" customFormat="1" ht="15" spans="1:7">
      <c r="A284" s="16">
        <v>278</v>
      </c>
      <c r="B284" s="7" t="s">
        <v>288</v>
      </c>
      <c r="C284" s="15" t="s">
        <v>11</v>
      </c>
      <c r="D284" s="15">
        <v>1</v>
      </c>
      <c r="E284" s="17">
        <v>13.18</v>
      </c>
      <c r="F284" s="18">
        <f t="shared" si="7"/>
        <v>15.9478</v>
      </c>
      <c r="G284" s="18">
        <f t="shared" si="8"/>
        <v>13.18</v>
      </c>
    </row>
    <row r="285" s="2" customFormat="1" ht="15" spans="1:7">
      <c r="A285" s="16">
        <v>279</v>
      </c>
      <c r="B285" s="7" t="s">
        <v>289</v>
      </c>
      <c r="C285" s="15" t="s">
        <v>11</v>
      </c>
      <c r="D285" s="15">
        <v>4</v>
      </c>
      <c r="E285" s="17">
        <v>4.03</v>
      </c>
      <c r="F285" s="18">
        <f t="shared" si="7"/>
        <v>4.8763</v>
      </c>
      <c r="G285" s="18">
        <f t="shared" si="8"/>
        <v>16.12</v>
      </c>
    </row>
    <row r="286" s="2" customFormat="1" ht="15" spans="1:7">
      <c r="A286" s="16">
        <v>280</v>
      </c>
      <c r="B286" s="7" t="s">
        <v>290</v>
      </c>
      <c r="C286" s="15" t="s">
        <v>11</v>
      </c>
      <c r="D286" s="15">
        <v>2</v>
      </c>
      <c r="E286" s="17">
        <v>4.5</v>
      </c>
      <c r="F286" s="18">
        <f t="shared" si="7"/>
        <v>5.445</v>
      </c>
      <c r="G286" s="18">
        <f t="shared" si="8"/>
        <v>9</v>
      </c>
    </row>
    <row r="287" s="2" customFormat="1" ht="15" spans="1:7">
      <c r="A287" s="16">
        <v>281</v>
      </c>
      <c r="B287" s="7" t="s">
        <v>291</v>
      </c>
      <c r="C287" s="15" t="s">
        <v>11</v>
      </c>
      <c r="D287" s="15">
        <v>1</v>
      </c>
      <c r="E287" s="17">
        <v>5.64</v>
      </c>
      <c r="F287" s="18">
        <f t="shared" si="7"/>
        <v>6.8244</v>
      </c>
      <c r="G287" s="18">
        <f t="shared" si="8"/>
        <v>5.64</v>
      </c>
    </row>
    <row r="288" s="2" customFormat="1" ht="15" spans="1:7">
      <c r="A288" s="16">
        <v>282</v>
      </c>
      <c r="B288" s="7" t="s">
        <v>292</v>
      </c>
      <c r="C288" s="15" t="s">
        <v>11</v>
      </c>
      <c r="D288" s="15">
        <v>1</v>
      </c>
      <c r="E288" s="17">
        <v>7.64</v>
      </c>
      <c r="F288" s="18">
        <f t="shared" si="7"/>
        <v>9.2444</v>
      </c>
      <c r="G288" s="18">
        <f t="shared" si="8"/>
        <v>7.64</v>
      </c>
    </row>
    <row r="289" s="2" customFormat="1" ht="15" spans="1:7">
      <c r="A289" s="16">
        <v>283</v>
      </c>
      <c r="B289" s="7" t="s">
        <v>293</v>
      </c>
      <c r="C289" s="15" t="s">
        <v>11</v>
      </c>
      <c r="D289" s="15">
        <v>1</v>
      </c>
      <c r="E289" s="17">
        <v>9.14</v>
      </c>
      <c r="F289" s="18">
        <f t="shared" si="7"/>
        <v>11.0594</v>
      </c>
      <c r="G289" s="18">
        <f t="shared" si="8"/>
        <v>9.14</v>
      </c>
    </row>
    <row r="290" s="2" customFormat="1" ht="15" spans="1:7">
      <c r="A290" s="16">
        <v>284</v>
      </c>
      <c r="B290" s="7" t="s">
        <v>294</v>
      </c>
      <c r="C290" s="15" t="s">
        <v>11</v>
      </c>
      <c r="D290" s="15">
        <v>1</v>
      </c>
      <c r="E290" s="17">
        <v>13.54</v>
      </c>
      <c r="F290" s="18">
        <f t="shared" si="7"/>
        <v>16.3834</v>
      </c>
      <c r="G290" s="18">
        <f t="shared" si="8"/>
        <v>13.54</v>
      </c>
    </row>
    <row r="291" s="2" customFormat="1" ht="15" spans="1:7">
      <c r="A291" s="16">
        <v>285</v>
      </c>
      <c r="B291" s="7" t="s">
        <v>295</v>
      </c>
      <c r="C291" s="15" t="s">
        <v>11</v>
      </c>
      <c r="D291" s="15">
        <v>10</v>
      </c>
      <c r="E291" s="17">
        <v>2.76</v>
      </c>
      <c r="F291" s="18">
        <f t="shared" si="7"/>
        <v>3.3396</v>
      </c>
      <c r="G291" s="18">
        <f t="shared" si="8"/>
        <v>27.6</v>
      </c>
    </row>
    <row r="292" s="2" customFormat="1" ht="15" spans="1:7">
      <c r="A292" s="16">
        <v>286</v>
      </c>
      <c r="B292" s="7" t="s">
        <v>296</v>
      </c>
      <c r="C292" s="15" t="s">
        <v>11</v>
      </c>
      <c r="D292" s="15">
        <v>10</v>
      </c>
      <c r="E292" s="17">
        <v>3.11</v>
      </c>
      <c r="F292" s="18">
        <f t="shared" si="7"/>
        <v>3.7631</v>
      </c>
      <c r="G292" s="18">
        <f t="shared" si="8"/>
        <v>31.1</v>
      </c>
    </row>
    <row r="293" s="2" customFormat="1" ht="15" spans="1:7">
      <c r="A293" s="16">
        <v>287</v>
      </c>
      <c r="B293" s="7" t="s">
        <v>297</v>
      </c>
      <c r="C293" s="15" t="s">
        <v>11</v>
      </c>
      <c r="D293" s="15">
        <v>6</v>
      </c>
      <c r="E293" s="17">
        <v>3.91</v>
      </c>
      <c r="F293" s="18">
        <f t="shared" si="7"/>
        <v>4.7311</v>
      </c>
      <c r="G293" s="18">
        <f t="shared" si="8"/>
        <v>23.46</v>
      </c>
    </row>
    <row r="294" s="2" customFormat="1" ht="15" spans="1:7">
      <c r="A294" s="16">
        <v>288</v>
      </c>
      <c r="B294" s="7" t="s">
        <v>298</v>
      </c>
      <c r="C294" s="15" t="s">
        <v>11</v>
      </c>
      <c r="D294" s="15">
        <v>6</v>
      </c>
      <c r="E294" s="17">
        <v>5.03</v>
      </c>
      <c r="F294" s="18">
        <f t="shared" si="7"/>
        <v>6.0863</v>
      </c>
      <c r="G294" s="18">
        <f t="shared" si="8"/>
        <v>30.18</v>
      </c>
    </row>
    <row r="295" s="2" customFormat="1" ht="15" spans="1:7">
      <c r="A295" s="16">
        <v>289</v>
      </c>
      <c r="B295" s="7" t="s">
        <v>299</v>
      </c>
      <c r="C295" s="15" t="s">
        <v>11</v>
      </c>
      <c r="D295" s="15">
        <v>6</v>
      </c>
      <c r="E295" s="17">
        <v>6.89</v>
      </c>
      <c r="F295" s="18">
        <f t="shared" si="7"/>
        <v>8.3369</v>
      </c>
      <c r="G295" s="18">
        <f t="shared" si="8"/>
        <v>41.34</v>
      </c>
    </row>
    <row r="296" s="2" customFormat="1" ht="15" spans="1:7">
      <c r="A296" s="16">
        <v>290</v>
      </c>
      <c r="B296" s="7" t="s">
        <v>300</v>
      </c>
      <c r="C296" s="15" t="s">
        <v>11</v>
      </c>
      <c r="D296" s="15">
        <v>6</v>
      </c>
      <c r="E296" s="17">
        <v>9.71</v>
      </c>
      <c r="F296" s="18">
        <f t="shared" si="7"/>
        <v>11.7491</v>
      </c>
      <c r="G296" s="18">
        <f t="shared" si="8"/>
        <v>58.26</v>
      </c>
    </row>
    <row r="297" s="2" customFormat="1" ht="15" spans="1:7">
      <c r="A297" s="16">
        <v>291</v>
      </c>
      <c r="B297" s="7" t="s">
        <v>301</v>
      </c>
      <c r="C297" s="15" t="s">
        <v>11</v>
      </c>
      <c r="D297" s="15">
        <v>3</v>
      </c>
      <c r="E297" s="17">
        <v>16.19</v>
      </c>
      <c r="F297" s="18">
        <f t="shared" si="7"/>
        <v>19.5899</v>
      </c>
      <c r="G297" s="18">
        <f t="shared" si="8"/>
        <v>48.57</v>
      </c>
    </row>
    <row r="298" s="3" customFormat="1" ht="15" spans="1:7">
      <c r="A298" s="16">
        <v>292</v>
      </c>
      <c r="B298" s="7" t="s">
        <v>302</v>
      </c>
      <c r="C298" s="15" t="s">
        <v>11</v>
      </c>
      <c r="D298" s="15">
        <v>10</v>
      </c>
      <c r="E298" s="17">
        <v>0.99</v>
      </c>
      <c r="F298" s="18">
        <f t="shared" si="7"/>
        <v>1.1979</v>
      </c>
      <c r="G298" s="18">
        <f t="shared" si="8"/>
        <v>9.9</v>
      </c>
    </row>
    <row r="299" s="3" customFormat="1" ht="15" spans="1:7">
      <c r="A299" s="16">
        <v>293</v>
      </c>
      <c r="B299" s="7" t="s">
        <v>303</v>
      </c>
      <c r="C299" s="15" t="s">
        <v>11</v>
      </c>
      <c r="D299" s="15">
        <v>10</v>
      </c>
      <c r="E299" s="17">
        <v>1.19</v>
      </c>
      <c r="F299" s="18">
        <f t="shared" si="7"/>
        <v>1.4399</v>
      </c>
      <c r="G299" s="18">
        <f t="shared" si="8"/>
        <v>11.9</v>
      </c>
    </row>
    <row r="300" s="3" customFormat="1" ht="15" spans="1:7">
      <c r="A300" s="16">
        <v>294</v>
      </c>
      <c r="B300" s="7" t="s">
        <v>304</v>
      </c>
      <c r="C300" s="15" t="s">
        <v>11</v>
      </c>
      <c r="D300" s="15">
        <v>6</v>
      </c>
      <c r="E300" s="17">
        <v>1.94</v>
      </c>
      <c r="F300" s="18">
        <f t="shared" si="7"/>
        <v>2.3474</v>
      </c>
      <c r="G300" s="18">
        <f t="shared" si="8"/>
        <v>11.64</v>
      </c>
    </row>
    <row r="301" s="3" customFormat="1" ht="15" spans="1:7">
      <c r="A301" s="16">
        <v>295</v>
      </c>
      <c r="B301" s="7" t="s">
        <v>305</v>
      </c>
      <c r="C301" s="15" t="s">
        <v>11</v>
      </c>
      <c r="D301" s="15">
        <v>6</v>
      </c>
      <c r="E301" s="17">
        <v>2.36</v>
      </c>
      <c r="F301" s="18">
        <f t="shared" si="7"/>
        <v>2.8556</v>
      </c>
      <c r="G301" s="18">
        <f t="shared" si="8"/>
        <v>14.16</v>
      </c>
    </row>
    <row r="302" s="3" customFormat="1" ht="15" spans="1:7">
      <c r="A302" s="16">
        <v>296</v>
      </c>
      <c r="B302" s="7" t="s">
        <v>306</v>
      </c>
      <c r="C302" s="15" t="s">
        <v>11</v>
      </c>
      <c r="D302" s="15">
        <v>6</v>
      </c>
      <c r="E302" s="17">
        <v>3.4</v>
      </c>
      <c r="F302" s="18">
        <f t="shared" si="7"/>
        <v>4.114</v>
      </c>
      <c r="G302" s="18">
        <f t="shared" si="8"/>
        <v>20.4</v>
      </c>
    </row>
    <row r="303" s="3" customFormat="1" ht="15" spans="1:7">
      <c r="A303" s="16">
        <v>297</v>
      </c>
      <c r="B303" s="7" t="s">
        <v>307</v>
      </c>
      <c r="C303" s="15" t="s">
        <v>11</v>
      </c>
      <c r="D303" s="15">
        <v>6</v>
      </c>
      <c r="E303" s="17">
        <v>4.99</v>
      </c>
      <c r="F303" s="18">
        <f t="shared" si="7"/>
        <v>6.0379</v>
      </c>
      <c r="G303" s="18">
        <f t="shared" si="8"/>
        <v>29.94</v>
      </c>
    </row>
    <row r="304" s="2" customFormat="1" ht="15" spans="1:7">
      <c r="A304" s="16">
        <v>298</v>
      </c>
      <c r="B304" s="7" t="s">
        <v>308</v>
      </c>
      <c r="C304" s="15" t="s">
        <v>11</v>
      </c>
      <c r="D304" s="15">
        <v>40</v>
      </c>
      <c r="E304" s="17">
        <v>7.78</v>
      </c>
      <c r="F304" s="18">
        <f t="shared" si="7"/>
        <v>9.4138</v>
      </c>
      <c r="G304" s="18">
        <f t="shared" si="8"/>
        <v>311.2</v>
      </c>
    </row>
    <row r="305" s="2" customFormat="1" ht="15" spans="1:7">
      <c r="A305" s="16">
        <v>299</v>
      </c>
      <c r="B305" s="7" t="s">
        <v>309</v>
      </c>
      <c r="C305" s="15" t="s">
        <v>11</v>
      </c>
      <c r="D305" s="15">
        <v>10</v>
      </c>
      <c r="E305" s="17">
        <v>0.97</v>
      </c>
      <c r="F305" s="18">
        <f t="shared" si="7"/>
        <v>1.1737</v>
      </c>
      <c r="G305" s="18">
        <f t="shared" si="8"/>
        <v>9.7</v>
      </c>
    </row>
    <row r="306" s="2" customFormat="1" ht="15" spans="1:7">
      <c r="A306" s="16">
        <v>300</v>
      </c>
      <c r="B306" s="7" t="s">
        <v>310</v>
      </c>
      <c r="C306" s="15" t="s">
        <v>11</v>
      </c>
      <c r="D306" s="15">
        <v>10</v>
      </c>
      <c r="E306" s="17">
        <v>51.36</v>
      </c>
      <c r="F306" s="18">
        <f t="shared" si="7"/>
        <v>62.1456</v>
      </c>
      <c r="G306" s="18">
        <f t="shared" si="8"/>
        <v>513.6</v>
      </c>
    </row>
    <row r="307" s="3" customFormat="1" ht="15" spans="1:7">
      <c r="A307" s="16">
        <v>301</v>
      </c>
      <c r="B307" s="7" t="s">
        <v>311</v>
      </c>
      <c r="C307" s="15" t="s">
        <v>11</v>
      </c>
      <c r="D307" s="15">
        <v>10</v>
      </c>
      <c r="E307" s="17">
        <v>15.49</v>
      </c>
      <c r="F307" s="18">
        <f t="shared" si="7"/>
        <v>18.7429</v>
      </c>
      <c r="G307" s="18">
        <f t="shared" si="8"/>
        <v>154.9</v>
      </c>
    </row>
    <row r="308" s="2" customFormat="1" ht="15" spans="1:7">
      <c r="A308" s="16">
        <v>302</v>
      </c>
      <c r="B308" s="7" t="s">
        <v>312</v>
      </c>
      <c r="C308" s="15" t="s">
        <v>11</v>
      </c>
      <c r="D308" s="15">
        <v>5</v>
      </c>
      <c r="E308" s="17">
        <v>25.11</v>
      </c>
      <c r="F308" s="18">
        <f t="shared" si="7"/>
        <v>30.3831</v>
      </c>
      <c r="G308" s="18">
        <f t="shared" si="8"/>
        <v>125.55</v>
      </c>
    </row>
    <row r="309" s="2" customFormat="1" ht="15" spans="1:7">
      <c r="A309" s="16">
        <v>303</v>
      </c>
      <c r="B309" s="7" t="s">
        <v>313</v>
      </c>
      <c r="C309" s="15" t="s">
        <v>314</v>
      </c>
      <c r="D309" s="15">
        <v>10</v>
      </c>
      <c r="E309" s="17">
        <v>0.87</v>
      </c>
      <c r="F309" s="18">
        <f t="shared" si="7"/>
        <v>1.0527</v>
      </c>
      <c r="G309" s="18">
        <f t="shared" si="8"/>
        <v>8.7</v>
      </c>
    </row>
    <row r="310" s="2" customFormat="1" ht="15" spans="1:7">
      <c r="A310" s="16">
        <v>304</v>
      </c>
      <c r="B310" s="7" t="s">
        <v>315</v>
      </c>
      <c r="C310" s="15" t="s">
        <v>314</v>
      </c>
      <c r="D310" s="15">
        <v>10</v>
      </c>
      <c r="E310" s="17">
        <v>0.4</v>
      </c>
      <c r="F310" s="18">
        <f t="shared" si="7"/>
        <v>0.484</v>
      </c>
      <c r="G310" s="18">
        <f t="shared" si="8"/>
        <v>4</v>
      </c>
    </row>
    <row r="311" s="2" customFormat="1" ht="15" spans="1:7">
      <c r="A311" s="16">
        <v>305</v>
      </c>
      <c r="B311" s="7" t="s">
        <v>316</v>
      </c>
      <c r="C311" s="15" t="s">
        <v>314</v>
      </c>
      <c r="D311" s="15">
        <v>10</v>
      </c>
      <c r="E311" s="17">
        <v>1.19</v>
      </c>
      <c r="F311" s="18">
        <f t="shared" si="7"/>
        <v>1.4399</v>
      </c>
      <c r="G311" s="18">
        <f t="shared" si="8"/>
        <v>11.9</v>
      </c>
    </row>
    <row r="312" s="2" customFormat="1" ht="15" spans="1:7">
      <c r="A312" s="16">
        <v>306</v>
      </c>
      <c r="B312" s="7" t="s">
        <v>317</v>
      </c>
      <c r="C312" s="15" t="s">
        <v>314</v>
      </c>
      <c r="D312" s="15">
        <v>20</v>
      </c>
      <c r="E312" s="17">
        <v>2.39</v>
      </c>
      <c r="F312" s="18">
        <f t="shared" si="7"/>
        <v>2.8919</v>
      </c>
      <c r="G312" s="18">
        <f t="shared" si="8"/>
        <v>47.8</v>
      </c>
    </row>
    <row r="313" s="2" customFormat="1" ht="15" spans="1:7">
      <c r="A313" s="16">
        <v>307</v>
      </c>
      <c r="B313" s="7" t="s">
        <v>318</v>
      </c>
      <c r="C313" s="15" t="s">
        <v>11</v>
      </c>
      <c r="D313" s="15">
        <v>30</v>
      </c>
      <c r="E313" s="17">
        <v>7.3</v>
      </c>
      <c r="F313" s="18">
        <f t="shared" si="7"/>
        <v>8.833</v>
      </c>
      <c r="G313" s="18">
        <f t="shared" si="8"/>
        <v>219</v>
      </c>
    </row>
    <row r="314" s="2" customFormat="1" ht="15" spans="1:7">
      <c r="A314" s="16">
        <v>308</v>
      </c>
      <c r="B314" s="7" t="s">
        <v>319</v>
      </c>
      <c r="C314" s="15" t="s">
        <v>11</v>
      </c>
      <c r="D314" s="15">
        <v>5</v>
      </c>
      <c r="E314" s="17">
        <v>8.3</v>
      </c>
      <c r="F314" s="18">
        <f t="shared" si="7"/>
        <v>10.043</v>
      </c>
      <c r="G314" s="18">
        <f t="shared" si="8"/>
        <v>41.5</v>
      </c>
    </row>
    <row r="315" s="2" customFormat="1" ht="15" spans="1:7">
      <c r="A315" s="16">
        <v>309</v>
      </c>
      <c r="B315" s="7" t="s">
        <v>320</v>
      </c>
      <c r="C315" s="15" t="s">
        <v>11</v>
      </c>
      <c r="D315" s="15">
        <v>30</v>
      </c>
      <c r="E315" s="17">
        <v>7.18</v>
      </c>
      <c r="F315" s="18">
        <f t="shared" si="7"/>
        <v>8.6878</v>
      </c>
      <c r="G315" s="18">
        <f t="shared" si="8"/>
        <v>215.4</v>
      </c>
    </row>
    <row r="316" s="2" customFormat="1" ht="15" spans="1:7">
      <c r="A316" s="16">
        <v>310</v>
      </c>
      <c r="B316" s="7" t="s">
        <v>321</v>
      </c>
      <c r="C316" s="15" t="s">
        <v>11</v>
      </c>
      <c r="D316" s="15">
        <v>20</v>
      </c>
      <c r="E316" s="17">
        <v>3.92</v>
      </c>
      <c r="F316" s="18">
        <f t="shared" si="7"/>
        <v>4.7432</v>
      </c>
      <c r="G316" s="18">
        <f t="shared" si="8"/>
        <v>78.4</v>
      </c>
    </row>
    <row r="317" s="2" customFormat="1" ht="15" spans="1:7">
      <c r="A317" s="16">
        <v>311</v>
      </c>
      <c r="B317" s="7" t="s">
        <v>322</v>
      </c>
      <c r="C317" s="15" t="s">
        <v>11</v>
      </c>
      <c r="D317" s="15">
        <v>20</v>
      </c>
      <c r="E317" s="17">
        <v>7.18</v>
      </c>
      <c r="F317" s="18">
        <f t="shared" si="7"/>
        <v>8.6878</v>
      </c>
      <c r="G317" s="18">
        <f t="shared" si="8"/>
        <v>143.6</v>
      </c>
    </row>
    <row r="318" s="2" customFormat="1" ht="15" spans="1:7">
      <c r="A318" s="16">
        <v>312</v>
      </c>
      <c r="B318" s="7" t="s">
        <v>323</v>
      </c>
      <c r="C318" s="15" t="s">
        <v>11</v>
      </c>
      <c r="D318" s="15">
        <v>5</v>
      </c>
      <c r="E318" s="17">
        <v>2.99</v>
      </c>
      <c r="F318" s="18">
        <f t="shared" si="7"/>
        <v>3.6179</v>
      </c>
      <c r="G318" s="18">
        <f t="shared" si="8"/>
        <v>14.95</v>
      </c>
    </row>
    <row r="319" s="2" customFormat="1" ht="15" spans="1:7">
      <c r="A319" s="16">
        <v>313</v>
      </c>
      <c r="B319" s="7" t="s">
        <v>324</v>
      </c>
      <c r="C319" s="15" t="s">
        <v>11</v>
      </c>
      <c r="D319" s="15">
        <v>5</v>
      </c>
      <c r="E319" s="17">
        <v>3.18</v>
      </c>
      <c r="F319" s="18">
        <f t="shared" si="7"/>
        <v>3.8478</v>
      </c>
      <c r="G319" s="18">
        <f t="shared" si="8"/>
        <v>15.9</v>
      </c>
    </row>
    <row r="320" s="2" customFormat="1" ht="25.5" spans="1:7">
      <c r="A320" s="16">
        <v>314</v>
      </c>
      <c r="B320" s="19" t="s">
        <v>325</v>
      </c>
      <c r="C320" s="15" t="s">
        <v>11</v>
      </c>
      <c r="D320" s="15">
        <v>1</v>
      </c>
      <c r="E320" s="17">
        <v>37.7</v>
      </c>
      <c r="F320" s="18">
        <f t="shared" si="7"/>
        <v>45.617</v>
      </c>
      <c r="G320" s="18">
        <f t="shared" si="8"/>
        <v>37.7</v>
      </c>
    </row>
    <row r="321" s="2" customFormat="1" ht="15" spans="1:7">
      <c r="A321" s="16">
        <v>315</v>
      </c>
      <c r="B321" s="7" t="s">
        <v>326</v>
      </c>
      <c r="C321" s="15" t="s">
        <v>327</v>
      </c>
      <c r="D321" s="15">
        <v>4</v>
      </c>
      <c r="E321" s="17">
        <v>19.04</v>
      </c>
      <c r="F321" s="18">
        <f t="shared" si="7"/>
        <v>23.0384</v>
      </c>
      <c r="G321" s="18">
        <f t="shared" si="8"/>
        <v>76.16</v>
      </c>
    </row>
    <row r="322" s="2" customFormat="1" ht="15" spans="1:7">
      <c r="A322" s="16">
        <v>316</v>
      </c>
      <c r="B322" s="7" t="s">
        <v>328</v>
      </c>
      <c r="C322" s="15" t="s">
        <v>11</v>
      </c>
      <c r="D322" s="15">
        <v>5</v>
      </c>
      <c r="E322" s="17">
        <v>1.74</v>
      </c>
      <c r="F322" s="18">
        <f t="shared" si="7"/>
        <v>2.1054</v>
      </c>
      <c r="G322" s="18">
        <f t="shared" si="8"/>
        <v>8.7</v>
      </c>
    </row>
    <row r="323" s="2" customFormat="1" ht="15" spans="1:7">
      <c r="A323" s="16">
        <v>317</v>
      </c>
      <c r="B323" s="7" t="s">
        <v>329</v>
      </c>
      <c r="C323" s="15" t="s">
        <v>11</v>
      </c>
      <c r="D323" s="15">
        <v>10</v>
      </c>
      <c r="E323" s="17">
        <v>1.74</v>
      </c>
      <c r="F323" s="18">
        <f t="shared" si="7"/>
        <v>2.1054</v>
      </c>
      <c r="G323" s="18">
        <f t="shared" si="8"/>
        <v>17.4</v>
      </c>
    </row>
    <row r="324" s="2" customFormat="1" ht="15" spans="1:7">
      <c r="A324" s="16">
        <v>318</v>
      </c>
      <c r="B324" s="7" t="s">
        <v>330</v>
      </c>
      <c r="C324" s="15" t="s">
        <v>11</v>
      </c>
      <c r="D324" s="15">
        <v>5</v>
      </c>
      <c r="E324" s="17">
        <v>2.76</v>
      </c>
      <c r="F324" s="18">
        <f t="shared" si="7"/>
        <v>3.3396</v>
      </c>
      <c r="G324" s="18">
        <f t="shared" si="8"/>
        <v>13.8</v>
      </c>
    </row>
    <row r="325" s="2" customFormat="1" ht="15" spans="1:7">
      <c r="A325" s="16">
        <v>319</v>
      </c>
      <c r="B325" s="7" t="s">
        <v>331</v>
      </c>
      <c r="C325" s="15" t="s">
        <v>11</v>
      </c>
      <c r="D325" s="15">
        <v>10</v>
      </c>
      <c r="E325" s="17">
        <v>2.65</v>
      </c>
      <c r="F325" s="18">
        <f t="shared" si="7"/>
        <v>3.2065</v>
      </c>
      <c r="G325" s="18">
        <f t="shared" si="8"/>
        <v>26.5</v>
      </c>
    </row>
    <row r="326" s="2" customFormat="1" ht="15" spans="1:7">
      <c r="A326" s="16">
        <v>320</v>
      </c>
      <c r="B326" s="7" t="s">
        <v>332</v>
      </c>
      <c r="C326" s="15" t="s">
        <v>11</v>
      </c>
      <c r="D326" s="15">
        <v>5</v>
      </c>
      <c r="E326" s="17">
        <v>7.19</v>
      </c>
      <c r="F326" s="18">
        <f t="shared" si="7"/>
        <v>8.6999</v>
      </c>
      <c r="G326" s="18">
        <f t="shared" si="8"/>
        <v>35.95</v>
      </c>
    </row>
    <row r="327" s="2" customFormat="1" ht="15" spans="1:7">
      <c r="A327" s="16">
        <v>321</v>
      </c>
      <c r="B327" s="7" t="s">
        <v>333</v>
      </c>
      <c r="C327" s="15" t="s">
        <v>11</v>
      </c>
      <c r="D327" s="15">
        <v>10</v>
      </c>
      <c r="E327" s="17">
        <v>0.26</v>
      </c>
      <c r="F327" s="18">
        <f t="shared" si="7"/>
        <v>0.3146</v>
      </c>
      <c r="G327" s="18">
        <f t="shared" si="8"/>
        <v>2.6</v>
      </c>
    </row>
    <row r="328" s="2" customFormat="1" ht="15" spans="1:7">
      <c r="A328" s="16">
        <v>322</v>
      </c>
      <c r="B328" s="7" t="s">
        <v>334</v>
      </c>
      <c r="C328" s="15" t="s">
        <v>11</v>
      </c>
      <c r="D328" s="15">
        <v>4</v>
      </c>
      <c r="E328" s="17">
        <v>3.17</v>
      </c>
      <c r="F328" s="18">
        <f t="shared" ref="F328:F391" si="9">E328*1.21</f>
        <v>3.8357</v>
      </c>
      <c r="G328" s="18">
        <f t="shared" ref="G328:G391" si="10">D328*E328</f>
        <v>12.68</v>
      </c>
    </row>
    <row r="329" s="2" customFormat="1" ht="15" spans="1:7">
      <c r="A329" s="16">
        <v>323</v>
      </c>
      <c r="B329" s="7" t="s">
        <v>335</v>
      </c>
      <c r="C329" s="15" t="s">
        <v>11</v>
      </c>
      <c r="D329" s="15">
        <v>5</v>
      </c>
      <c r="E329" s="17">
        <v>0.27</v>
      </c>
      <c r="F329" s="18">
        <f t="shared" si="9"/>
        <v>0.3267</v>
      </c>
      <c r="G329" s="18">
        <f t="shared" si="10"/>
        <v>1.35</v>
      </c>
    </row>
    <row r="330" s="2" customFormat="1" ht="15" spans="1:7">
      <c r="A330" s="16">
        <v>324</v>
      </c>
      <c r="B330" s="7" t="s">
        <v>336</v>
      </c>
      <c r="C330" s="15" t="s">
        <v>11</v>
      </c>
      <c r="D330" s="15">
        <v>5</v>
      </c>
      <c r="E330" s="17">
        <v>0.59</v>
      </c>
      <c r="F330" s="18">
        <f t="shared" si="9"/>
        <v>0.7139</v>
      </c>
      <c r="G330" s="18">
        <f t="shared" si="10"/>
        <v>2.95</v>
      </c>
    </row>
    <row r="331" s="2" customFormat="1" ht="15" spans="1:7">
      <c r="A331" s="16">
        <v>325</v>
      </c>
      <c r="B331" s="7" t="s">
        <v>337</v>
      </c>
      <c r="C331" s="15" t="s">
        <v>11</v>
      </c>
      <c r="D331" s="15">
        <v>2</v>
      </c>
      <c r="E331" s="17">
        <v>3.12</v>
      </c>
      <c r="F331" s="18">
        <f t="shared" si="9"/>
        <v>3.7752</v>
      </c>
      <c r="G331" s="18">
        <f t="shared" si="10"/>
        <v>6.24</v>
      </c>
    </row>
    <row r="332" s="2" customFormat="1" ht="15" spans="1:7">
      <c r="A332" s="16">
        <v>326</v>
      </c>
      <c r="B332" s="7" t="s">
        <v>338</v>
      </c>
      <c r="C332" s="15" t="s">
        <v>11</v>
      </c>
      <c r="D332" s="15">
        <v>1</v>
      </c>
      <c r="E332" s="17">
        <v>11.36</v>
      </c>
      <c r="F332" s="18">
        <f t="shared" si="9"/>
        <v>13.7456</v>
      </c>
      <c r="G332" s="18">
        <f t="shared" si="10"/>
        <v>11.36</v>
      </c>
    </row>
    <row r="333" s="3" customFormat="1" ht="28.2" customHeight="1" spans="1:7">
      <c r="A333" s="16">
        <v>327</v>
      </c>
      <c r="B333" s="19" t="s">
        <v>339</v>
      </c>
      <c r="C333" s="15" t="s">
        <v>11</v>
      </c>
      <c r="D333" s="15">
        <v>1</v>
      </c>
      <c r="E333" s="17">
        <v>22.82</v>
      </c>
      <c r="F333" s="18">
        <f t="shared" si="9"/>
        <v>27.6122</v>
      </c>
      <c r="G333" s="18">
        <f t="shared" si="10"/>
        <v>22.82</v>
      </c>
    </row>
    <row r="334" s="2" customFormat="1" ht="15" spans="1:7">
      <c r="A334" s="16">
        <v>328</v>
      </c>
      <c r="B334" s="7" t="s">
        <v>340</v>
      </c>
      <c r="C334" s="15" t="s">
        <v>341</v>
      </c>
      <c r="D334" s="15">
        <v>50</v>
      </c>
      <c r="E334" s="17">
        <v>0.56</v>
      </c>
      <c r="F334" s="18">
        <f t="shared" si="9"/>
        <v>0.6776</v>
      </c>
      <c r="G334" s="18">
        <f t="shared" si="10"/>
        <v>28</v>
      </c>
    </row>
    <row r="335" s="2" customFormat="1" ht="15" spans="1:7">
      <c r="A335" s="16">
        <v>329</v>
      </c>
      <c r="B335" s="7" t="s">
        <v>342</v>
      </c>
      <c r="C335" s="15" t="s">
        <v>341</v>
      </c>
      <c r="D335" s="15">
        <v>20</v>
      </c>
      <c r="E335" s="17">
        <v>0.62</v>
      </c>
      <c r="F335" s="18">
        <f t="shared" si="9"/>
        <v>0.7502</v>
      </c>
      <c r="G335" s="18">
        <f t="shared" si="10"/>
        <v>12.4</v>
      </c>
    </row>
    <row r="336" s="2" customFormat="1" ht="15" spans="1:7">
      <c r="A336" s="16">
        <v>330</v>
      </c>
      <c r="B336" s="7" t="s">
        <v>343</v>
      </c>
      <c r="C336" s="15" t="s">
        <v>341</v>
      </c>
      <c r="D336" s="15">
        <v>20</v>
      </c>
      <c r="E336" s="17">
        <v>0.82</v>
      </c>
      <c r="F336" s="18">
        <f t="shared" si="9"/>
        <v>0.9922</v>
      </c>
      <c r="G336" s="18">
        <f t="shared" si="10"/>
        <v>16.4</v>
      </c>
    </row>
    <row r="337" s="3" customFormat="1" ht="15" spans="1:7">
      <c r="A337" s="16">
        <v>331</v>
      </c>
      <c r="B337" s="7" t="s">
        <v>344</v>
      </c>
      <c r="C337" s="15" t="s">
        <v>341</v>
      </c>
      <c r="D337" s="15">
        <v>10</v>
      </c>
      <c r="E337" s="17">
        <v>0.31</v>
      </c>
      <c r="F337" s="18">
        <f t="shared" si="9"/>
        <v>0.3751</v>
      </c>
      <c r="G337" s="18">
        <f t="shared" si="10"/>
        <v>3.1</v>
      </c>
    </row>
    <row r="338" s="3" customFormat="1" ht="15" spans="1:7">
      <c r="A338" s="16">
        <v>332</v>
      </c>
      <c r="B338" s="7" t="s">
        <v>345</v>
      </c>
      <c r="C338" s="15" t="s">
        <v>341</v>
      </c>
      <c r="D338" s="15">
        <v>10</v>
      </c>
      <c r="E338" s="17">
        <v>0.49</v>
      </c>
      <c r="F338" s="18">
        <f t="shared" si="9"/>
        <v>0.5929</v>
      </c>
      <c r="G338" s="18">
        <f t="shared" si="10"/>
        <v>4.9</v>
      </c>
    </row>
    <row r="339" s="3" customFormat="1" ht="15" spans="1:7">
      <c r="A339" s="16">
        <v>333</v>
      </c>
      <c r="B339" s="7" t="s">
        <v>346</v>
      </c>
      <c r="C339" s="15" t="s">
        <v>347</v>
      </c>
      <c r="D339" s="15">
        <v>10</v>
      </c>
      <c r="E339" s="17">
        <v>0.22</v>
      </c>
      <c r="F339" s="18">
        <f t="shared" si="9"/>
        <v>0.2662</v>
      </c>
      <c r="G339" s="18">
        <f t="shared" si="10"/>
        <v>2.2</v>
      </c>
    </row>
    <row r="340" s="3" customFormat="1" ht="15" spans="1:7">
      <c r="A340" s="16">
        <v>334</v>
      </c>
      <c r="B340" s="7" t="s">
        <v>348</v>
      </c>
      <c r="C340" s="15" t="s">
        <v>347</v>
      </c>
      <c r="D340" s="15">
        <v>10</v>
      </c>
      <c r="E340" s="17">
        <v>0.3</v>
      </c>
      <c r="F340" s="18">
        <f t="shared" si="9"/>
        <v>0.363</v>
      </c>
      <c r="G340" s="18">
        <f t="shared" si="10"/>
        <v>3</v>
      </c>
    </row>
    <row r="341" s="3" customFormat="1" ht="15" spans="1:7">
      <c r="A341" s="16">
        <v>335</v>
      </c>
      <c r="B341" s="7" t="s">
        <v>349</v>
      </c>
      <c r="C341" s="15" t="s">
        <v>347</v>
      </c>
      <c r="D341" s="15">
        <v>5</v>
      </c>
      <c r="E341" s="17">
        <v>0.2</v>
      </c>
      <c r="F341" s="18">
        <f t="shared" si="9"/>
        <v>0.242</v>
      </c>
      <c r="G341" s="18">
        <f t="shared" si="10"/>
        <v>1</v>
      </c>
    </row>
    <row r="342" s="3" customFormat="1" ht="15" spans="1:7">
      <c r="A342" s="16">
        <v>336</v>
      </c>
      <c r="B342" s="7" t="s">
        <v>350</v>
      </c>
      <c r="C342" s="15" t="s">
        <v>347</v>
      </c>
      <c r="D342" s="15">
        <v>5</v>
      </c>
      <c r="E342" s="17">
        <v>0.23</v>
      </c>
      <c r="F342" s="18">
        <f t="shared" si="9"/>
        <v>0.2783</v>
      </c>
      <c r="G342" s="18">
        <f t="shared" si="10"/>
        <v>1.15</v>
      </c>
    </row>
    <row r="343" s="2" customFormat="1" ht="15" spans="1:7">
      <c r="A343" s="16">
        <v>337</v>
      </c>
      <c r="B343" s="7" t="s">
        <v>351</v>
      </c>
      <c r="C343" s="15" t="s">
        <v>11</v>
      </c>
      <c r="D343" s="15">
        <v>6</v>
      </c>
      <c r="E343" s="17">
        <v>3.37</v>
      </c>
      <c r="F343" s="18">
        <f t="shared" si="9"/>
        <v>4.0777</v>
      </c>
      <c r="G343" s="18">
        <f t="shared" si="10"/>
        <v>20.22</v>
      </c>
    </row>
    <row r="344" s="2" customFormat="1" ht="15" spans="1:7">
      <c r="A344" s="16">
        <v>338</v>
      </c>
      <c r="B344" s="7" t="s">
        <v>352</v>
      </c>
      <c r="C344" s="15" t="s">
        <v>11</v>
      </c>
      <c r="D344" s="15">
        <v>6</v>
      </c>
      <c r="E344" s="17">
        <v>5.1</v>
      </c>
      <c r="F344" s="18">
        <f t="shared" si="9"/>
        <v>6.171</v>
      </c>
      <c r="G344" s="18">
        <f t="shared" si="10"/>
        <v>30.6</v>
      </c>
    </row>
    <row r="345" s="2" customFormat="1" ht="15" spans="1:7">
      <c r="A345" s="16">
        <v>339</v>
      </c>
      <c r="B345" s="7" t="s">
        <v>353</v>
      </c>
      <c r="C345" s="15" t="s">
        <v>11</v>
      </c>
      <c r="D345" s="15">
        <v>10</v>
      </c>
      <c r="E345" s="17">
        <v>1.45</v>
      </c>
      <c r="F345" s="18">
        <f t="shared" si="9"/>
        <v>1.7545</v>
      </c>
      <c r="G345" s="18">
        <f t="shared" si="10"/>
        <v>14.5</v>
      </c>
    </row>
    <row r="346" s="2" customFormat="1" ht="15" spans="1:7">
      <c r="A346" s="16">
        <v>340</v>
      </c>
      <c r="B346" s="7" t="s">
        <v>354</v>
      </c>
      <c r="C346" s="15" t="s">
        <v>11</v>
      </c>
      <c r="D346" s="15">
        <v>5</v>
      </c>
      <c r="E346" s="17">
        <v>1.78</v>
      </c>
      <c r="F346" s="18">
        <f t="shared" si="9"/>
        <v>2.1538</v>
      </c>
      <c r="G346" s="18">
        <f t="shared" si="10"/>
        <v>8.9</v>
      </c>
    </row>
    <row r="347" s="2" customFormat="1" ht="15" spans="1:7">
      <c r="A347" s="16">
        <v>341</v>
      </c>
      <c r="B347" s="7" t="s">
        <v>355</v>
      </c>
      <c r="C347" s="15" t="s">
        <v>11</v>
      </c>
      <c r="D347" s="15">
        <v>5</v>
      </c>
      <c r="E347" s="17">
        <v>1.78</v>
      </c>
      <c r="F347" s="18">
        <f t="shared" si="9"/>
        <v>2.1538</v>
      </c>
      <c r="G347" s="18">
        <f t="shared" si="10"/>
        <v>8.9</v>
      </c>
    </row>
    <row r="348" s="2" customFormat="1" ht="15" spans="1:7">
      <c r="A348" s="16">
        <v>342</v>
      </c>
      <c r="B348" s="7" t="s">
        <v>356</v>
      </c>
      <c r="C348" s="15" t="s">
        <v>11</v>
      </c>
      <c r="D348" s="15">
        <v>3</v>
      </c>
      <c r="E348" s="17">
        <v>2.05</v>
      </c>
      <c r="F348" s="18">
        <f t="shared" si="9"/>
        <v>2.4805</v>
      </c>
      <c r="G348" s="18">
        <f t="shared" si="10"/>
        <v>6.15</v>
      </c>
    </row>
    <row r="349" s="2" customFormat="1" ht="15" spans="1:7">
      <c r="A349" s="16">
        <v>343</v>
      </c>
      <c r="B349" s="7" t="s">
        <v>357</v>
      </c>
      <c r="C349" s="15" t="s">
        <v>11</v>
      </c>
      <c r="D349" s="15">
        <v>10</v>
      </c>
      <c r="E349" s="17">
        <v>1.4</v>
      </c>
      <c r="F349" s="18">
        <f t="shared" si="9"/>
        <v>1.694</v>
      </c>
      <c r="G349" s="18">
        <f t="shared" si="10"/>
        <v>14</v>
      </c>
    </row>
    <row r="350" s="2" customFormat="1" ht="15" spans="1:7">
      <c r="A350" s="16">
        <v>344</v>
      </c>
      <c r="B350" s="7" t="s">
        <v>358</v>
      </c>
      <c r="C350" s="15" t="s">
        <v>11</v>
      </c>
      <c r="D350" s="15">
        <v>3</v>
      </c>
      <c r="E350" s="17">
        <v>1.05</v>
      </c>
      <c r="F350" s="18">
        <f t="shared" si="9"/>
        <v>1.2705</v>
      </c>
      <c r="G350" s="18">
        <f t="shared" si="10"/>
        <v>3.15</v>
      </c>
    </row>
    <row r="351" s="2" customFormat="1" ht="15" spans="1:7">
      <c r="A351" s="16">
        <v>345</v>
      </c>
      <c r="B351" s="7" t="s">
        <v>359</v>
      </c>
      <c r="C351" s="15" t="s">
        <v>11</v>
      </c>
      <c r="D351" s="15">
        <v>5</v>
      </c>
      <c r="E351" s="17">
        <v>1.86</v>
      </c>
      <c r="F351" s="18">
        <f t="shared" si="9"/>
        <v>2.2506</v>
      </c>
      <c r="G351" s="18">
        <f t="shared" si="10"/>
        <v>9.3</v>
      </c>
    </row>
    <row r="352" s="2" customFormat="1" ht="15" spans="1:7">
      <c r="A352" s="16">
        <v>346</v>
      </c>
      <c r="B352" s="7" t="s">
        <v>360</v>
      </c>
      <c r="C352" s="15" t="s">
        <v>11</v>
      </c>
      <c r="D352" s="15">
        <v>3</v>
      </c>
      <c r="E352" s="17">
        <v>1.98</v>
      </c>
      <c r="F352" s="18">
        <f t="shared" si="9"/>
        <v>2.3958</v>
      </c>
      <c r="G352" s="18">
        <f t="shared" si="10"/>
        <v>5.94</v>
      </c>
    </row>
    <row r="353" s="2" customFormat="1" ht="15" spans="1:7">
      <c r="A353" s="16">
        <v>347</v>
      </c>
      <c r="B353" s="7" t="s">
        <v>361</v>
      </c>
      <c r="C353" s="15" t="s">
        <v>11</v>
      </c>
      <c r="D353" s="15">
        <v>5</v>
      </c>
      <c r="E353" s="17">
        <v>2.82</v>
      </c>
      <c r="F353" s="18">
        <f t="shared" si="9"/>
        <v>3.4122</v>
      </c>
      <c r="G353" s="18">
        <f t="shared" si="10"/>
        <v>14.1</v>
      </c>
    </row>
    <row r="354" s="2" customFormat="1" ht="15" spans="1:7">
      <c r="A354" s="16">
        <v>348</v>
      </c>
      <c r="B354" s="7" t="s">
        <v>362</v>
      </c>
      <c r="C354" s="15" t="s">
        <v>11</v>
      </c>
      <c r="D354" s="15">
        <v>3</v>
      </c>
      <c r="E354" s="17">
        <v>1.18</v>
      </c>
      <c r="F354" s="18">
        <f t="shared" si="9"/>
        <v>1.4278</v>
      </c>
      <c r="G354" s="18">
        <f t="shared" si="10"/>
        <v>3.54</v>
      </c>
    </row>
    <row r="355" s="2" customFormat="1" ht="15" spans="1:7">
      <c r="A355" s="16">
        <v>349</v>
      </c>
      <c r="B355" s="7" t="s">
        <v>363</v>
      </c>
      <c r="C355" s="15" t="s">
        <v>11</v>
      </c>
      <c r="D355" s="15">
        <v>4</v>
      </c>
      <c r="E355" s="17">
        <v>3.6</v>
      </c>
      <c r="F355" s="18">
        <f t="shared" si="9"/>
        <v>4.356</v>
      </c>
      <c r="G355" s="18">
        <f t="shared" si="10"/>
        <v>14.4</v>
      </c>
    </row>
    <row r="356" s="3" customFormat="1" ht="15" spans="1:7">
      <c r="A356" s="16">
        <v>350</v>
      </c>
      <c r="B356" s="7" t="s">
        <v>364</v>
      </c>
      <c r="C356" s="15" t="s">
        <v>11</v>
      </c>
      <c r="D356" s="15">
        <v>1</v>
      </c>
      <c r="E356" s="17">
        <v>1.39</v>
      </c>
      <c r="F356" s="18">
        <f t="shared" si="9"/>
        <v>1.6819</v>
      </c>
      <c r="G356" s="18">
        <f t="shared" si="10"/>
        <v>1.39</v>
      </c>
    </row>
    <row r="357" s="2" customFormat="1" ht="15" spans="1:7">
      <c r="A357" s="16">
        <v>351</v>
      </c>
      <c r="B357" s="7" t="s">
        <v>365</v>
      </c>
      <c r="C357" s="15" t="s">
        <v>11</v>
      </c>
      <c r="D357" s="15">
        <v>5</v>
      </c>
      <c r="E357" s="17">
        <v>2.29</v>
      </c>
      <c r="F357" s="18">
        <f t="shared" si="9"/>
        <v>2.7709</v>
      </c>
      <c r="G357" s="18">
        <f t="shared" si="10"/>
        <v>11.45</v>
      </c>
    </row>
    <row r="358" s="2" customFormat="1" ht="15" spans="1:7">
      <c r="A358" s="16">
        <v>352</v>
      </c>
      <c r="B358" s="7" t="s">
        <v>366</v>
      </c>
      <c r="C358" s="15" t="s">
        <v>11</v>
      </c>
      <c r="D358" s="15">
        <v>5</v>
      </c>
      <c r="E358" s="17">
        <v>4.01</v>
      </c>
      <c r="F358" s="18">
        <f t="shared" si="9"/>
        <v>4.8521</v>
      </c>
      <c r="G358" s="18">
        <f t="shared" si="10"/>
        <v>20.05</v>
      </c>
    </row>
    <row r="359" s="2" customFormat="1" ht="15" spans="1:7">
      <c r="A359" s="16">
        <v>353</v>
      </c>
      <c r="B359" s="7" t="s">
        <v>367</v>
      </c>
      <c r="C359" s="15" t="s">
        <v>11</v>
      </c>
      <c r="D359" s="15">
        <v>3</v>
      </c>
      <c r="E359" s="17">
        <v>1.08</v>
      </c>
      <c r="F359" s="18">
        <f t="shared" si="9"/>
        <v>1.3068</v>
      </c>
      <c r="G359" s="18">
        <f t="shared" si="10"/>
        <v>3.24</v>
      </c>
    </row>
    <row r="360" s="2" customFormat="1" ht="15" spans="1:7">
      <c r="A360" s="16">
        <v>354</v>
      </c>
      <c r="B360" s="7" t="s">
        <v>368</v>
      </c>
      <c r="C360" s="15" t="s">
        <v>11</v>
      </c>
      <c r="D360" s="15">
        <v>2</v>
      </c>
      <c r="E360" s="17">
        <v>5.1</v>
      </c>
      <c r="F360" s="18">
        <f t="shared" si="9"/>
        <v>6.171</v>
      </c>
      <c r="G360" s="18">
        <f t="shared" si="10"/>
        <v>10.2</v>
      </c>
    </row>
    <row r="361" s="3" customFormat="1" ht="15" spans="1:7">
      <c r="A361" s="16">
        <v>355</v>
      </c>
      <c r="B361" s="7" t="s">
        <v>369</v>
      </c>
      <c r="C361" s="15" t="s">
        <v>11</v>
      </c>
      <c r="D361" s="15">
        <v>1</v>
      </c>
      <c r="E361" s="17">
        <v>1.38</v>
      </c>
      <c r="F361" s="18">
        <f t="shared" si="9"/>
        <v>1.6698</v>
      </c>
      <c r="G361" s="18">
        <f t="shared" si="10"/>
        <v>1.38</v>
      </c>
    </row>
    <row r="362" s="2" customFormat="1" ht="15" spans="1:7">
      <c r="A362" s="16">
        <v>356</v>
      </c>
      <c r="B362" s="7" t="s">
        <v>370</v>
      </c>
      <c r="C362" s="15" t="s">
        <v>11</v>
      </c>
      <c r="D362" s="15">
        <v>5</v>
      </c>
      <c r="E362" s="17">
        <v>2.33</v>
      </c>
      <c r="F362" s="18">
        <f t="shared" si="9"/>
        <v>2.8193</v>
      </c>
      <c r="G362" s="18">
        <f t="shared" si="10"/>
        <v>11.65</v>
      </c>
    </row>
    <row r="363" s="2" customFormat="1" ht="15" spans="1:7">
      <c r="A363" s="16">
        <v>357</v>
      </c>
      <c r="B363" s="7" t="s">
        <v>371</v>
      </c>
      <c r="C363" s="15" t="s">
        <v>11</v>
      </c>
      <c r="D363" s="15">
        <v>3</v>
      </c>
      <c r="E363" s="17">
        <v>1.02</v>
      </c>
      <c r="F363" s="18">
        <f t="shared" si="9"/>
        <v>1.2342</v>
      </c>
      <c r="G363" s="18">
        <f t="shared" si="10"/>
        <v>3.06</v>
      </c>
    </row>
    <row r="364" s="2" customFormat="1" ht="15" spans="1:7">
      <c r="A364" s="16">
        <v>358</v>
      </c>
      <c r="B364" s="7" t="s">
        <v>372</v>
      </c>
      <c r="C364" s="15" t="s">
        <v>11</v>
      </c>
      <c r="D364" s="15">
        <v>2</v>
      </c>
      <c r="E364" s="17">
        <v>2.8</v>
      </c>
      <c r="F364" s="18">
        <f t="shared" si="9"/>
        <v>3.388</v>
      </c>
      <c r="G364" s="18">
        <f t="shared" si="10"/>
        <v>5.6</v>
      </c>
    </row>
    <row r="365" s="3" customFormat="1" ht="15" spans="1:7">
      <c r="A365" s="16">
        <v>359</v>
      </c>
      <c r="B365" s="7" t="s">
        <v>373</v>
      </c>
      <c r="C365" s="15" t="s">
        <v>11</v>
      </c>
      <c r="D365" s="15">
        <v>1</v>
      </c>
      <c r="E365" s="17">
        <v>1.35</v>
      </c>
      <c r="F365" s="18">
        <f t="shared" si="9"/>
        <v>1.6335</v>
      </c>
      <c r="G365" s="18">
        <f t="shared" si="10"/>
        <v>1.35</v>
      </c>
    </row>
    <row r="366" s="2" customFormat="1" ht="15" spans="1:7">
      <c r="A366" s="16">
        <v>360</v>
      </c>
      <c r="B366" s="7" t="s">
        <v>374</v>
      </c>
      <c r="C366" s="15" t="s">
        <v>11</v>
      </c>
      <c r="D366" s="15">
        <v>5</v>
      </c>
      <c r="E366" s="17">
        <v>1.15</v>
      </c>
      <c r="F366" s="18">
        <f t="shared" si="9"/>
        <v>1.3915</v>
      </c>
      <c r="G366" s="18">
        <f t="shared" si="10"/>
        <v>5.75</v>
      </c>
    </row>
    <row r="367" s="2" customFormat="1" ht="15" spans="1:7">
      <c r="A367" s="16">
        <v>361</v>
      </c>
      <c r="B367" s="7" t="s">
        <v>375</v>
      </c>
      <c r="C367" s="15" t="s">
        <v>11</v>
      </c>
      <c r="D367" s="15">
        <v>3</v>
      </c>
      <c r="E367" s="17">
        <v>1.15</v>
      </c>
      <c r="F367" s="18">
        <f t="shared" si="9"/>
        <v>1.3915</v>
      </c>
      <c r="G367" s="18">
        <f t="shared" si="10"/>
        <v>3.45</v>
      </c>
    </row>
    <row r="368" s="2" customFormat="1" ht="15" spans="1:7">
      <c r="A368" s="16">
        <v>362</v>
      </c>
      <c r="B368" s="7" t="s">
        <v>376</v>
      </c>
      <c r="C368" s="15" t="s">
        <v>11</v>
      </c>
      <c r="D368" s="15">
        <v>5</v>
      </c>
      <c r="E368" s="17">
        <v>1.15</v>
      </c>
      <c r="F368" s="18">
        <f t="shared" si="9"/>
        <v>1.3915</v>
      </c>
      <c r="G368" s="18">
        <f t="shared" si="10"/>
        <v>5.75</v>
      </c>
    </row>
    <row r="369" s="2" customFormat="1" ht="15" spans="1:7">
      <c r="A369" s="16">
        <v>363</v>
      </c>
      <c r="B369" s="7" t="s">
        <v>377</v>
      </c>
      <c r="C369" s="15" t="s">
        <v>11</v>
      </c>
      <c r="D369" s="15">
        <v>5</v>
      </c>
      <c r="E369" s="17">
        <v>4.08</v>
      </c>
      <c r="F369" s="18">
        <f t="shared" si="9"/>
        <v>4.9368</v>
      </c>
      <c r="G369" s="18">
        <f t="shared" si="10"/>
        <v>20.4</v>
      </c>
    </row>
    <row r="370" s="2" customFormat="1" ht="15" spans="1:7">
      <c r="A370" s="16">
        <v>364</v>
      </c>
      <c r="B370" s="7" t="s">
        <v>378</v>
      </c>
      <c r="C370" s="15" t="s">
        <v>11</v>
      </c>
      <c r="D370" s="15">
        <v>5</v>
      </c>
      <c r="E370" s="17">
        <v>2.03</v>
      </c>
      <c r="F370" s="18">
        <f t="shared" si="9"/>
        <v>2.4563</v>
      </c>
      <c r="G370" s="18">
        <f t="shared" si="10"/>
        <v>10.15</v>
      </c>
    </row>
    <row r="371" s="2" customFormat="1" ht="15" spans="1:7">
      <c r="A371" s="16">
        <v>365</v>
      </c>
      <c r="B371" s="7" t="s">
        <v>379</v>
      </c>
      <c r="C371" s="15" t="s">
        <v>11</v>
      </c>
      <c r="D371" s="15">
        <v>5</v>
      </c>
      <c r="E371" s="17">
        <v>1.41</v>
      </c>
      <c r="F371" s="18">
        <f t="shared" si="9"/>
        <v>1.7061</v>
      </c>
      <c r="G371" s="18">
        <f t="shared" si="10"/>
        <v>7.05</v>
      </c>
    </row>
    <row r="372" s="2" customFormat="1" ht="15" spans="1:7">
      <c r="A372" s="16">
        <v>366</v>
      </c>
      <c r="B372" s="7" t="s">
        <v>380</v>
      </c>
      <c r="C372" s="15" t="s">
        <v>11</v>
      </c>
      <c r="D372" s="15">
        <v>5</v>
      </c>
      <c r="E372" s="17">
        <v>2.36</v>
      </c>
      <c r="F372" s="18">
        <f t="shared" si="9"/>
        <v>2.8556</v>
      </c>
      <c r="G372" s="18">
        <f t="shared" si="10"/>
        <v>11.8</v>
      </c>
    </row>
    <row r="373" s="2" customFormat="1" ht="15" spans="1:7">
      <c r="A373" s="16">
        <v>367</v>
      </c>
      <c r="B373" s="7" t="s">
        <v>381</v>
      </c>
      <c r="C373" s="15" t="s">
        <v>11</v>
      </c>
      <c r="D373" s="15">
        <v>3</v>
      </c>
      <c r="E373" s="17">
        <v>2.77</v>
      </c>
      <c r="F373" s="18">
        <f t="shared" si="9"/>
        <v>3.3517</v>
      </c>
      <c r="G373" s="18">
        <f t="shared" si="10"/>
        <v>8.31</v>
      </c>
    </row>
    <row r="374" s="2" customFormat="1" ht="15" spans="1:7">
      <c r="A374" s="16">
        <v>368</v>
      </c>
      <c r="B374" s="7" t="s">
        <v>382</v>
      </c>
      <c r="C374" s="15" t="s">
        <v>11</v>
      </c>
      <c r="D374" s="15">
        <v>10</v>
      </c>
      <c r="E374" s="17">
        <v>1.38</v>
      </c>
      <c r="F374" s="18">
        <f t="shared" si="9"/>
        <v>1.6698</v>
      </c>
      <c r="G374" s="18">
        <f t="shared" si="10"/>
        <v>13.8</v>
      </c>
    </row>
    <row r="375" s="2" customFormat="1" ht="15" spans="1:7">
      <c r="A375" s="16">
        <v>369</v>
      </c>
      <c r="B375" s="7" t="s">
        <v>383</v>
      </c>
      <c r="C375" s="15" t="s">
        <v>11</v>
      </c>
      <c r="D375" s="15">
        <v>3</v>
      </c>
      <c r="E375" s="17">
        <v>1.01</v>
      </c>
      <c r="F375" s="18">
        <f t="shared" si="9"/>
        <v>1.2221</v>
      </c>
      <c r="G375" s="18">
        <f t="shared" si="10"/>
        <v>3.03</v>
      </c>
    </row>
    <row r="376" s="2" customFormat="1" ht="15" spans="1:7">
      <c r="A376" s="16">
        <v>370</v>
      </c>
      <c r="B376" s="7" t="s">
        <v>384</v>
      </c>
      <c r="C376" s="15" t="s">
        <v>11</v>
      </c>
      <c r="D376" s="15">
        <v>6</v>
      </c>
      <c r="E376" s="17">
        <v>1.76</v>
      </c>
      <c r="F376" s="18">
        <f t="shared" si="9"/>
        <v>2.1296</v>
      </c>
      <c r="G376" s="18">
        <f t="shared" si="10"/>
        <v>10.56</v>
      </c>
    </row>
    <row r="377" s="2" customFormat="1" ht="15" spans="1:7">
      <c r="A377" s="16">
        <v>371</v>
      </c>
      <c r="B377" s="7" t="s">
        <v>385</v>
      </c>
      <c r="C377" s="15" t="s">
        <v>11</v>
      </c>
      <c r="D377" s="15">
        <v>3</v>
      </c>
      <c r="E377" s="17">
        <v>2.38</v>
      </c>
      <c r="F377" s="18">
        <f t="shared" si="9"/>
        <v>2.8798</v>
      </c>
      <c r="G377" s="18">
        <f t="shared" si="10"/>
        <v>7.14</v>
      </c>
    </row>
    <row r="378" s="2" customFormat="1" ht="15" spans="1:7">
      <c r="A378" s="16">
        <v>372</v>
      </c>
      <c r="B378" s="7" t="s">
        <v>386</v>
      </c>
      <c r="C378" s="15" t="s">
        <v>11</v>
      </c>
      <c r="D378" s="15">
        <v>5</v>
      </c>
      <c r="E378" s="17">
        <v>2.68</v>
      </c>
      <c r="F378" s="18">
        <f t="shared" si="9"/>
        <v>3.2428</v>
      </c>
      <c r="G378" s="18">
        <f t="shared" si="10"/>
        <v>13.4</v>
      </c>
    </row>
    <row r="379" s="2" customFormat="1" ht="15" spans="1:7">
      <c r="A379" s="16">
        <v>373</v>
      </c>
      <c r="B379" s="7" t="s">
        <v>387</v>
      </c>
      <c r="C379" s="15" t="s">
        <v>11</v>
      </c>
      <c r="D379" s="15">
        <v>3</v>
      </c>
      <c r="E379" s="17">
        <v>1.44</v>
      </c>
      <c r="F379" s="18">
        <f t="shared" si="9"/>
        <v>1.7424</v>
      </c>
      <c r="G379" s="18">
        <f t="shared" si="10"/>
        <v>4.32</v>
      </c>
    </row>
    <row r="380" s="2" customFormat="1" ht="15" spans="1:7">
      <c r="A380" s="16">
        <v>374</v>
      </c>
      <c r="B380" s="7" t="s">
        <v>388</v>
      </c>
      <c r="C380" s="15" t="s">
        <v>11</v>
      </c>
      <c r="D380" s="15">
        <v>4</v>
      </c>
      <c r="E380" s="17">
        <v>3.44</v>
      </c>
      <c r="F380" s="18">
        <f t="shared" si="9"/>
        <v>4.1624</v>
      </c>
      <c r="G380" s="18">
        <f t="shared" si="10"/>
        <v>13.76</v>
      </c>
    </row>
    <row r="381" s="3" customFormat="1" ht="15" spans="1:7">
      <c r="A381" s="16">
        <v>375</v>
      </c>
      <c r="B381" s="7" t="s">
        <v>389</v>
      </c>
      <c r="C381" s="15" t="s">
        <v>11</v>
      </c>
      <c r="D381" s="15">
        <v>1</v>
      </c>
      <c r="E381" s="17">
        <v>1.72</v>
      </c>
      <c r="F381" s="18">
        <f t="shared" si="9"/>
        <v>2.0812</v>
      </c>
      <c r="G381" s="18">
        <f t="shared" si="10"/>
        <v>1.72</v>
      </c>
    </row>
    <row r="382" s="2" customFormat="1" ht="15" spans="1:7">
      <c r="A382" s="16">
        <v>376</v>
      </c>
      <c r="B382" s="7" t="s">
        <v>390</v>
      </c>
      <c r="C382" s="15" t="s">
        <v>11</v>
      </c>
      <c r="D382" s="15">
        <v>5</v>
      </c>
      <c r="E382" s="17">
        <v>3.37</v>
      </c>
      <c r="F382" s="18">
        <f t="shared" si="9"/>
        <v>4.0777</v>
      </c>
      <c r="G382" s="18">
        <f t="shared" si="10"/>
        <v>16.85</v>
      </c>
    </row>
    <row r="383" s="2" customFormat="1" ht="15" spans="1:7">
      <c r="A383" s="16">
        <v>377</v>
      </c>
      <c r="B383" s="7" t="s">
        <v>391</v>
      </c>
      <c r="C383" s="15" t="s">
        <v>11</v>
      </c>
      <c r="D383" s="15">
        <v>5</v>
      </c>
      <c r="E383" s="17">
        <v>3.37</v>
      </c>
      <c r="F383" s="18">
        <f t="shared" si="9"/>
        <v>4.0777</v>
      </c>
      <c r="G383" s="18">
        <f t="shared" si="10"/>
        <v>16.85</v>
      </c>
    </row>
    <row r="384" s="2" customFormat="1" ht="15" spans="1:7">
      <c r="A384" s="16">
        <v>378</v>
      </c>
      <c r="B384" s="7" t="s">
        <v>392</v>
      </c>
      <c r="C384" s="15" t="s">
        <v>11</v>
      </c>
      <c r="D384" s="15">
        <v>3</v>
      </c>
      <c r="E384" s="17">
        <v>1.61</v>
      </c>
      <c r="F384" s="18">
        <f t="shared" si="9"/>
        <v>1.9481</v>
      </c>
      <c r="G384" s="18">
        <f t="shared" si="10"/>
        <v>4.83</v>
      </c>
    </row>
    <row r="385" s="2" customFormat="1" ht="15" spans="1:7">
      <c r="A385" s="16">
        <v>379</v>
      </c>
      <c r="B385" s="7" t="s">
        <v>393</v>
      </c>
      <c r="C385" s="15" t="s">
        <v>11</v>
      </c>
      <c r="D385" s="15">
        <v>2</v>
      </c>
      <c r="E385" s="17">
        <v>4.67</v>
      </c>
      <c r="F385" s="18">
        <f t="shared" si="9"/>
        <v>5.6507</v>
      </c>
      <c r="G385" s="18">
        <f t="shared" si="10"/>
        <v>9.34</v>
      </c>
    </row>
    <row r="386" s="3" customFormat="1" ht="15" spans="1:7">
      <c r="A386" s="16">
        <v>380</v>
      </c>
      <c r="B386" s="7" t="s">
        <v>394</v>
      </c>
      <c r="C386" s="15" t="s">
        <v>11</v>
      </c>
      <c r="D386" s="15">
        <v>1</v>
      </c>
      <c r="E386" s="17">
        <v>1.54</v>
      </c>
      <c r="F386" s="18">
        <f t="shared" si="9"/>
        <v>1.8634</v>
      </c>
      <c r="G386" s="18">
        <f t="shared" si="10"/>
        <v>1.54</v>
      </c>
    </row>
    <row r="387" s="2" customFormat="1" ht="15" spans="1:7">
      <c r="A387" s="16">
        <v>381</v>
      </c>
      <c r="B387" s="7" t="s">
        <v>395</v>
      </c>
      <c r="C387" s="15" t="s">
        <v>11</v>
      </c>
      <c r="D387" s="15">
        <v>5</v>
      </c>
      <c r="E387" s="17">
        <v>2.33</v>
      </c>
      <c r="F387" s="18">
        <f t="shared" si="9"/>
        <v>2.8193</v>
      </c>
      <c r="G387" s="18">
        <f t="shared" si="10"/>
        <v>11.65</v>
      </c>
    </row>
    <row r="388" s="2" customFormat="1" ht="15" spans="1:7">
      <c r="A388" s="16">
        <v>382</v>
      </c>
      <c r="B388" s="7" t="s">
        <v>396</v>
      </c>
      <c r="C388" s="15" t="s">
        <v>11</v>
      </c>
      <c r="D388" s="15">
        <v>3</v>
      </c>
      <c r="E388" s="17">
        <v>1.06</v>
      </c>
      <c r="F388" s="18">
        <f t="shared" si="9"/>
        <v>1.2826</v>
      </c>
      <c r="G388" s="18">
        <f t="shared" si="10"/>
        <v>3.18</v>
      </c>
    </row>
    <row r="389" s="2" customFormat="1" ht="15" spans="1:7">
      <c r="A389" s="16">
        <v>383</v>
      </c>
      <c r="B389" s="7" t="s">
        <v>397</v>
      </c>
      <c r="C389" s="15" t="s">
        <v>11</v>
      </c>
      <c r="D389" s="15">
        <v>2</v>
      </c>
      <c r="E389" s="17">
        <v>2.71</v>
      </c>
      <c r="F389" s="18">
        <f t="shared" si="9"/>
        <v>3.2791</v>
      </c>
      <c r="G389" s="18">
        <f t="shared" si="10"/>
        <v>5.42</v>
      </c>
    </row>
    <row r="390" s="2" customFormat="1" ht="15" spans="1:7">
      <c r="A390" s="16">
        <v>384</v>
      </c>
      <c r="B390" s="7" t="s">
        <v>398</v>
      </c>
      <c r="C390" s="15" t="s">
        <v>11</v>
      </c>
      <c r="D390" s="15">
        <v>1</v>
      </c>
      <c r="E390" s="17">
        <v>1.64</v>
      </c>
      <c r="F390" s="18">
        <f t="shared" si="9"/>
        <v>1.9844</v>
      </c>
      <c r="G390" s="18">
        <f t="shared" si="10"/>
        <v>1.64</v>
      </c>
    </row>
    <row r="391" s="2" customFormat="1" ht="15" spans="1:7">
      <c r="A391" s="16">
        <v>385</v>
      </c>
      <c r="B391" s="7" t="s">
        <v>399</v>
      </c>
      <c r="C391" s="15" t="s">
        <v>11</v>
      </c>
      <c r="D391" s="15">
        <v>30</v>
      </c>
      <c r="E391" s="17">
        <v>0.52</v>
      </c>
      <c r="F391" s="18">
        <f t="shared" si="9"/>
        <v>0.6292</v>
      </c>
      <c r="G391" s="18">
        <f t="shared" si="10"/>
        <v>15.6</v>
      </c>
    </row>
    <row r="392" s="2" customFormat="1" ht="15" spans="1:7">
      <c r="A392" s="16">
        <v>386</v>
      </c>
      <c r="B392" s="7" t="s">
        <v>400</v>
      </c>
      <c r="C392" s="15" t="s">
        <v>11</v>
      </c>
      <c r="D392" s="15">
        <v>10</v>
      </c>
      <c r="E392" s="17">
        <v>9.91</v>
      </c>
      <c r="F392" s="18">
        <f t="shared" ref="F392:F455" si="11">E392*1.21</f>
        <v>11.9911</v>
      </c>
      <c r="G392" s="18">
        <f t="shared" ref="G392:G455" si="12">D392*E392</f>
        <v>99.1</v>
      </c>
    </row>
    <row r="393" s="2" customFormat="1" ht="15" spans="1:7">
      <c r="A393" s="16">
        <v>387</v>
      </c>
      <c r="B393" s="7" t="s">
        <v>401</v>
      </c>
      <c r="C393" s="15" t="s">
        <v>11</v>
      </c>
      <c r="D393" s="15">
        <v>50</v>
      </c>
      <c r="E393" s="17">
        <v>1.57</v>
      </c>
      <c r="F393" s="18">
        <f t="shared" si="11"/>
        <v>1.8997</v>
      </c>
      <c r="G393" s="18">
        <f t="shared" si="12"/>
        <v>78.5</v>
      </c>
    </row>
    <row r="394" s="2" customFormat="1" ht="15" spans="1:7">
      <c r="A394" s="16">
        <v>388</v>
      </c>
      <c r="B394" s="7" t="s">
        <v>402</v>
      </c>
      <c r="C394" s="15" t="s">
        <v>11</v>
      </c>
      <c r="D394" s="15">
        <v>20</v>
      </c>
      <c r="E394" s="17">
        <v>0.11</v>
      </c>
      <c r="F394" s="18">
        <f t="shared" si="11"/>
        <v>0.1331</v>
      </c>
      <c r="G394" s="18">
        <f t="shared" si="12"/>
        <v>2.2</v>
      </c>
    </row>
    <row r="395" s="2" customFormat="1" ht="15" spans="1:7">
      <c r="A395" s="16">
        <v>389</v>
      </c>
      <c r="B395" s="7" t="s">
        <v>403</v>
      </c>
      <c r="C395" s="15" t="s">
        <v>11</v>
      </c>
      <c r="D395" s="15">
        <v>20</v>
      </c>
      <c r="E395" s="17">
        <v>0.11</v>
      </c>
      <c r="F395" s="18">
        <f t="shared" si="11"/>
        <v>0.1331</v>
      </c>
      <c r="G395" s="18">
        <f t="shared" si="12"/>
        <v>2.2</v>
      </c>
    </row>
    <row r="396" s="2" customFormat="1" ht="15" spans="1:7">
      <c r="A396" s="16">
        <v>390</v>
      </c>
      <c r="B396" s="7" t="s">
        <v>404</v>
      </c>
      <c r="C396" s="15" t="s">
        <v>11</v>
      </c>
      <c r="D396" s="15">
        <v>20</v>
      </c>
      <c r="E396" s="17">
        <v>0.04</v>
      </c>
      <c r="F396" s="18">
        <f t="shared" si="11"/>
        <v>0.0484</v>
      </c>
      <c r="G396" s="18">
        <f t="shared" si="12"/>
        <v>0.8</v>
      </c>
    </row>
    <row r="397" s="2" customFormat="1" ht="15" spans="1:7">
      <c r="A397" s="16">
        <v>391</v>
      </c>
      <c r="B397" s="7" t="s">
        <v>405</v>
      </c>
      <c r="C397" s="15" t="s">
        <v>11</v>
      </c>
      <c r="D397" s="15">
        <v>20</v>
      </c>
      <c r="E397" s="17">
        <v>0.05</v>
      </c>
      <c r="F397" s="18">
        <f t="shared" si="11"/>
        <v>0.0605</v>
      </c>
      <c r="G397" s="18">
        <f t="shared" si="12"/>
        <v>1</v>
      </c>
    </row>
    <row r="398" s="2" customFormat="1" ht="15" spans="1:7">
      <c r="A398" s="16">
        <v>392</v>
      </c>
      <c r="B398" s="7" t="s">
        <v>406</v>
      </c>
      <c r="C398" s="15" t="s">
        <v>11</v>
      </c>
      <c r="D398" s="15">
        <v>10</v>
      </c>
      <c r="E398" s="17">
        <v>0.07</v>
      </c>
      <c r="F398" s="18">
        <f t="shared" si="11"/>
        <v>0.0847</v>
      </c>
      <c r="G398" s="18">
        <f t="shared" si="12"/>
        <v>0.7</v>
      </c>
    </row>
    <row r="399" s="2" customFormat="1" ht="15" spans="1:7">
      <c r="A399" s="16">
        <v>393</v>
      </c>
      <c r="B399" s="7" t="s">
        <v>407</v>
      </c>
      <c r="C399" s="15" t="s">
        <v>11</v>
      </c>
      <c r="D399" s="15">
        <v>10</v>
      </c>
      <c r="E399" s="17">
        <v>0.08</v>
      </c>
      <c r="F399" s="18">
        <f t="shared" si="11"/>
        <v>0.0968</v>
      </c>
      <c r="G399" s="18">
        <f t="shared" si="12"/>
        <v>0.8</v>
      </c>
    </row>
    <row r="400" s="2" customFormat="1" ht="15" spans="1:7">
      <c r="A400" s="16">
        <v>394</v>
      </c>
      <c r="B400" s="7" t="s">
        <v>408</v>
      </c>
      <c r="C400" s="15" t="s">
        <v>11</v>
      </c>
      <c r="D400" s="15">
        <v>10</v>
      </c>
      <c r="E400" s="17">
        <v>0.14</v>
      </c>
      <c r="F400" s="18">
        <f t="shared" si="11"/>
        <v>0.1694</v>
      </c>
      <c r="G400" s="18">
        <f t="shared" si="12"/>
        <v>1.4</v>
      </c>
    </row>
    <row r="401" s="2" customFormat="1" ht="15" spans="1:7">
      <c r="A401" s="16">
        <v>395</v>
      </c>
      <c r="B401" s="7" t="s">
        <v>409</v>
      </c>
      <c r="C401" s="15" t="s">
        <v>11</v>
      </c>
      <c r="D401" s="15">
        <v>5</v>
      </c>
      <c r="E401" s="17">
        <v>0.1</v>
      </c>
      <c r="F401" s="18">
        <f t="shared" si="11"/>
        <v>0.121</v>
      </c>
      <c r="G401" s="18">
        <f t="shared" si="12"/>
        <v>0.5</v>
      </c>
    </row>
    <row r="402" s="3" customFormat="1" ht="15" spans="1:7">
      <c r="A402" s="16">
        <v>396</v>
      </c>
      <c r="B402" s="7" t="s">
        <v>410</v>
      </c>
      <c r="C402" s="15" t="s">
        <v>11</v>
      </c>
      <c r="D402" s="15">
        <v>4</v>
      </c>
      <c r="E402" s="17">
        <v>0.11</v>
      </c>
      <c r="F402" s="18">
        <f t="shared" si="11"/>
        <v>0.1331</v>
      </c>
      <c r="G402" s="18">
        <f t="shared" si="12"/>
        <v>0.44</v>
      </c>
    </row>
    <row r="403" s="3" customFormat="1" ht="15" spans="1:7">
      <c r="A403" s="16">
        <v>397</v>
      </c>
      <c r="B403" s="7" t="s">
        <v>411</v>
      </c>
      <c r="C403" s="15" t="s">
        <v>11</v>
      </c>
      <c r="D403" s="15">
        <v>4</v>
      </c>
      <c r="E403" s="17">
        <v>0.25</v>
      </c>
      <c r="F403" s="18">
        <f t="shared" si="11"/>
        <v>0.3025</v>
      </c>
      <c r="G403" s="18">
        <f t="shared" si="12"/>
        <v>1</v>
      </c>
    </row>
    <row r="404" s="2" customFormat="1" ht="15" spans="1:7">
      <c r="A404" s="16">
        <v>398</v>
      </c>
      <c r="B404" s="7" t="s">
        <v>412</v>
      </c>
      <c r="C404" s="15" t="s">
        <v>11</v>
      </c>
      <c r="D404" s="15">
        <v>30</v>
      </c>
      <c r="E404" s="17">
        <v>0.08</v>
      </c>
      <c r="F404" s="18">
        <f t="shared" si="11"/>
        <v>0.0968</v>
      </c>
      <c r="G404" s="18">
        <f t="shared" si="12"/>
        <v>2.4</v>
      </c>
    </row>
    <row r="405" s="2" customFormat="1" ht="15" spans="1:7">
      <c r="A405" s="16">
        <v>399</v>
      </c>
      <c r="B405" s="7" t="s">
        <v>413</v>
      </c>
      <c r="C405" s="15" t="s">
        <v>11</v>
      </c>
      <c r="D405" s="15">
        <v>20</v>
      </c>
      <c r="E405" s="17">
        <v>0.06</v>
      </c>
      <c r="F405" s="18">
        <f t="shared" si="11"/>
        <v>0.0726</v>
      </c>
      <c r="G405" s="18">
        <f t="shared" si="12"/>
        <v>1.2</v>
      </c>
    </row>
    <row r="406" s="2" customFormat="1" ht="15" spans="1:7">
      <c r="A406" s="16">
        <v>400</v>
      </c>
      <c r="B406" s="7" t="s">
        <v>414</v>
      </c>
      <c r="C406" s="15" t="s">
        <v>11</v>
      </c>
      <c r="D406" s="15">
        <v>20</v>
      </c>
      <c r="E406" s="17">
        <v>0.07</v>
      </c>
      <c r="F406" s="18">
        <f t="shared" si="11"/>
        <v>0.0847</v>
      </c>
      <c r="G406" s="18">
        <f t="shared" si="12"/>
        <v>1.4</v>
      </c>
    </row>
    <row r="407" s="2" customFormat="1" ht="15" spans="1:7">
      <c r="A407" s="16">
        <v>401</v>
      </c>
      <c r="B407" s="7" t="s">
        <v>415</v>
      </c>
      <c r="C407" s="15" t="s">
        <v>11</v>
      </c>
      <c r="D407" s="15">
        <v>10</v>
      </c>
      <c r="E407" s="17">
        <v>0.09</v>
      </c>
      <c r="F407" s="18">
        <f t="shared" si="11"/>
        <v>0.1089</v>
      </c>
      <c r="G407" s="18">
        <f t="shared" si="12"/>
        <v>0.9</v>
      </c>
    </row>
    <row r="408" s="2" customFormat="1" ht="15" spans="1:7">
      <c r="A408" s="16">
        <v>402</v>
      </c>
      <c r="B408" s="7" t="s">
        <v>416</v>
      </c>
      <c r="C408" s="15" t="s">
        <v>11</v>
      </c>
      <c r="D408" s="15">
        <v>10</v>
      </c>
      <c r="E408" s="17">
        <v>0.11</v>
      </c>
      <c r="F408" s="18">
        <f t="shared" si="11"/>
        <v>0.1331</v>
      </c>
      <c r="G408" s="18">
        <f t="shared" si="12"/>
        <v>1.1</v>
      </c>
    </row>
    <row r="409" s="2" customFormat="1" ht="15" spans="1:7">
      <c r="A409" s="16">
        <v>403</v>
      </c>
      <c r="B409" s="7" t="s">
        <v>417</v>
      </c>
      <c r="C409" s="15" t="s">
        <v>11</v>
      </c>
      <c r="D409" s="15">
        <v>10</v>
      </c>
      <c r="E409" s="17">
        <v>0.14</v>
      </c>
      <c r="F409" s="18">
        <f t="shared" si="11"/>
        <v>0.1694</v>
      </c>
      <c r="G409" s="18">
        <f t="shared" si="12"/>
        <v>1.4</v>
      </c>
    </row>
    <row r="410" s="2" customFormat="1" ht="15" spans="1:7">
      <c r="A410" s="16">
        <v>404</v>
      </c>
      <c r="B410" s="7" t="s">
        <v>418</v>
      </c>
      <c r="C410" s="15" t="s">
        <v>11</v>
      </c>
      <c r="D410" s="15">
        <v>6</v>
      </c>
      <c r="E410" s="17">
        <v>0.18</v>
      </c>
      <c r="F410" s="18">
        <f t="shared" si="11"/>
        <v>0.2178</v>
      </c>
      <c r="G410" s="18">
        <f t="shared" si="12"/>
        <v>1.08</v>
      </c>
    </row>
    <row r="411" s="3" customFormat="1" ht="15" spans="1:7">
      <c r="A411" s="16">
        <v>405</v>
      </c>
      <c r="B411" s="7" t="s">
        <v>419</v>
      </c>
      <c r="C411" s="15" t="s">
        <v>11</v>
      </c>
      <c r="D411" s="15">
        <v>20</v>
      </c>
      <c r="E411" s="17">
        <v>0.01</v>
      </c>
      <c r="F411" s="18">
        <f t="shared" si="11"/>
        <v>0.0121</v>
      </c>
      <c r="G411" s="18">
        <f t="shared" si="12"/>
        <v>0.2</v>
      </c>
    </row>
    <row r="412" s="3" customFormat="1" ht="15" spans="1:7">
      <c r="A412" s="16">
        <v>406</v>
      </c>
      <c r="B412" s="7" t="s">
        <v>420</v>
      </c>
      <c r="C412" s="15" t="s">
        <v>11</v>
      </c>
      <c r="D412" s="15">
        <v>10</v>
      </c>
      <c r="E412" s="17">
        <v>0.02</v>
      </c>
      <c r="F412" s="18">
        <f t="shared" si="11"/>
        <v>0.0242</v>
      </c>
      <c r="G412" s="18">
        <f t="shared" si="12"/>
        <v>0.2</v>
      </c>
    </row>
    <row r="413" s="3" customFormat="1" ht="15" spans="1:7">
      <c r="A413" s="16">
        <v>407</v>
      </c>
      <c r="B413" s="7" t="s">
        <v>421</v>
      </c>
      <c r="C413" s="15" t="s">
        <v>11</v>
      </c>
      <c r="D413" s="15">
        <v>10</v>
      </c>
      <c r="E413" s="17">
        <v>0.03</v>
      </c>
      <c r="F413" s="18">
        <f t="shared" si="11"/>
        <v>0.0363</v>
      </c>
      <c r="G413" s="18">
        <f t="shared" si="12"/>
        <v>0.3</v>
      </c>
    </row>
    <row r="414" s="3" customFormat="1" ht="15" spans="1:7">
      <c r="A414" s="16">
        <v>408</v>
      </c>
      <c r="B414" s="7" t="s">
        <v>422</v>
      </c>
      <c r="C414" s="15" t="s">
        <v>11</v>
      </c>
      <c r="D414" s="15">
        <v>6</v>
      </c>
      <c r="E414" s="17">
        <v>0.05</v>
      </c>
      <c r="F414" s="18">
        <f t="shared" si="11"/>
        <v>0.0605</v>
      </c>
      <c r="G414" s="18">
        <f t="shared" si="12"/>
        <v>0.3</v>
      </c>
    </row>
    <row r="415" s="3" customFormat="1" ht="15" spans="1:7">
      <c r="A415" s="16">
        <v>409</v>
      </c>
      <c r="B415" s="7" t="s">
        <v>423</v>
      </c>
      <c r="C415" s="15" t="s">
        <v>11</v>
      </c>
      <c r="D415" s="15">
        <v>6</v>
      </c>
      <c r="E415" s="17">
        <v>0.07</v>
      </c>
      <c r="F415" s="18">
        <f t="shared" si="11"/>
        <v>0.0847</v>
      </c>
      <c r="G415" s="18">
        <f t="shared" si="12"/>
        <v>0.42</v>
      </c>
    </row>
    <row r="416" s="3" customFormat="1" ht="15" spans="1:7">
      <c r="A416" s="16">
        <v>410</v>
      </c>
      <c r="B416" s="7" t="s">
        <v>424</v>
      </c>
      <c r="C416" s="15" t="s">
        <v>11</v>
      </c>
      <c r="D416" s="15">
        <v>10</v>
      </c>
      <c r="E416" s="17">
        <v>0.1</v>
      </c>
      <c r="F416" s="18">
        <f t="shared" si="11"/>
        <v>0.121</v>
      </c>
      <c r="G416" s="18">
        <f t="shared" si="12"/>
        <v>1</v>
      </c>
    </row>
    <row r="417" s="2" customFormat="1" ht="15" spans="1:7">
      <c r="A417" s="16">
        <v>411</v>
      </c>
      <c r="B417" s="7" t="s">
        <v>425</v>
      </c>
      <c r="C417" s="15" t="s">
        <v>11</v>
      </c>
      <c r="D417" s="15">
        <v>20</v>
      </c>
      <c r="E417" s="17">
        <v>3.24</v>
      </c>
      <c r="F417" s="18">
        <f t="shared" si="11"/>
        <v>3.9204</v>
      </c>
      <c r="G417" s="18">
        <f t="shared" si="12"/>
        <v>64.8</v>
      </c>
    </row>
    <row r="418" s="2" customFormat="1" ht="15" spans="1:7">
      <c r="A418" s="16">
        <v>412</v>
      </c>
      <c r="B418" s="7" t="s">
        <v>426</v>
      </c>
      <c r="C418" s="15" t="s">
        <v>11</v>
      </c>
      <c r="D418" s="15">
        <v>20</v>
      </c>
      <c r="E418" s="17">
        <v>3.18</v>
      </c>
      <c r="F418" s="18">
        <f t="shared" si="11"/>
        <v>3.8478</v>
      </c>
      <c r="G418" s="18">
        <f t="shared" si="12"/>
        <v>63.6</v>
      </c>
    </row>
    <row r="419" s="2" customFormat="1" ht="15" spans="1:7">
      <c r="A419" s="16">
        <v>413</v>
      </c>
      <c r="B419" s="7" t="s">
        <v>427</v>
      </c>
      <c r="C419" s="15" t="s">
        <v>11</v>
      </c>
      <c r="D419" s="15">
        <v>5</v>
      </c>
      <c r="E419" s="17">
        <v>3.56</v>
      </c>
      <c r="F419" s="18">
        <f t="shared" si="11"/>
        <v>4.3076</v>
      </c>
      <c r="G419" s="18">
        <f t="shared" si="12"/>
        <v>17.8</v>
      </c>
    </row>
    <row r="420" s="2" customFormat="1" ht="27.6" customHeight="1" spans="1:7">
      <c r="A420" s="16">
        <v>414</v>
      </c>
      <c r="B420" s="19" t="s">
        <v>428</v>
      </c>
      <c r="C420" s="15" t="s">
        <v>11</v>
      </c>
      <c r="D420" s="15">
        <v>5</v>
      </c>
      <c r="E420" s="17">
        <v>4</v>
      </c>
      <c r="F420" s="18">
        <f t="shared" si="11"/>
        <v>4.84</v>
      </c>
      <c r="G420" s="18">
        <f t="shared" si="12"/>
        <v>20</v>
      </c>
    </row>
    <row r="421" s="2" customFormat="1" ht="15" spans="1:7">
      <c r="A421" s="16">
        <v>415</v>
      </c>
      <c r="B421" s="7" t="s">
        <v>429</v>
      </c>
      <c r="C421" s="15" t="s">
        <v>11</v>
      </c>
      <c r="D421" s="15">
        <v>5</v>
      </c>
      <c r="E421" s="17">
        <v>1.33</v>
      </c>
      <c r="F421" s="18">
        <f t="shared" si="11"/>
        <v>1.6093</v>
      </c>
      <c r="G421" s="18">
        <f t="shared" si="12"/>
        <v>6.65</v>
      </c>
    </row>
    <row r="422" s="2" customFormat="1" ht="15" spans="1:7">
      <c r="A422" s="16">
        <v>416</v>
      </c>
      <c r="B422" s="7" t="s">
        <v>430</v>
      </c>
      <c r="C422" s="15" t="s">
        <v>11</v>
      </c>
      <c r="D422" s="15">
        <v>5</v>
      </c>
      <c r="E422" s="17">
        <v>1.33</v>
      </c>
      <c r="F422" s="18">
        <f t="shared" si="11"/>
        <v>1.6093</v>
      </c>
      <c r="G422" s="18">
        <f t="shared" si="12"/>
        <v>6.65</v>
      </c>
    </row>
    <row r="423" s="2" customFormat="1" ht="15" spans="1:7">
      <c r="A423" s="16">
        <v>417</v>
      </c>
      <c r="B423" s="7" t="s">
        <v>431</v>
      </c>
      <c r="C423" s="15" t="s">
        <v>11</v>
      </c>
      <c r="D423" s="15">
        <v>1</v>
      </c>
      <c r="E423" s="17">
        <v>9.9</v>
      </c>
      <c r="F423" s="18">
        <f t="shared" si="11"/>
        <v>11.979</v>
      </c>
      <c r="G423" s="18">
        <f t="shared" si="12"/>
        <v>9.9</v>
      </c>
    </row>
    <row r="424" s="2" customFormat="1" ht="15" spans="1:7">
      <c r="A424" s="16">
        <v>418</v>
      </c>
      <c r="B424" s="7" t="s">
        <v>432</v>
      </c>
      <c r="C424" s="15" t="s">
        <v>11</v>
      </c>
      <c r="D424" s="15">
        <v>1</v>
      </c>
      <c r="E424" s="17">
        <v>6.25</v>
      </c>
      <c r="F424" s="18">
        <f t="shared" si="11"/>
        <v>7.5625</v>
      </c>
      <c r="G424" s="18">
        <f t="shared" si="12"/>
        <v>6.25</v>
      </c>
    </row>
    <row r="425" s="2" customFormat="1" ht="15" spans="1:7">
      <c r="A425" s="16">
        <v>419</v>
      </c>
      <c r="B425" s="7" t="s">
        <v>433</v>
      </c>
      <c r="C425" s="15" t="s">
        <v>11</v>
      </c>
      <c r="D425" s="15">
        <v>4</v>
      </c>
      <c r="E425" s="17">
        <v>5.53</v>
      </c>
      <c r="F425" s="18">
        <f t="shared" si="11"/>
        <v>6.6913</v>
      </c>
      <c r="G425" s="18">
        <f t="shared" si="12"/>
        <v>22.12</v>
      </c>
    </row>
    <row r="426" s="2" customFormat="1" ht="15" spans="1:7">
      <c r="A426" s="16">
        <v>420</v>
      </c>
      <c r="B426" s="7" t="s">
        <v>434</v>
      </c>
      <c r="C426" s="15" t="s">
        <v>11</v>
      </c>
      <c r="D426" s="15">
        <v>2</v>
      </c>
      <c r="E426" s="17">
        <v>6.35</v>
      </c>
      <c r="F426" s="18">
        <f t="shared" si="11"/>
        <v>7.6835</v>
      </c>
      <c r="G426" s="18">
        <f t="shared" si="12"/>
        <v>12.7</v>
      </c>
    </row>
    <row r="427" s="2" customFormat="1" ht="15" spans="1:7">
      <c r="A427" s="16">
        <v>421</v>
      </c>
      <c r="B427" s="7" t="s">
        <v>435</v>
      </c>
      <c r="C427" s="15" t="s">
        <v>11</v>
      </c>
      <c r="D427" s="15">
        <v>1</v>
      </c>
      <c r="E427" s="17">
        <v>1.91</v>
      </c>
      <c r="F427" s="18">
        <f t="shared" si="11"/>
        <v>2.3111</v>
      </c>
      <c r="G427" s="18">
        <f t="shared" si="12"/>
        <v>1.91</v>
      </c>
    </row>
    <row r="428" s="2" customFormat="1" ht="15" spans="1:7">
      <c r="A428" s="16">
        <v>422</v>
      </c>
      <c r="B428" s="7" t="s">
        <v>436</v>
      </c>
      <c r="C428" s="15" t="s">
        <v>11</v>
      </c>
      <c r="D428" s="15">
        <v>1</v>
      </c>
      <c r="E428" s="17">
        <v>2.1</v>
      </c>
      <c r="F428" s="18">
        <f t="shared" si="11"/>
        <v>2.541</v>
      </c>
      <c r="G428" s="18">
        <f t="shared" si="12"/>
        <v>2.1</v>
      </c>
    </row>
    <row r="429" s="2" customFormat="1" ht="15" spans="1:7">
      <c r="A429" s="16">
        <v>423</v>
      </c>
      <c r="B429" s="7" t="s">
        <v>437</v>
      </c>
      <c r="C429" s="15" t="s">
        <v>11</v>
      </c>
      <c r="D429" s="15">
        <v>1</v>
      </c>
      <c r="E429" s="17">
        <v>3.7</v>
      </c>
      <c r="F429" s="18">
        <f t="shared" si="11"/>
        <v>4.477</v>
      </c>
      <c r="G429" s="18">
        <f t="shared" si="12"/>
        <v>3.7</v>
      </c>
    </row>
    <row r="430" s="2" customFormat="1" ht="15" spans="1:7">
      <c r="A430" s="16">
        <v>424</v>
      </c>
      <c r="B430" s="7" t="s">
        <v>438</v>
      </c>
      <c r="C430" s="15" t="s">
        <v>11</v>
      </c>
      <c r="D430" s="15">
        <v>1</v>
      </c>
      <c r="E430" s="17">
        <v>12.7</v>
      </c>
      <c r="F430" s="18">
        <f t="shared" si="11"/>
        <v>15.367</v>
      </c>
      <c r="G430" s="18">
        <f t="shared" si="12"/>
        <v>12.7</v>
      </c>
    </row>
    <row r="431" s="2" customFormat="1" ht="15" spans="1:7">
      <c r="A431" s="16">
        <v>425</v>
      </c>
      <c r="B431" s="7" t="s">
        <v>439</v>
      </c>
      <c r="C431" s="15" t="s">
        <v>11</v>
      </c>
      <c r="D431" s="15">
        <v>2</v>
      </c>
      <c r="E431" s="17">
        <v>2.6</v>
      </c>
      <c r="F431" s="18">
        <f t="shared" si="11"/>
        <v>3.146</v>
      </c>
      <c r="G431" s="18">
        <f t="shared" si="12"/>
        <v>5.2</v>
      </c>
    </row>
    <row r="432" s="2" customFormat="1" ht="15" spans="1:7">
      <c r="A432" s="16">
        <v>426</v>
      </c>
      <c r="B432" s="7" t="s">
        <v>440</v>
      </c>
      <c r="C432" s="15" t="s">
        <v>11</v>
      </c>
      <c r="D432" s="15">
        <v>2</v>
      </c>
      <c r="E432" s="17">
        <v>3.18</v>
      </c>
      <c r="F432" s="18">
        <f t="shared" si="11"/>
        <v>3.8478</v>
      </c>
      <c r="G432" s="18">
        <f t="shared" si="12"/>
        <v>6.36</v>
      </c>
    </row>
    <row r="433" s="2" customFormat="1" ht="15" spans="1:7">
      <c r="A433" s="16">
        <v>427</v>
      </c>
      <c r="B433" s="7" t="s">
        <v>441</v>
      </c>
      <c r="C433" s="15" t="s">
        <v>11</v>
      </c>
      <c r="D433" s="15">
        <v>10</v>
      </c>
      <c r="E433" s="17">
        <v>0.65</v>
      </c>
      <c r="F433" s="18">
        <f t="shared" si="11"/>
        <v>0.7865</v>
      </c>
      <c r="G433" s="18">
        <f t="shared" si="12"/>
        <v>6.5</v>
      </c>
    </row>
    <row r="434" s="2" customFormat="1" ht="15" spans="1:7">
      <c r="A434" s="16">
        <v>428</v>
      </c>
      <c r="B434" s="7" t="s">
        <v>442</v>
      </c>
      <c r="C434" s="15" t="s">
        <v>11</v>
      </c>
      <c r="D434" s="15">
        <v>5</v>
      </c>
      <c r="E434" s="17">
        <v>0.28</v>
      </c>
      <c r="F434" s="18">
        <f t="shared" si="11"/>
        <v>0.3388</v>
      </c>
      <c r="G434" s="18">
        <f t="shared" si="12"/>
        <v>1.4</v>
      </c>
    </row>
    <row r="435" s="2" customFormat="1" ht="15" customHeight="1" spans="1:11">
      <c r="A435" s="16">
        <v>429</v>
      </c>
      <c r="B435" s="7" t="s">
        <v>443</v>
      </c>
      <c r="C435" s="15" t="s">
        <v>11</v>
      </c>
      <c r="D435" s="15">
        <v>3</v>
      </c>
      <c r="E435" s="17">
        <v>5.9</v>
      </c>
      <c r="F435" s="18">
        <f t="shared" si="11"/>
        <v>7.139</v>
      </c>
      <c r="G435" s="18">
        <f t="shared" si="12"/>
        <v>17.7</v>
      </c>
      <c r="H435" s="23"/>
      <c r="I435" s="23"/>
      <c r="J435" s="23"/>
      <c r="K435" s="23"/>
    </row>
    <row r="436" s="2" customFormat="1" ht="15" spans="1:7">
      <c r="A436" s="16">
        <v>430</v>
      </c>
      <c r="B436" s="19" t="s">
        <v>444</v>
      </c>
      <c r="C436" s="15" t="s">
        <v>11</v>
      </c>
      <c r="D436" s="15">
        <v>3</v>
      </c>
      <c r="E436" s="17">
        <v>6.62</v>
      </c>
      <c r="F436" s="18">
        <f t="shared" si="11"/>
        <v>8.0102</v>
      </c>
      <c r="G436" s="18">
        <f t="shared" si="12"/>
        <v>19.86</v>
      </c>
    </row>
    <row r="437" s="2" customFormat="1" ht="15" spans="1:7">
      <c r="A437" s="16">
        <v>431</v>
      </c>
      <c r="B437" s="7" t="s">
        <v>445</v>
      </c>
      <c r="C437" s="15" t="s">
        <v>11</v>
      </c>
      <c r="D437" s="15">
        <v>3</v>
      </c>
      <c r="E437" s="17">
        <v>1.24</v>
      </c>
      <c r="F437" s="18">
        <f t="shared" si="11"/>
        <v>1.5004</v>
      </c>
      <c r="G437" s="18">
        <f t="shared" si="12"/>
        <v>3.72</v>
      </c>
    </row>
    <row r="438" s="2" customFormat="1" ht="15" spans="1:7">
      <c r="A438" s="16">
        <v>432</v>
      </c>
      <c r="B438" s="7" t="s">
        <v>446</v>
      </c>
      <c r="C438" s="15" t="s">
        <v>11</v>
      </c>
      <c r="D438" s="15">
        <v>10</v>
      </c>
      <c r="E438" s="17">
        <v>1.38</v>
      </c>
      <c r="F438" s="18">
        <f t="shared" si="11"/>
        <v>1.6698</v>
      </c>
      <c r="G438" s="18">
        <f t="shared" si="12"/>
        <v>13.8</v>
      </c>
    </row>
    <row r="439" s="2" customFormat="1" ht="27.6" customHeight="1" spans="1:7">
      <c r="A439" s="16">
        <v>433</v>
      </c>
      <c r="B439" s="19" t="s">
        <v>447</v>
      </c>
      <c r="C439" s="15" t="s">
        <v>11</v>
      </c>
      <c r="D439" s="15">
        <v>10</v>
      </c>
      <c r="E439" s="17">
        <v>1.44</v>
      </c>
      <c r="F439" s="18">
        <f t="shared" si="11"/>
        <v>1.7424</v>
      </c>
      <c r="G439" s="18">
        <f t="shared" si="12"/>
        <v>14.4</v>
      </c>
    </row>
    <row r="440" s="2" customFormat="1" ht="15.6" customHeight="1" spans="1:11">
      <c r="A440" s="16">
        <v>434</v>
      </c>
      <c r="B440" s="7" t="s">
        <v>448</v>
      </c>
      <c r="C440" s="15" t="s">
        <v>11</v>
      </c>
      <c r="D440" s="15">
        <v>3</v>
      </c>
      <c r="E440" s="17">
        <v>26.15</v>
      </c>
      <c r="F440" s="18">
        <f t="shared" si="11"/>
        <v>31.6415</v>
      </c>
      <c r="G440" s="18">
        <f t="shared" si="12"/>
        <v>78.45</v>
      </c>
      <c r="H440" s="23"/>
      <c r="I440" s="23"/>
      <c r="J440" s="23"/>
      <c r="K440" s="23"/>
    </row>
    <row r="441" s="2" customFormat="1" ht="14.1" customHeight="1" spans="1:7">
      <c r="A441" s="16">
        <v>435</v>
      </c>
      <c r="B441" s="7" t="s">
        <v>449</v>
      </c>
      <c r="C441" s="15" t="s">
        <v>11</v>
      </c>
      <c r="D441" s="15">
        <v>2</v>
      </c>
      <c r="E441" s="17">
        <v>34.62</v>
      </c>
      <c r="F441" s="18">
        <f t="shared" si="11"/>
        <v>41.8902</v>
      </c>
      <c r="G441" s="18">
        <f t="shared" si="12"/>
        <v>69.24</v>
      </c>
    </row>
    <row r="442" s="2" customFormat="1" ht="15" customHeight="1" spans="1:8">
      <c r="A442" s="16">
        <v>436</v>
      </c>
      <c r="B442" s="7" t="s">
        <v>450</v>
      </c>
      <c r="C442" s="15" t="s">
        <v>11</v>
      </c>
      <c r="D442" s="20">
        <v>3</v>
      </c>
      <c r="E442" s="17">
        <v>5.36</v>
      </c>
      <c r="F442" s="18">
        <f t="shared" si="11"/>
        <v>6.4856</v>
      </c>
      <c r="G442" s="18">
        <f t="shared" si="12"/>
        <v>16.08</v>
      </c>
      <c r="H442" s="23"/>
    </row>
    <row r="443" s="2" customFormat="1" ht="15" spans="1:7">
      <c r="A443" s="16">
        <v>437</v>
      </c>
      <c r="B443" s="7" t="s">
        <v>451</v>
      </c>
      <c r="C443" s="15" t="s">
        <v>11</v>
      </c>
      <c r="D443" s="20">
        <v>3</v>
      </c>
      <c r="E443" s="17">
        <v>5.36</v>
      </c>
      <c r="F443" s="18">
        <f t="shared" si="11"/>
        <v>6.4856</v>
      </c>
      <c r="G443" s="18">
        <f t="shared" si="12"/>
        <v>16.08</v>
      </c>
    </row>
    <row r="444" s="2" customFormat="1" ht="15" spans="1:7">
      <c r="A444" s="16">
        <v>438</v>
      </c>
      <c r="B444" s="7" t="s">
        <v>452</v>
      </c>
      <c r="C444" s="15" t="s">
        <v>11</v>
      </c>
      <c r="D444" s="20">
        <v>2</v>
      </c>
      <c r="E444" s="17">
        <v>5.36</v>
      </c>
      <c r="F444" s="18">
        <f t="shared" si="11"/>
        <v>6.4856</v>
      </c>
      <c r="G444" s="18">
        <f t="shared" si="12"/>
        <v>10.72</v>
      </c>
    </row>
    <row r="445" s="2" customFormat="1" ht="15" customHeight="1" spans="1:9">
      <c r="A445" s="16">
        <v>439</v>
      </c>
      <c r="B445" s="7" t="s">
        <v>453</v>
      </c>
      <c r="C445" s="15" t="s">
        <v>11</v>
      </c>
      <c r="D445" s="20">
        <v>1</v>
      </c>
      <c r="E445" s="17">
        <v>156.32</v>
      </c>
      <c r="F445" s="18">
        <f t="shared" si="11"/>
        <v>189.1472</v>
      </c>
      <c r="G445" s="18">
        <f t="shared" si="12"/>
        <v>156.32</v>
      </c>
      <c r="H445" s="24"/>
      <c r="I445" s="24"/>
    </row>
    <row r="446" s="2" customFormat="1" ht="15" spans="1:7">
      <c r="A446" s="16">
        <v>440</v>
      </c>
      <c r="B446" s="7" t="s">
        <v>454</v>
      </c>
      <c r="C446" s="15" t="s">
        <v>11</v>
      </c>
      <c r="D446" s="20">
        <v>1</v>
      </c>
      <c r="E446" s="17">
        <v>207.52</v>
      </c>
      <c r="F446" s="18">
        <f t="shared" si="11"/>
        <v>251.0992</v>
      </c>
      <c r="G446" s="18">
        <f t="shared" si="12"/>
        <v>207.52</v>
      </c>
    </row>
    <row r="447" s="2" customFormat="1" ht="14.4" customHeight="1" spans="1:7">
      <c r="A447" s="16">
        <v>441</v>
      </c>
      <c r="B447" s="7" t="s">
        <v>455</v>
      </c>
      <c r="C447" s="15" t="s">
        <v>11</v>
      </c>
      <c r="D447" s="15">
        <v>12</v>
      </c>
      <c r="E447" s="17">
        <v>12.35</v>
      </c>
      <c r="F447" s="18">
        <f t="shared" si="11"/>
        <v>14.9435</v>
      </c>
      <c r="G447" s="18">
        <f t="shared" si="12"/>
        <v>148.2</v>
      </c>
    </row>
    <row r="448" s="2" customFormat="1" ht="15" spans="1:7">
      <c r="A448" s="16">
        <v>442</v>
      </c>
      <c r="B448" s="7" t="s">
        <v>456</v>
      </c>
      <c r="C448" s="15" t="s">
        <v>11</v>
      </c>
      <c r="D448" s="15">
        <v>20</v>
      </c>
      <c r="E448" s="17">
        <v>8.15</v>
      </c>
      <c r="F448" s="18">
        <f t="shared" si="11"/>
        <v>9.8615</v>
      </c>
      <c r="G448" s="18">
        <f t="shared" si="12"/>
        <v>163</v>
      </c>
    </row>
    <row r="449" s="2" customFormat="1" ht="15" spans="1:7">
      <c r="A449" s="16">
        <v>443</v>
      </c>
      <c r="B449" s="7" t="s">
        <v>457</v>
      </c>
      <c r="C449" s="15" t="s">
        <v>11</v>
      </c>
      <c r="D449" s="15">
        <v>10</v>
      </c>
      <c r="E449" s="17">
        <v>8.75</v>
      </c>
      <c r="F449" s="18">
        <f t="shared" si="11"/>
        <v>10.5875</v>
      </c>
      <c r="G449" s="18">
        <f t="shared" si="12"/>
        <v>87.5</v>
      </c>
    </row>
    <row r="450" s="2" customFormat="1" ht="15" spans="1:7">
      <c r="A450" s="16">
        <v>444</v>
      </c>
      <c r="B450" s="7" t="s">
        <v>458</v>
      </c>
      <c r="C450" s="15" t="s">
        <v>11</v>
      </c>
      <c r="D450" s="15">
        <v>1</v>
      </c>
      <c r="E450" s="17">
        <v>13.26</v>
      </c>
      <c r="F450" s="18">
        <f t="shared" si="11"/>
        <v>16.0446</v>
      </c>
      <c r="G450" s="18">
        <f t="shared" si="12"/>
        <v>13.26</v>
      </c>
    </row>
    <row r="451" s="2" customFormat="1" ht="15" spans="1:7">
      <c r="A451" s="16">
        <v>445</v>
      </c>
      <c r="B451" s="7" t="s">
        <v>459</v>
      </c>
      <c r="C451" s="15" t="s">
        <v>11</v>
      </c>
      <c r="D451" s="15">
        <v>1</v>
      </c>
      <c r="E451" s="17">
        <v>11.37</v>
      </c>
      <c r="F451" s="18">
        <f t="shared" si="11"/>
        <v>13.7577</v>
      </c>
      <c r="G451" s="18">
        <f t="shared" si="12"/>
        <v>11.37</v>
      </c>
    </row>
    <row r="452" s="2" customFormat="1" ht="15" spans="1:7">
      <c r="A452" s="16">
        <v>446</v>
      </c>
      <c r="B452" s="7" t="s">
        <v>460</v>
      </c>
      <c r="C452" s="15" t="s">
        <v>11</v>
      </c>
      <c r="D452" s="15">
        <v>1</v>
      </c>
      <c r="E452" s="17">
        <v>15.13</v>
      </c>
      <c r="F452" s="18">
        <f t="shared" si="11"/>
        <v>18.3073</v>
      </c>
      <c r="G452" s="18">
        <f t="shared" si="12"/>
        <v>15.13</v>
      </c>
    </row>
    <row r="453" s="2" customFormat="1" ht="15" spans="1:7">
      <c r="A453" s="16">
        <v>447</v>
      </c>
      <c r="B453" s="7" t="s">
        <v>461</v>
      </c>
      <c r="C453" s="15" t="s">
        <v>11</v>
      </c>
      <c r="D453" s="15">
        <v>1</v>
      </c>
      <c r="E453" s="17">
        <v>28.43</v>
      </c>
      <c r="F453" s="18">
        <f t="shared" si="11"/>
        <v>34.4003</v>
      </c>
      <c r="G453" s="18">
        <f t="shared" si="12"/>
        <v>28.43</v>
      </c>
    </row>
    <row r="454" s="2" customFormat="1" ht="15" spans="1:7">
      <c r="A454" s="16">
        <v>448</v>
      </c>
      <c r="B454" s="7" t="s">
        <v>462</v>
      </c>
      <c r="C454" s="15" t="s">
        <v>11</v>
      </c>
      <c r="D454" s="15">
        <v>1</v>
      </c>
      <c r="E454" s="17">
        <v>20.45</v>
      </c>
      <c r="F454" s="18">
        <f t="shared" si="11"/>
        <v>24.7445</v>
      </c>
      <c r="G454" s="18">
        <f t="shared" si="12"/>
        <v>20.45</v>
      </c>
    </row>
    <row r="455" s="3" customFormat="1" ht="15" spans="1:7">
      <c r="A455" s="16">
        <v>449</v>
      </c>
      <c r="B455" s="7" t="s">
        <v>463</v>
      </c>
      <c r="C455" s="15" t="s">
        <v>11</v>
      </c>
      <c r="D455" s="15">
        <v>3</v>
      </c>
      <c r="E455" s="17">
        <v>0.44</v>
      </c>
      <c r="F455" s="18">
        <f t="shared" si="11"/>
        <v>0.5324</v>
      </c>
      <c r="G455" s="18">
        <f t="shared" si="12"/>
        <v>1.32</v>
      </c>
    </row>
    <row r="456" s="3" customFormat="1" ht="15" spans="1:7">
      <c r="A456" s="16">
        <v>450</v>
      </c>
      <c r="B456" s="7" t="s">
        <v>464</v>
      </c>
      <c r="C456" s="15" t="s">
        <v>11</v>
      </c>
      <c r="D456" s="15">
        <v>3</v>
      </c>
      <c r="E456" s="17">
        <v>0.99</v>
      </c>
      <c r="F456" s="18">
        <f t="shared" ref="F456:F519" si="13">E456*1.21</f>
        <v>1.1979</v>
      </c>
      <c r="G456" s="18">
        <f t="shared" ref="G456:G519" si="14">D456*E456</f>
        <v>2.97</v>
      </c>
    </row>
    <row r="457" s="3" customFormat="1" ht="15" spans="1:1020">
      <c r="A457" s="16">
        <v>451</v>
      </c>
      <c r="B457" s="7" t="s">
        <v>465</v>
      </c>
      <c r="C457" s="15" t="s">
        <v>11</v>
      </c>
      <c r="D457" s="15">
        <v>1</v>
      </c>
      <c r="E457" s="17">
        <v>1.95</v>
      </c>
      <c r="F457" s="18">
        <f t="shared" si="13"/>
        <v>2.3595</v>
      </c>
      <c r="G457" s="18">
        <f t="shared" si="14"/>
        <v>1.95</v>
      </c>
      <c r="AMC457" s="2"/>
      <c r="AMD457" s="2"/>
      <c r="AME457" s="2"/>
      <c r="AMF457" s="2"/>
    </row>
    <row r="458" s="3" customFormat="1" ht="15" spans="1:1020">
      <c r="A458" s="16">
        <v>452</v>
      </c>
      <c r="B458" s="7" t="s">
        <v>466</v>
      </c>
      <c r="C458" s="15" t="s">
        <v>11</v>
      </c>
      <c r="D458" s="15">
        <v>1</v>
      </c>
      <c r="E458" s="17">
        <v>5.05</v>
      </c>
      <c r="F458" s="18">
        <f t="shared" si="13"/>
        <v>6.1105</v>
      </c>
      <c r="G458" s="18">
        <f t="shared" si="14"/>
        <v>5.05</v>
      </c>
      <c r="AMC458" s="2"/>
      <c r="AMD458" s="2"/>
      <c r="AME458" s="2"/>
      <c r="AMF458" s="2"/>
    </row>
    <row r="459" s="3" customFormat="1" ht="15" spans="1:1020">
      <c r="A459" s="16">
        <v>453</v>
      </c>
      <c r="B459" s="7" t="s">
        <v>467</v>
      </c>
      <c r="C459" s="15" t="s">
        <v>11</v>
      </c>
      <c r="D459" s="15">
        <v>4</v>
      </c>
      <c r="E459" s="17">
        <v>0.52</v>
      </c>
      <c r="F459" s="18">
        <f t="shared" si="13"/>
        <v>0.6292</v>
      </c>
      <c r="G459" s="18">
        <f t="shared" si="14"/>
        <v>2.08</v>
      </c>
      <c r="AMC459" s="2"/>
      <c r="AMD459" s="2"/>
      <c r="AME459" s="2"/>
      <c r="AMF459" s="2"/>
    </row>
    <row r="460" s="2" customFormat="1" ht="15" spans="1:7">
      <c r="A460" s="16">
        <v>454</v>
      </c>
      <c r="B460" s="7" t="s">
        <v>468</v>
      </c>
      <c r="C460" s="15" t="s">
        <v>11</v>
      </c>
      <c r="D460" s="15">
        <v>2</v>
      </c>
      <c r="E460" s="17">
        <v>6.29</v>
      </c>
      <c r="F460" s="18">
        <f t="shared" si="13"/>
        <v>7.6109</v>
      </c>
      <c r="G460" s="18">
        <f t="shared" si="14"/>
        <v>12.58</v>
      </c>
    </row>
    <row r="461" s="2" customFormat="1" ht="15" spans="1:7">
      <c r="A461" s="16">
        <v>455</v>
      </c>
      <c r="B461" s="7" t="s">
        <v>469</v>
      </c>
      <c r="C461" s="15" t="s">
        <v>11</v>
      </c>
      <c r="D461" s="15">
        <v>25</v>
      </c>
      <c r="E461" s="17">
        <v>0.71</v>
      </c>
      <c r="F461" s="18">
        <f t="shared" si="13"/>
        <v>0.8591</v>
      </c>
      <c r="G461" s="18">
        <f t="shared" si="14"/>
        <v>17.75</v>
      </c>
    </row>
    <row r="462" s="2" customFormat="1" ht="15" spans="1:7">
      <c r="A462" s="16">
        <v>456</v>
      </c>
      <c r="B462" s="7" t="s">
        <v>470</v>
      </c>
      <c r="C462" s="15" t="s">
        <v>11</v>
      </c>
      <c r="D462" s="15">
        <v>10</v>
      </c>
      <c r="E462" s="17">
        <v>0.71</v>
      </c>
      <c r="F462" s="18">
        <f t="shared" si="13"/>
        <v>0.8591</v>
      </c>
      <c r="G462" s="18">
        <f t="shared" si="14"/>
        <v>7.1</v>
      </c>
    </row>
    <row r="463" s="2" customFormat="1" ht="15" spans="1:7">
      <c r="A463" s="16">
        <v>457</v>
      </c>
      <c r="B463" s="7" t="s">
        <v>471</v>
      </c>
      <c r="C463" s="15" t="s">
        <v>11</v>
      </c>
      <c r="D463" s="15">
        <v>5</v>
      </c>
      <c r="E463" s="17">
        <v>0.36</v>
      </c>
      <c r="F463" s="18">
        <f t="shared" si="13"/>
        <v>0.4356</v>
      </c>
      <c r="G463" s="18">
        <f t="shared" si="14"/>
        <v>1.8</v>
      </c>
    </row>
    <row r="464" s="2" customFormat="1" ht="15" spans="1:7">
      <c r="A464" s="16">
        <v>458</v>
      </c>
      <c r="B464" s="7" t="s">
        <v>472</v>
      </c>
      <c r="C464" s="15" t="s">
        <v>11</v>
      </c>
      <c r="D464" s="15">
        <v>5</v>
      </c>
      <c r="E464" s="17">
        <v>0.95</v>
      </c>
      <c r="F464" s="18">
        <f t="shared" si="13"/>
        <v>1.1495</v>
      </c>
      <c r="G464" s="18">
        <f t="shared" si="14"/>
        <v>4.75</v>
      </c>
    </row>
    <row r="465" s="2" customFormat="1" ht="15" spans="1:7">
      <c r="A465" s="16">
        <v>459</v>
      </c>
      <c r="B465" s="7" t="s">
        <v>473</v>
      </c>
      <c r="C465" s="15" t="s">
        <v>11</v>
      </c>
      <c r="D465" s="15">
        <v>10</v>
      </c>
      <c r="E465" s="17">
        <v>0.13</v>
      </c>
      <c r="F465" s="18">
        <f t="shared" si="13"/>
        <v>0.1573</v>
      </c>
      <c r="G465" s="18">
        <f t="shared" si="14"/>
        <v>1.3</v>
      </c>
    </row>
    <row r="466" s="2" customFormat="1" ht="15" spans="1:7">
      <c r="A466" s="16">
        <v>460</v>
      </c>
      <c r="B466" s="7" t="s">
        <v>474</v>
      </c>
      <c r="C466" s="15" t="s">
        <v>11</v>
      </c>
      <c r="D466" s="15">
        <v>10</v>
      </c>
      <c r="E466" s="17">
        <v>0.24</v>
      </c>
      <c r="F466" s="18">
        <f t="shared" si="13"/>
        <v>0.2904</v>
      </c>
      <c r="G466" s="18">
        <f t="shared" si="14"/>
        <v>2.4</v>
      </c>
    </row>
    <row r="467" s="2" customFormat="1" ht="15" spans="1:7">
      <c r="A467" s="16">
        <v>461</v>
      </c>
      <c r="B467" s="7" t="s">
        <v>475</v>
      </c>
      <c r="C467" s="15" t="s">
        <v>11</v>
      </c>
      <c r="D467" s="15">
        <v>10</v>
      </c>
      <c r="E467" s="17">
        <v>0.3</v>
      </c>
      <c r="F467" s="18">
        <f t="shared" si="13"/>
        <v>0.363</v>
      </c>
      <c r="G467" s="18">
        <f t="shared" si="14"/>
        <v>3</v>
      </c>
    </row>
    <row r="468" s="2" customFormat="1" ht="15" spans="1:7">
      <c r="A468" s="16">
        <v>462</v>
      </c>
      <c r="B468" s="7" t="s">
        <v>476</v>
      </c>
      <c r="C468" s="15" t="s">
        <v>11</v>
      </c>
      <c r="D468" s="15">
        <v>10</v>
      </c>
      <c r="E468" s="17">
        <v>0.51</v>
      </c>
      <c r="F468" s="18">
        <f t="shared" si="13"/>
        <v>0.6171</v>
      </c>
      <c r="G468" s="18">
        <f t="shared" si="14"/>
        <v>5.1</v>
      </c>
    </row>
    <row r="469" s="2" customFormat="1" ht="15" spans="1:7">
      <c r="A469" s="16">
        <v>463</v>
      </c>
      <c r="B469" s="7" t="s">
        <v>477</v>
      </c>
      <c r="C469" s="15" t="s">
        <v>478</v>
      </c>
      <c r="D469" s="15">
        <v>1</v>
      </c>
      <c r="E469" s="17">
        <v>1.92</v>
      </c>
      <c r="F469" s="18">
        <f t="shared" si="13"/>
        <v>2.3232</v>
      </c>
      <c r="G469" s="18">
        <f t="shared" si="14"/>
        <v>1.92</v>
      </c>
    </row>
    <row r="470" s="2" customFormat="1" ht="15" spans="1:7">
      <c r="A470" s="16">
        <v>464</v>
      </c>
      <c r="B470" s="7" t="s">
        <v>479</v>
      </c>
      <c r="C470" s="15" t="s">
        <v>11</v>
      </c>
      <c r="D470" s="15">
        <v>20</v>
      </c>
      <c r="E470" s="17">
        <v>0.29</v>
      </c>
      <c r="F470" s="18">
        <f t="shared" si="13"/>
        <v>0.3509</v>
      </c>
      <c r="G470" s="18">
        <f t="shared" si="14"/>
        <v>5.8</v>
      </c>
    </row>
    <row r="471" s="3" customFormat="1" ht="15" spans="1:7">
      <c r="A471" s="16">
        <v>465</v>
      </c>
      <c r="B471" s="7" t="s">
        <v>480</v>
      </c>
      <c r="C471" s="15" t="s">
        <v>11</v>
      </c>
      <c r="D471" s="15">
        <v>10</v>
      </c>
      <c r="E471" s="17">
        <v>0.14</v>
      </c>
      <c r="F471" s="18">
        <f t="shared" si="13"/>
        <v>0.1694</v>
      </c>
      <c r="G471" s="18">
        <f t="shared" si="14"/>
        <v>1.4</v>
      </c>
    </row>
    <row r="472" s="3" customFormat="1" ht="13.2" customHeight="1" spans="1:7">
      <c r="A472" s="16">
        <v>466</v>
      </c>
      <c r="B472" s="7" t="s">
        <v>481</v>
      </c>
      <c r="C472" s="15" t="s">
        <v>11</v>
      </c>
      <c r="D472" s="15">
        <v>10</v>
      </c>
      <c r="E472" s="17">
        <v>0.29</v>
      </c>
      <c r="F472" s="18">
        <f t="shared" si="13"/>
        <v>0.3509</v>
      </c>
      <c r="G472" s="18">
        <f t="shared" si="14"/>
        <v>2.9</v>
      </c>
    </row>
    <row r="473" s="3" customFormat="1" ht="15" spans="1:7">
      <c r="A473" s="16">
        <v>467</v>
      </c>
      <c r="B473" s="7" t="s">
        <v>482</v>
      </c>
      <c r="C473" s="15" t="s">
        <v>11</v>
      </c>
      <c r="D473" s="15">
        <v>10</v>
      </c>
      <c r="E473" s="17">
        <v>0.14</v>
      </c>
      <c r="F473" s="18">
        <f t="shared" si="13"/>
        <v>0.1694</v>
      </c>
      <c r="G473" s="18">
        <f t="shared" si="14"/>
        <v>1.4</v>
      </c>
    </row>
    <row r="474" s="3" customFormat="1" ht="15" spans="1:7">
      <c r="A474" s="16">
        <v>468</v>
      </c>
      <c r="B474" s="7" t="s">
        <v>483</v>
      </c>
      <c r="C474" s="15" t="s">
        <v>11</v>
      </c>
      <c r="D474" s="15">
        <v>5</v>
      </c>
      <c r="E474" s="17">
        <v>0.24</v>
      </c>
      <c r="F474" s="18">
        <f t="shared" si="13"/>
        <v>0.2904</v>
      </c>
      <c r="G474" s="18">
        <f t="shared" si="14"/>
        <v>1.2</v>
      </c>
    </row>
    <row r="475" s="2" customFormat="1" ht="15" spans="1:7">
      <c r="A475" s="16">
        <v>469</v>
      </c>
      <c r="B475" s="7" t="s">
        <v>484</v>
      </c>
      <c r="C475" s="15" t="s">
        <v>11</v>
      </c>
      <c r="D475" s="15">
        <v>20</v>
      </c>
      <c r="E475" s="17">
        <v>0.1</v>
      </c>
      <c r="F475" s="18">
        <f t="shared" si="13"/>
        <v>0.121</v>
      </c>
      <c r="G475" s="18">
        <f t="shared" si="14"/>
        <v>2</v>
      </c>
    </row>
    <row r="476" s="2" customFormat="1" ht="15" spans="1:7">
      <c r="A476" s="16">
        <v>470</v>
      </c>
      <c r="B476" s="7" t="s">
        <v>485</v>
      </c>
      <c r="C476" s="15" t="s">
        <v>11</v>
      </c>
      <c r="D476" s="15">
        <v>20</v>
      </c>
      <c r="E476" s="17">
        <v>0.11</v>
      </c>
      <c r="F476" s="18">
        <f t="shared" si="13"/>
        <v>0.1331</v>
      </c>
      <c r="G476" s="18">
        <f t="shared" si="14"/>
        <v>2.2</v>
      </c>
    </row>
    <row r="477" s="3" customFormat="1" ht="15" spans="1:7">
      <c r="A477" s="16">
        <v>471</v>
      </c>
      <c r="B477" s="7" t="s">
        <v>486</v>
      </c>
      <c r="C477" s="15" t="s">
        <v>11</v>
      </c>
      <c r="D477" s="15">
        <v>20</v>
      </c>
      <c r="E477" s="17">
        <v>0.05</v>
      </c>
      <c r="F477" s="18">
        <f t="shared" si="13"/>
        <v>0.0605</v>
      </c>
      <c r="G477" s="18">
        <f t="shared" si="14"/>
        <v>1</v>
      </c>
    </row>
    <row r="478" s="2" customFormat="1" ht="15" spans="1:7">
      <c r="A478" s="16">
        <v>472</v>
      </c>
      <c r="B478" s="7" t="s">
        <v>487</v>
      </c>
      <c r="C478" s="15" t="s">
        <v>11</v>
      </c>
      <c r="D478" s="15">
        <v>10</v>
      </c>
      <c r="E478" s="17">
        <v>0.29</v>
      </c>
      <c r="F478" s="18">
        <f t="shared" si="13"/>
        <v>0.3509</v>
      </c>
      <c r="G478" s="18">
        <f t="shared" si="14"/>
        <v>2.9</v>
      </c>
    </row>
    <row r="479" s="2" customFormat="1" ht="15" spans="1:7">
      <c r="A479" s="16">
        <v>473</v>
      </c>
      <c r="B479" s="7" t="s">
        <v>488</v>
      </c>
      <c r="C479" s="15" t="s">
        <v>11</v>
      </c>
      <c r="D479" s="15">
        <v>10</v>
      </c>
      <c r="E479" s="17">
        <v>0.3</v>
      </c>
      <c r="F479" s="18">
        <f t="shared" si="13"/>
        <v>0.363</v>
      </c>
      <c r="G479" s="18">
        <f t="shared" si="14"/>
        <v>3</v>
      </c>
    </row>
    <row r="480" s="2" customFormat="1" ht="15" spans="1:7">
      <c r="A480" s="16">
        <v>474</v>
      </c>
      <c r="B480" s="7" t="s">
        <v>489</v>
      </c>
      <c r="C480" s="15" t="s">
        <v>11</v>
      </c>
      <c r="D480" s="15">
        <v>20</v>
      </c>
      <c r="E480" s="17">
        <v>0.32</v>
      </c>
      <c r="F480" s="18">
        <f t="shared" si="13"/>
        <v>0.3872</v>
      </c>
      <c r="G480" s="18">
        <f t="shared" si="14"/>
        <v>6.4</v>
      </c>
    </row>
    <row r="481" s="2" customFormat="1" ht="15" spans="1:7">
      <c r="A481" s="16">
        <v>475</v>
      </c>
      <c r="B481" s="7" t="s">
        <v>490</v>
      </c>
      <c r="C481" s="15" t="s">
        <v>11</v>
      </c>
      <c r="D481" s="15">
        <v>10</v>
      </c>
      <c r="E481" s="17">
        <v>0.81</v>
      </c>
      <c r="F481" s="18">
        <f t="shared" si="13"/>
        <v>0.9801</v>
      </c>
      <c r="G481" s="18">
        <f t="shared" si="14"/>
        <v>8.1</v>
      </c>
    </row>
    <row r="482" s="2" customFormat="1" ht="15" spans="1:7">
      <c r="A482" s="16">
        <v>476</v>
      </c>
      <c r="B482" s="7" t="s">
        <v>491</v>
      </c>
      <c r="C482" s="15" t="s">
        <v>314</v>
      </c>
      <c r="D482" s="15">
        <v>20</v>
      </c>
      <c r="E482" s="17">
        <v>0.87</v>
      </c>
      <c r="F482" s="18">
        <f t="shared" si="13"/>
        <v>1.0527</v>
      </c>
      <c r="G482" s="18">
        <f t="shared" si="14"/>
        <v>17.4</v>
      </c>
    </row>
    <row r="483" s="2" customFormat="1" ht="15" spans="1:7">
      <c r="A483" s="16">
        <v>477</v>
      </c>
      <c r="B483" s="7" t="s">
        <v>492</v>
      </c>
      <c r="C483" s="15" t="s">
        <v>314</v>
      </c>
      <c r="D483" s="15">
        <v>20</v>
      </c>
      <c r="E483" s="17">
        <v>0.4</v>
      </c>
      <c r="F483" s="18">
        <f t="shared" si="13"/>
        <v>0.484</v>
      </c>
      <c r="G483" s="18">
        <f t="shared" si="14"/>
        <v>8</v>
      </c>
    </row>
    <row r="484" s="2" customFormat="1" ht="15" spans="1:7">
      <c r="A484" s="16">
        <v>478</v>
      </c>
      <c r="B484" s="7" t="s">
        <v>493</v>
      </c>
      <c r="C484" s="15" t="s">
        <v>314</v>
      </c>
      <c r="D484" s="15">
        <v>10</v>
      </c>
      <c r="E484" s="17">
        <v>1.39</v>
      </c>
      <c r="F484" s="18">
        <f t="shared" si="13"/>
        <v>1.6819</v>
      </c>
      <c r="G484" s="18">
        <f t="shared" si="14"/>
        <v>13.9</v>
      </c>
    </row>
    <row r="485" s="2" customFormat="1" ht="15" spans="1:7">
      <c r="A485" s="16">
        <v>479</v>
      </c>
      <c r="B485" s="7" t="s">
        <v>494</v>
      </c>
      <c r="C485" s="15" t="s">
        <v>11</v>
      </c>
      <c r="D485" s="15">
        <v>10</v>
      </c>
      <c r="E485" s="17">
        <v>2.89</v>
      </c>
      <c r="F485" s="18">
        <f t="shared" si="13"/>
        <v>3.4969</v>
      </c>
      <c r="G485" s="18">
        <f t="shared" si="14"/>
        <v>28.9</v>
      </c>
    </row>
    <row r="486" s="2" customFormat="1" ht="15" spans="1:7">
      <c r="A486" s="16">
        <v>480</v>
      </c>
      <c r="B486" s="7" t="s">
        <v>495</v>
      </c>
      <c r="C486" s="15" t="s">
        <v>11</v>
      </c>
      <c r="D486" s="15">
        <v>5</v>
      </c>
      <c r="E486" s="17">
        <v>2.2</v>
      </c>
      <c r="F486" s="18">
        <f t="shared" si="13"/>
        <v>2.662</v>
      </c>
      <c r="G486" s="18">
        <f t="shared" si="14"/>
        <v>11</v>
      </c>
    </row>
    <row r="487" s="3" customFormat="1" ht="15" spans="1:7">
      <c r="A487" s="16">
        <v>481</v>
      </c>
      <c r="B487" s="7" t="s">
        <v>496</v>
      </c>
      <c r="C487" s="15" t="s">
        <v>11</v>
      </c>
      <c r="D487" s="15">
        <v>4</v>
      </c>
      <c r="E487" s="17">
        <v>0.4</v>
      </c>
      <c r="F487" s="18">
        <f t="shared" si="13"/>
        <v>0.484</v>
      </c>
      <c r="G487" s="18">
        <f t="shared" si="14"/>
        <v>1.6</v>
      </c>
    </row>
    <row r="488" s="2" customFormat="1" ht="15" spans="1:7">
      <c r="A488" s="16">
        <v>482</v>
      </c>
      <c r="B488" s="7" t="s">
        <v>497</v>
      </c>
      <c r="C488" s="15" t="s">
        <v>11</v>
      </c>
      <c r="D488" s="15">
        <v>10</v>
      </c>
      <c r="E488" s="17">
        <v>1.57</v>
      </c>
      <c r="F488" s="18">
        <f t="shared" si="13"/>
        <v>1.8997</v>
      </c>
      <c r="G488" s="18">
        <f t="shared" si="14"/>
        <v>15.7</v>
      </c>
    </row>
    <row r="489" s="2" customFormat="1" ht="15" spans="1:7">
      <c r="A489" s="16">
        <v>483</v>
      </c>
      <c r="B489" s="7" t="s">
        <v>498</v>
      </c>
      <c r="C489" s="15" t="s">
        <v>11</v>
      </c>
      <c r="D489" s="15">
        <v>25</v>
      </c>
      <c r="E489" s="17">
        <v>3.23</v>
      </c>
      <c r="F489" s="18">
        <f t="shared" si="13"/>
        <v>3.9083</v>
      </c>
      <c r="G489" s="18">
        <f t="shared" si="14"/>
        <v>80.75</v>
      </c>
    </row>
    <row r="490" s="3" customFormat="1" ht="15" spans="1:7">
      <c r="A490" s="16">
        <v>484</v>
      </c>
      <c r="B490" s="7" t="s">
        <v>499</v>
      </c>
      <c r="C490" s="15" t="s">
        <v>11</v>
      </c>
      <c r="D490" s="15">
        <v>10</v>
      </c>
      <c r="E490" s="17">
        <v>0.69</v>
      </c>
      <c r="F490" s="18">
        <f t="shared" si="13"/>
        <v>0.8349</v>
      </c>
      <c r="G490" s="18">
        <f t="shared" si="14"/>
        <v>6.9</v>
      </c>
    </row>
    <row r="491" s="3" customFormat="1" ht="15" spans="1:7">
      <c r="A491" s="16">
        <v>485</v>
      </c>
      <c r="B491" s="7" t="s">
        <v>500</v>
      </c>
      <c r="C491" s="15" t="s">
        <v>11</v>
      </c>
      <c r="D491" s="15">
        <v>10</v>
      </c>
      <c r="E491" s="17">
        <v>1.27</v>
      </c>
      <c r="F491" s="18">
        <f t="shared" si="13"/>
        <v>1.5367</v>
      </c>
      <c r="G491" s="18">
        <f t="shared" si="14"/>
        <v>12.7</v>
      </c>
    </row>
    <row r="492" s="2" customFormat="1" ht="15" spans="1:7">
      <c r="A492" s="16">
        <v>486</v>
      </c>
      <c r="B492" s="7" t="s">
        <v>501</v>
      </c>
      <c r="C492" s="15" t="s">
        <v>11</v>
      </c>
      <c r="D492" s="15">
        <v>30</v>
      </c>
      <c r="E492" s="17">
        <v>1.88</v>
      </c>
      <c r="F492" s="18">
        <f t="shared" si="13"/>
        <v>2.2748</v>
      </c>
      <c r="G492" s="18">
        <f t="shared" si="14"/>
        <v>56.4</v>
      </c>
    </row>
    <row r="493" s="2" customFormat="1" ht="15" spans="1:7">
      <c r="A493" s="16">
        <v>487</v>
      </c>
      <c r="B493" s="7" t="s">
        <v>502</v>
      </c>
      <c r="C493" s="15" t="s">
        <v>11</v>
      </c>
      <c r="D493" s="15">
        <v>10</v>
      </c>
      <c r="E493" s="17">
        <v>4.12</v>
      </c>
      <c r="F493" s="18">
        <f t="shared" si="13"/>
        <v>4.9852</v>
      </c>
      <c r="G493" s="18">
        <f t="shared" si="14"/>
        <v>41.2</v>
      </c>
    </row>
    <row r="494" s="2" customFormat="1" ht="15" spans="1:7">
      <c r="A494" s="16">
        <v>488</v>
      </c>
      <c r="B494" s="7" t="s">
        <v>503</v>
      </c>
      <c r="C494" s="15" t="s">
        <v>11</v>
      </c>
      <c r="D494" s="15">
        <v>20</v>
      </c>
      <c r="E494" s="17">
        <v>0.79</v>
      </c>
      <c r="F494" s="18">
        <f t="shared" si="13"/>
        <v>0.9559</v>
      </c>
      <c r="G494" s="18">
        <f t="shared" si="14"/>
        <v>15.8</v>
      </c>
    </row>
    <row r="495" s="2" customFormat="1" ht="15" spans="1:7">
      <c r="A495" s="16">
        <v>489</v>
      </c>
      <c r="B495" s="7" t="s">
        <v>504</v>
      </c>
      <c r="C495" s="15" t="s">
        <v>11</v>
      </c>
      <c r="D495" s="15">
        <v>20</v>
      </c>
      <c r="E495" s="17">
        <v>1.2</v>
      </c>
      <c r="F495" s="18">
        <f t="shared" si="13"/>
        <v>1.452</v>
      </c>
      <c r="G495" s="18">
        <f t="shared" si="14"/>
        <v>24</v>
      </c>
    </row>
    <row r="496" s="2" customFormat="1" ht="15" spans="1:7">
      <c r="A496" s="16">
        <v>490</v>
      </c>
      <c r="B496" s="7" t="s">
        <v>505</v>
      </c>
      <c r="C496" s="15" t="s">
        <v>11</v>
      </c>
      <c r="D496" s="15">
        <v>1</v>
      </c>
      <c r="E496" s="17">
        <v>4.87</v>
      </c>
      <c r="F496" s="18">
        <f t="shared" si="13"/>
        <v>5.8927</v>
      </c>
      <c r="G496" s="18">
        <f t="shared" si="14"/>
        <v>4.87</v>
      </c>
    </row>
    <row r="497" s="2" customFormat="1" ht="15" spans="1:7">
      <c r="A497" s="16">
        <v>491</v>
      </c>
      <c r="B497" s="7" t="s">
        <v>506</v>
      </c>
      <c r="C497" s="15" t="s">
        <v>11</v>
      </c>
      <c r="D497" s="15">
        <v>10</v>
      </c>
      <c r="E497" s="17">
        <v>1.19</v>
      </c>
      <c r="F497" s="18">
        <f t="shared" si="13"/>
        <v>1.4399</v>
      </c>
      <c r="G497" s="18">
        <f t="shared" si="14"/>
        <v>11.9</v>
      </c>
    </row>
    <row r="498" s="2" customFormat="1" ht="15" spans="1:7">
      <c r="A498" s="16">
        <v>492</v>
      </c>
      <c r="B498" s="7" t="s">
        <v>507</v>
      </c>
      <c r="C498" s="15" t="s">
        <v>11</v>
      </c>
      <c r="D498" s="15">
        <v>10</v>
      </c>
      <c r="E498" s="17">
        <v>1.17</v>
      </c>
      <c r="F498" s="18">
        <f t="shared" si="13"/>
        <v>1.4157</v>
      </c>
      <c r="G498" s="18">
        <f t="shared" si="14"/>
        <v>11.7</v>
      </c>
    </row>
    <row r="499" s="2" customFormat="1" ht="15" spans="1:7">
      <c r="A499" s="16">
        <v>493</v>
      </c>
      <c r="B499" s="7" t="s">
        <v>508</v>
      </c>
      <c r="C499" s="15" t="s">
        <v>11</v>
      </c>
      <c r="D499" s="15">
        <v>5</v>
      </c>
      <c r="E499" s="17">
        <v>18.87</v>
      </c>
      <c r="F499" s="18">
        <f t="shared" si="13"/>
        <v>22.8327</v>
      </c>
      <c r="G499" s="18">
        <f t="shared" si="14"/>
        <v>94.35</v>
      </c>
    </row>
    <row r="500" s="2" customFormat="1" ht="15" spans="1:7">
      <c r="A500" s="16">
        <v>494</v>
      </c>
      <c r="B500" s="7" t="s">
        <v>509</v>
      </c>
      <c r="C500" s="15" t="s">
        <v>11</v>
      </c>
      <c r="D500" s="15">
        <v>10</v>
      </c>
      <c r="E500" s="17">
        <v>16.93</v>
      </c>
      <c r="F500" s="18">
        <f t="shared" si="13"/>
        <v>20.4853</v>
      </c>
      <c r="G500" s="18">
        <f t="shared" si="14"/>
        <v>169.3</v>
      </c>
    </row>
    <row r="501" s="2" customFormat="1" ht="15" spans="1:7">
      <c r="A501" s="16">
        <v>495</v>
      </c>
      <c r="B501" s="7" t="s">
        <v>510</v>
      </c>
      <c r="C501" s="15" t="s">
        <v>11</v>
      </c>
      <c r="D501" s="15">
        <v>5</v>
      </c>
      <c r="E501" s="17">
        <v>17.94</v>
      </c>
      <c r="F501" s="18">
        <f t="shared" si="13"/>
        <v>21.7074</v>
      </c>
      <c r="G501" s="18">
        <f t="shared" si="14"/>
        <v>89.7</v>
      </c>
    </row>
    <row r="502" s="2" customFormat="1" ht="15" spans="1:7">
      <c r="A502" s="16">
        <v>496</v>
      </c>
      <c r="B502" s="7" t="s">
        <v>511</v>
      </c>
      <c r="C502" s="15" t="s">
        <v>11</v>
      </c>
      <c r="D502" s="15">
        <v>2</v>
      </c>
      <c r="E502" s="17">
        <v>10.92</v>
      </c>
      <c r="F502" s="18">
        <f t="shared" si="13"/>
        <v>13.2132</v>
      </c>
      <c r="G502" s="18">
        <f t="shared" si="14"/>
        <v>21.84</v>
      </c>
    </row>
    <row r="503" s="3" customFormat="1" ht="15" spans="1:7">
      <c r="A503" s="16">
        <v>497</v>
      </c>
      <c r="B503" s="7" t="s">
        <v>512</v>
      </c>
      <c r="C503" s="15" t="s">
        <v>11</v>
      </c>
      <c r="D503" s="15">
        <v>1</v>
      </c>
      <c r="E503" s="17">
        <v>7.99</v>
      </c>
      <c r="F503" s="18">
        <f t="shared" si="13"/>
        <v>9.6679</v>
      </c>
      <c r="G503" s="18">
        <f t="shared" si="14"/>
        <v>7.99</v>
      </c>
    </row>
    <row r="504" s="3" customFormat="1" ht="15" spans="1:7">
      <c r="A504" s="16">
        <v>498</v>
      </c>
      <c r="B504" s="7" t="s">
        <v>513</v>
      </c>
      <c r="C504" s="15" t="s">
        <v>11</v>
      </c>
      <c r="D504" s="15">
        <v>4</v>
      </c>
      <c r="E504" s="17">
        <v>7.5</v>
      </c>
      <c r="F504" s="18">
        <f t="shared" si="13"/>
        <v>9.075</v>
      </c>
      <c r="G504" s="18">
        <f t="shared" si="14"/>
        <v>30</v>
      </c>
    </row>
    <row r="505" s="2" customFormat="1" ht="15" spans="1:7">
      <c r="A505" s="16">
        <v>499</v>
      </c>
      <c r="B505" s="7" t="s">
        <v>514</v>
      </c>
      <c r="C505" s="15" t="s">
        <v>11</v>
      </c>
      <c r="D505" s="15">
        <v>4</v>
      </c>
      <c r="E505" s="17">
        <v>1.73</v>
      </c>
      <c r="F505" s="18">
        <f t="shared" si="13"/>
        <v>2.0933</v>
      </c>
      <c r="G505" s="18">
        <f t="shared" si="14"/>
        <v>6.92</v>
      </c>
    </row>
    <row r="506" s="2" customFormat="1" ht="15" spans="1:7">
      <c r="A506" s="16">
        <v>500</v>
      </c>
      <c r="B506" s="7" t="s">
        <v>515</v>
      </c>
      <c r="C506" s="15" t="s">
        <v>11</v>
      </c>
      <c r="D506" s="15">
        <v>4</v>
      </c>
      <c r="E506" s="17">
        <v>3.93</v>
      </c>
      <c r="F506" s="18">
        <f t="shared" si="13"/>
        <v>4.7553</v>
      </c>
      <c r="G506" s="18">
        <f t="shared" si="14"/>
        <v>15.72</v>
      </c>
    </row>
    <row r="507" s="2" customFormat="1" ht="15" spans="1:7">
      <c r="A507" s="16">
        <v>501</v>
      </c>
      <c r="B507" s="7" t="s">
        <v>516</v>
      </c>
      <c r="C507" s="15" t="s">
        <v>11</v>
      </c>
      <c r="D507" s="15">
        <v>6</v>
      </c>
      <c r="E507" s="17">
        <v>4.49</v>
      </c>
      <c r="F507" s="18">
        <f t="shared" si="13"/>
        <v>5.4329</v>
      </c>
      <c r="G507" s="18">
        <f t="shared" si="14"/>
        <v>26.94</v>
      </c>
    </row>
    <row r="508" s="3" customFormat="1" ht="15" spans="1:7">
      <c r="A508" s="16">
        <v>502</v>
      </c>
      <c r="B508" s="7" t="s">
        <v>517</v>
      </c>
      <c r="C508" s="15" t="s">
        <v>11</v>
      </c>
      <c r="D508" s="15">
        <v>1</v>
      </c>
      <c r="E508" s="17">
        <v>10.98</v>
      </c>
      <c r="F508" s="18">
        <f t="shared" si="13"/>
        <v>13.2858</v>
      </c>
      <c r="G508" s="18">
        <f t="shared" si="14"/>
        <v>10.98</v>
      </c>
    </row>
    <row r="509" s="2" customFormat="1" ht="15" spans="1:7">
      <c r="A509" s="16">
        <v>503</v>
      </c>
      <c r="B509" s="7" t="s">
        <v>518</v>
      </c>
      <c r="C509" s="15" t="s">
        <v>11</v>
      </c>
      <c r="D509" s="15">
        <v>1</v>
      </c>
      <c r="E509" s="17">
        <v>24.69</v>
      </c>
      <c r="F509" s="18">
        <f t="shared" si="13"/>
        <v>29.8749</v>
      </c>
      <c r="G509" s="18">
        <f t="shared" si="14"/>
        <v>24.69</v>
      </c>
    </row>
    <row r="510" s="2" customFormat="1" ht="15" spans="1:7">
      <c r="A510" s="16">
        <v>504</v>
      </c>
      <c r="B510" s="7" t="s">
        <v>519</v>
      </c>
      <c r="C510" s="15" t="s">
        <v>11</v>
      </c>
      <c r="D510" s="15">
        <v>1</v>
      </c>
      <c r="E510" s="17">
        <v>61.71</v>
      </c>
      <c r="F510" s="18">
        <f t="shared" si="13"/>
        <v>74.6691</v>
      </c>
      <c r="G510" s="18">
        <f t="shared" si="14"/>
        <v>61.71</v>
      </c>
    </row>
    <row r="511" s="2" customFormat="1" ht="15" spans="1:7">
      <c r="A511" s="16">
        <v>505</v>
      </c>
      <c r="B511" s="7" t="s">
        <v>520</v>
      </c>
      <c r="C511" s="15" t="s">
        <v>11</v>
      </c>
      <c r="D511" s="15">
        <v>1</v>
      </c>
      <c r="E511" s="17">
        <v>52.31</v>
      </c>
      <c r="F511" s="18">
        <f t="shared" si="13"/>
        <v>63.2951</v>
      </c>
      <c r="G511" s="18">
        <f t="shared" si="14"/>
        <v>52.31</v>
      </c>
    </row>
    <row r="512" s="2" customFormat="1" ht="15" spans="1:7">
      <c r="A512" s="16">
        <v>506</v>
      </c>
      <c r="B512" s="7" t="s">
        <v>521</v>
      </c>
      <c r="C512" s="15" t="s">
        <v>11</v>
      </c>
      <c r="D512" s="15">
        <v>1</v>
      </c>
      <c r="E512" s="17">
        <v>42.91</v>
      </c>
      <c r="F512" s="18">
        <f t="shared" si="13"/>
        <v>51.9211</v>
      </c>
      <c r="G512" s="18">
        <f t="shared" si="14"/>
        <v>42.91</v>
      </c>
    </row>
    <row r="513" s="3" customFormat="1" ht="15" spans="1:7">
      <c r="A513" s="16">
        <v>507</v>
      </c>
      <c r="B513" s="7" t="s">
        <v>522</v>
      </c>
      <c r="C513" s="15" t="s">
        <v>11</v>
      </c>
      <c r="D513" s="15">
        <v>1</v>
      </c>
      <c r="E513" s="17">
        <v>15.03</v>
      </c>
      <c r="F513" s="18">
        <f t="shared" si="13"/>
        <v>18.1863</v>
      </c>
      <c r="G513" s="18">
        <f t="shared" si="14"/>
        <v>15.03</v>
      </c>
    </row>
    <row r="514" s="2" customFormat="1" ht="15" spans="1:7">
      <c r="A514" s="16">
        <v>508</v>
      </c>
      <c r="B514" s="7" t="s">
        <v>523</v>
      </c>
      <c r="C514" s="15" t="s">
        <v>11</v>
      </c>
      <c r="D514" s="15">
        <v>1</v>
      </c>
      <c r="E514" s="17">
        <v>34.68</v>
      </c>
      <c r="F514" s="18">
        <f t="shared" si="13"/>
        <v>41.9628</v>
      </c>
      <c r="G514" s="18">
        <f t="shared" si="14"/>
        <v>34.68</v>
      </c>
    </row>
    <row r="515" s="3" customFormat="1" ht="27" customHeight="1" spans="1:7">
      <c r="A515" s="16">
        <v>509</v>
      </c>
      <c r="B515" s="19" t="s">
        <v>524</v>
      </c>
      <c r="C515" s="15" t="s">
        <v>11</v>
      </c>
      <c r="D515" s="15">
        <v>1</v>
      </c>
      <c r="E515" s="17">
        <v>25.6</v>
      </c>
      <c r="F515" s="18">
        <f t="shared" si="13"/>
        <v>30.976</v>
      </c>
      <c r="G515" s="18">
        <f t="shared" si="14"/>
        <v>25.6</v>
      </c>
    </row>
    <row r="516" s="3" customFormat="1" ht="27.6" customHeight="1" spans="1:7">
      <c r="A516" s="16">
        <v>510</v>
      </c>
      <c r="B516" s="19" t="s">
        <v>525</v>
      </c>
      <c r="C516" s="15" t="s">
        <v>11</v>
      </c>
      <c r="D516" s="15">
        <v>1</v>
      </c>
      <c r="E516" s="17">
        <v>30.58</v>
      </c>
      <c r="F516" s="18">
        <f t="shared" si="13"/>
        <v>37.0018</v>
      </c>
      <c r="G516" s="18">
        <f t="shared" si="14"/>
        <v>30.58</v>
      </c>
    </row>
    <row r="517" s="3" customFormat="1" ht="28.2" customHeight="1" spans="1:7">
      <c r="A517" s="16">
        <v>511</v>
      </c>
      <c r="B517" s="19" t="s">
        <v>526</v>
      </c>
      <c r="C517" s="15" t="s">
        <v>11</v>
      </c>
      <c r="D517" s="15">
        <v>1</v>
      </c>
      <c r="E517" s="17">
        <v>241.13</v>
      </c>
      <c r="F517" s="18">
        <f t="shared" si="13"/>
        <v>291.7673</v>
      </c>
      <c r="G517" s="18">
        <f t="shared" si="14"/>
        <v>241.13</v>
      </c>
    </row>
    <row r="518" s="3" customFormat="1" ht="28.2" customHeight="1" spans="1:7">
      <c r="A518" s="16">
        <v>512</v>
      </c>
      <c r="B518" s="19" t="s">
        <v>527</v>
      </c>
      <c r="C518" s="15" t="s">
        <v>11</v>
      </c>
      <c r="D518" s="15">
        <v>1</v>
      </c>
      <c r="E518" s="17">
        <v>106.82</v>
      </c>
      <c r="F518" s="18">
        <f t="shared" si="13"/>
        <v>129.2522</v>
      </c>
      <c r="G518" s="18">
        <f t="shared" si="14"/>
        <v>106.82</v>
      </c>
    </row>
    <row r="519" s="3" customFormat="1" ht="15" spans="1:7">
      <c r="A519" s="16">
        <v>513</v>
      </c>
      <c r="B519" s="7" t="s">
        <v>528</v>
      </c>
      <c r="C519" s="15" t="s">
        <v>11</v>
      </c>
      <c r="D519" s="15">
        <v>1</v>
      </c>
      <c r="E519" s="17">
        <v>14.32</v>
      </c>
      <c r="F519" s="18">
        <f t="shared" si="13"/>
        <v>17.3272</v>
      </c>
      <c r="G519" s="18">
        <f t="shared" si="14"/>
        <v>14.32</v>
      </c>
    </row>
    <row r="520" s="3" customFormat="1" ht="15" spans="1:7">
      <c r="A520" s="16">
        <v>514</v>
      </c>
      <c r="B520" s="7" t="s">
        <v>529</v>
      </c>
      <c r="C520" s="15" t="s">
        <v>11</v>
      </c>
      <c r="D520" s="15">
        <v>1</v>
      </c>
      <c r="E520" s="17">
        <v>21.62</v>
      </c>
      <c r="F520" s="18">
        <f t="shared" ref="F520:F574" si="15">E520*1.21</f>
        <v>26.1602</v>
      </c>
      <c r="G520" s="18">
        <f t="shared" ref="G520:G574" si="16">D520*E520</f>
        <v>21.62</v>
      </c>
    </row>
    <row r="521" s="3" customFormat="1" ht="15" spans="1:7">
      <c r="A521" s="16">
        <v>515</v>
      </c>
      <c r="B521" s="7" t="s">
        <v>530</v>
      </c>
      <c r="C521" s="15" t="s">
        <v>11</v>
      </c>
      <c r="D521" s="15">
        <v>1</v>
      </c>
      <c r="E521" s="17">
        <v>41.53</v>
      </c>
      <c r="F521" s="18">
        <f t="shared" si="15"/>
        <v>50.2513</v>
      </c>
      <c r="G521" s="18">
        <f t="shared" si="16"/>
        <v>41.53</v>
      </c>
    </row>
    <row r="522" s="3" customFormat="1" ht="15" spans="1:7">
      <c r="A522" s="16">
        <v>516</v>
      </c>
      <c r="B522" s="7" t="s">
        <v>531</v>
      </c>
      <c r="C522" s="15" t="s">
        <v>11</v>
      </c>
      <c r="D522" s="15">
        <v>1</v>
      </c>
      <c r="E522" s="17">
        <v>6.59</v>
      </c>
      <c r="F522" s="18">
        <f t="shared" si="15"/>
        <v>7.9739</v>
      </c>
      <c r="G522" s="18">
        <f t="shared" si="16"/>
        <v>6.59</v>
      </c>
    </row>
    <row r="523" s="3" customFormat="1" ht="15" spans="1:7">
      <c r="A523" s="16">
        <v>517</v>
      </c>
      <c r="B523" s="7" t="s">
        <v>532</v>
      </c>
      <c r="C523" s="15" t="s">
        <v>11</v>
      </c>
      <c r="D523" s="15">
        <v>1</v>
      </c>
      <c r="E523" s="17">
        <v>10.84</v>
      </c>
      <c r="F523" s="18">
        <f t="shared" si="15"/>
        <v>13.1164</v>
      </c>
      <c r="G523" s="18">
        <f t="shared" si="16"/>
        <v>10.84</v>
      </c>
    </row>
    <row r="524" s="3" customFormat="1" ht="15" spans="1:7">
      <c r="A524" s="16">
        <v>518</v>
      </c>
      <c r="B524" s="7" t="s">
        <v>533</v>
      </c>
      <c r="C524" s="15" t="s">
        <v>11</v>
      </c>
      <c r="D524" s="15">
        <v>1</v>
      </c>
      <c r="E524" s="17">
        <v>12.09</v>
      </c>
      <c r="F524" s="18">
        <f t="shared" si="15"/>
        <v>14.6289</v>
      </c>
      <c r="G524" s="18">
        <f t="shared" si="16"/>
        <v>12.09</v>
      </c>
    </row>
    <row r="525" s="3" customFormat="1" ht="15" spans="1:7">
      <c r="A525" s="16">
        <v>519</v>
      </c>
      <c r="B525" s="7" t="s">
        <v>534</v>
      </c>
      <c r="C525" s="15" t="s">
        <v>11</v>
      </c>
      <c r="D525" s="15">
        <v>1</v>
      </c>
      <c r="E525" s="17">
        <v>13.34</v>
      </c>
      <c r="F525" s="18">
        <f t="shared" si="15"/>
        <v>16.1414</v>
      </c>
      <c r="G525" s="18">
        <f t="shared" si="16"/>
        <v>13.34</v>
      </c>
    </row>
    <row r="526" s="3" customFormat="1" ht="27" customHeight="1" spans="1:7">
      <c r="A526" s="16">
        <v>520</v>
      </c>
      <c r="B526" s="19" t="s">
        <v>535</v>
      </c>
      <c r="C526" s="15" t="s">
        <v>11</v>
      </c>
      <c r="D526" s="15">
        <v>1</v>
      </c>
      <c r="E526" s="17">
        <v>5.1</v>
      </c>
      <c r="F526" s="18">
        <f t="shared" si="15"/>
        <v>6.171</v>
      </c>
      <c r="G526" s="18">
        <f t="shared" si="16"/>
        <v>5.1</v>
      </c>
    </row>
    <row r="527" s="3" customFormat="1" ht="28.8" customHeight="1" spans="1:7">
      <c r="A527" s="16">
        <v>521</v>
      </c>
      <c r="B527" s="19" t="s">
        <v>536</v>
      </c>
      <c r="C527" s="15" t="s">
        <v>11</v>
      </c>
      <c r="D527" s="15">
        <v>1</v>
      </c>
      <c r="E527" s="17">
        <v>10.08</v>
      </c>
      <c r="F527" s="18">
        <f t="shared" si="15"/>
        <v>12.1968</v>
      </c>
      <c r="G527" s="18">
        <f t="shared" si="16"/>
        <v>10.08</v>
      </c>
    </row>
    <row r="528" s="3" customFormat="1" ht="26.4" customHeight="1" spans="1:7">
      <c r="A528" s="16">
        <v>522</v>
      </c>
      <c r="B528" s="19" t="s">
        <v>537</v>
      </c>
      <c r="C528" s="15" t="s">
        <v>11</v>
      </c>
      <c r="D528" s="15">
        <v>1</v>
      </c>
      <c r="E528" s="17">
        <v>11.99</v>
      </c>
      <c r="F528" s="18">
        <f t="shared" si="15"/>
        <v>14.5079</v>
      </c>
      <c r="G528" s="18">
        <f t="shared" si="16"/>
        <v>11.99</v>
      </c>
    </row>
    <row r="529" s="3" customFormat="1" ht="28.8" customHeight="1" spans="1:7">
      <c r="A529" s="16">
        <v>523</v>
      </c>
      <c r="B529" s="19" t="s">
        <v>538</v>
      </c>
      <c r="C529" s="15" t="s">
        <v>11</v>
      </c>
      <c r="D529" s="15">
        <v>1</v>
      </c>
      <c r="E529" s="17">
        <v>12.3</v>
      </c>
      <c r="F529" s="18">
        <f t="shared" si="15"/>
        <v>14.883</v>
      </c>
      <c r="G529" s="18">
        <f t="shared" si="16"/>
        <v>12.3</v>
      </c>
    </row>
    <row r="530" s="3" customFormat="1" ht="27.6" customHeight="1" spans="1:7">
      <c r="A530" s="16">
        <v>524</v>
      </c>
      <c r="B530" s="19" t="s">
        <v>539</v>
      </c>
      <c r="C530" s="15" t="s">
        <v>11</v>
      </c>
      <c r="D530" s="15">
        <v>1</v>
      </c>
      <c r="E530" s="17">
        <v>20.92</v>
      </c>
      <c r="F530" s="18">
        <f t="shared" si="15"/>
        <v>25.3132</v>
      </c>
      <c r="G530" s="18">
        <f t="shared" si="16"/>
        <v>20.92</v>
      </c>
    </row>
    <row r="531" s="3" customFormat="1" ht="15" spans="1:7">
      <c r="A531" s="16">
        <v>525</v>
      </c>
      <c r="B531" s="7" t="s">
        <v>540</v>
      </c>
      <c r="C531" s="15" t="s">
        <v>11</v>
      </c>
      <c r="D531" s="15">
        <v>1</v>
      </c>
      <c r="E531" s="17">
        <v>54.04</v>
      </c>
      <c r="F531" s="18">
        <f t="shared" si="15"/>
        <v>65.3884</v>
      </c>
      <c r="G531" s="18">
        <f t="shared" si="16"/>
        <v>54.04</v>
      </c>
    </row>
    <row r="532" s="3" customFormat="1" ht="15" spans="1:7">
      <c r="A532" s="16">
        <v>526</v>
      </c>
      <c r="B532" s="7" t="s">
        <v>541</v>
      </c>
      <c r="C532" s="15" t="s">
        <v>11</v>
      </c>
      <c r="D532" s="15">
        <v>1</v>
      </c>
      <c r="E532" s="17">
        <v>106.99</v>
      </c>
      <c r="F532" s="18">
        <f t="shared" si="15"/>
        <v>129.4579</v>
      </c>
      <c r="G532" s="18">
        <f t="shared" si="16"/>
        <v>106.99</v>
      </c>
    </row>
    <row r="533" s="3" customFormat="1" ht="15" spans="1:7">
      <c r="A533" s="16">
        <v>527</v>
      </c>
      <c r="B533" s="7" t="s">
        <v>542</v>
      </c>
      <c r="C533" s="15" t="s">
        <v>11</v>
      </c>
      <c r="D533" s="15">
        <v>1</v>
      </c>
      <c r="E533" s="17">
        <v>104.49</v>
      </c>
      <c r="F533" s="18">
        <f t="shared" si="15"/>
        <v>126.4329</v>
      </c>
      <c r="G533" s="18">
        <f t="shared" si="16"/>
        <v>104.49</v>
      </c>
    </row>
    <row r="534" s="2" customFormat="1" ht="15" spans="1:7">
      <c r="A534" s="16">
        <v>528</v>
      </c>
      <c r="B534" s="7" t="s">
        <v>543</v>
      </c>
      <c r="C534" s="15" t="s">
        <v>11</v>
      </c>
      <c r="D534" s="15">
        <v>2</v>
      </c>
      <c r="E534" s="17">
        <v>7.29</v>
      </c>
      <c r="F534" s="18">
        <f t="shared" si="15"/>
        <v>8.8209</v>
      </c>
      <c r="G534" s="18">
        <f t="shared" si="16"/>
        <v>14.58</v>
      </c>
    </row>
    <row r="535" s="2" customFormat="1" ht="15" spans="1:7">
      <c r="A535" s="16">
        <v>529</v>
      </c>
      <c r="B535" s="7" t="s">
        <v>544</v>
      </c>
      <c r="C535" s="15" t="s">
        <v>11</v>
      </c>
      <c r="D535" s="15">
        <v>2</v>
      </c>
      <c r="E535" s="17">
        <v>12.6</v>
      </c>
      <c r="F535" s="18">
        <f t="shared" si="15"/>
        <v>15.246</v>
      </c>
      <c r="G535" s="18">
        <f t="shared" si="16"/>
        <v>25.2</v>
      </c>
    </row>
    <row r="536" s="2" customFormat="1" ht="15" spans="1:7">
      <c r="A536" s="16">
        <v>530</v>
      </c>
      <c r="B536" s="7" t="s">
        <v>545</v>
      </c>
      <c r="C536" s="15" t="s">
        <v>11</v>
      </c>
      <c r="D536" s="15">
        <v>2</v>
      </c>
      <c r="E536" s="17">
        <v>30.34</v>
      </c>
      <c r="F536" s="18">
        <f t="shared" si="15"/>
        <v>36.7114</v>
      </c>
      <c r="G536" s="18">
        <f t="shared" si="16"/>
        <v>60.68</v>
      </c>
    </row>
    <row r="537" s="2" customFormat="1" ht="15" spans="1:7">
      <c r="A537" s="16">
        <v>531</v>
      </c>
      <c r="B537" s="7" t="s">
        <v>546</v>
      </c>
      <c r="C537" s="15" t="s">
        <v>11</v>
      </c>
      <c r="D537" s="15">
        <v>10</v>
      </c>
      <c r="E537" s="17">
        <v>1.6</v>
      </c>
      <c r="F537" s="18">
        <f t="shared" si="15"/>
        <v>1.936</v>
      </c>
      <c r="G537" s="18">
        <f t="shared" si="16"/>
        <v>16</v>
      </c>
    </row>
    <row r="538" s="2" customFormat="1" ht="15" spans="1:7">
      <c r="A538" s="16">
        <v>532</v>
      </c>
      <c r="B538" s="7" t="s">
        <v>547</v>
      </c>
      <c r="C538" s="15" t="s">
        <v>11</v>
      </c>
      <c r="D538" s="15">
        <v>10</v>
      </c>
      <c r="E538" s="17">
        <v>1.6</v>
      </c>
      <c r="F538" s="18">
        <f t="shared" si="15"/>
        <v>1.936</v>
      </c>
      <c r="G538" s="18">
        <f t="shared" si="16"/>
        <v>16</v>
      </c>
    </row>
    <row r="539" s="3" customFormat="1" ht="15" spans="1:7">
      <c r="A539" s="16">
        <v>533</v>
      </c>
      <c r="B539" s="7" t="s">
        <v>548</v>
      </c>
      <c r="C539" s="15" t="s">
        <v>11</v>
      </c>
      <c r="D539" s="15">
        <v>10</v>
      </c>
      <c r="E539" s="17">
        <v>0.6</v>
      </c>
      <c r="F539" s="18">
        <f t="shared" si="15"/>
        <v>0.726</v>
      </c>
      <c r="G539" s="18">
        <f t="shared" si="16"/>
        <v>6</v>
      </c>
    </row>
    <row r="540" s="2" customFormat="1" ht="15" spans="1:7">
      <c r="A540" s="16">
        <v>534</v>
      </c>
      <c r="B540" s="7" t="s">
        <v>549</v>
      </c>
      <c r="C540" s="15" t="s">
        <v>11</v>
      </c>
      <c r="D540" s="15">
        <v>10</v>
      </c>
      <c r="E540" s="17">
        <v>1.7</v>
      </c>
      <c r="F540" s="18">
        <f t="shared" si="15"/>
        <v>2.057</v>
      </c>
      <c r="G540" s="18">
        <f t="shared" si="16"/>
        <v>17</v>
      </c>
    </row>
    <row r="541" s="2" customFormat="1" ht="15" spans="1:7">
      <c r="A541" s="16">
        <v>535</v>
      </c>
      <c r="B541" s="7" t="s">
        <v>550</v>
      </c>
      <c r="C541" s="15" t="s">
        <v>11</v>
      </c>
      <c r="D541" s="15">
        <v>10</v>
      </c>
      <c r="E541" s="17">
        <v>1.7</v>
      </c>
      <c r="F541" s="18">
        <f t="shared" si="15"/>
        <v>2.057</v>
      </c>
      <c r="G541" s="18">
        <f t="shared" si="16"/>
        <v>17</v>
      </c>
    </row>
    <row r="542" s="3" customFormat="1" ht="15" spans="1:7">
      <c r="A542" s="16">
        <v>536</v>
      </c>
      <c r="B542" s="7" t="s">
        <v>551</v>
      </c>
      <c r="C542" s="15" t="s">
        <v>11</v>
      </c>
      <c r="D542" s="15">
        <v>10</v>
      </c>
      <c r="E542" s="17">
        <v>0.7</v>
      </c>
      <c r="F542" s="18">
        <f t="shared" si="15"/>
        <v>0.847</v>
      </c>
      <c r="G542" s="18">
        <f t="shared" si="16"/>
        <v>7</v>
      </c>
    </row>
    <row r="543" s="2" customFormat="1" ht="15" spans="1:7">
      <c r="A543" s="16">
        <v>537</v>
      </c>
      <c r="B543" s="7" t="s">
        <v>552</v>
      </c>
      <c r="C543" s="15" t="s">
        <v>11</v>
      </c>
      <c r="D543" s="15">
        <v>10</v>
      </c>
      <c r="E543" s="17">
        <v>2.74</v>
      </c>
      <c r="F543" s="18">
        <f t="shared" si="15"/>
        <v>3.3154</v>
      </c>
      <c r="G543" s="18">
        <f t="shared" si="16"/>
        <v>27.4</v>
      </c>
    </row>
    <row r="544" s="2" customFormat="1" ht="15" spans="1:7">
      <c r="A544" s="16">
        <v>538</v>
      </c>
      <c r="B544" s="7" t="s">
        <v>553</v>
      </c>
      <c r="C544" s="15" t="s">
        <v>11</v>
      </c>
      <c r="D544" s="15">
        <v>10</v>
      </c>
      <c r="E544" s="17">
        <v>2.74</v>
      </c>
      <c r="F544" s="18">
        <f t="shared" si="15"/>
        <v>3.3154</v>
      </c>
      <c r="G544" s="18">
        <f t="shared" si="16"/>
        <v>27.4</v>
      </c>
    </row>
    <row r="545" s="3" customFormat="1" ht="15" spans="1:7">
      <c r="A545" s="16">
        <v>539</v>
      </c>
      <c r="B545" s="7" t="s">
        <v>554</v>
      </c>
      <c r="C545" s="15" t="s">
        <v>11</v>
      </c>
      <c r="D545" s="15">
        <v>10</v>
      </c>
      <c r="E545" s="17">
        <v>0.74</v>
      </c>
      <c r="F545" s="18">
        <f t="shared" si="15"/>
        <v>0.8954</v>
      </c>
      <c r="G545" s="18">
        <f t="shared" si="16"/>
        <v>7.4</v>
      </c>
    </row>
    <row r="546" s="2" customFormat="1" ht="15" spans="1:7">
      <c r="A546" s="16">
        <v>540</v>
      </c>
      <c r="B546" s="7" t="s">
        <v>555</v>
      </c>
      <c r="C546" s="15" t="s">
        <v>11</v>
      </c>
      <c r="D546" s="15">
        <v>4</v>
      </c>
      <c r="E546" s="17">
        <v>5.86</v>
      </c>
      <c r="F546" s="18">
        <f t="shared" si="15"/>
        <v>7.0906</v>
      </c>
      <c r="G546" s="18">
        <f t="shared" si="16"/>
        <v>23.44</v>
      </c>
    </row>
    <row r="547" s="2" customFormat="1" ht="15" spans="1:7">
      <c r="A547" s="16">
        <v>541</v>
      </c>
      <c r="B547" s="7" t="s">
        <v>556</v>
      </c>
      <c r="C547" s="15" t="s">
        <v>11</v>
      </c>
      <c r="D547" s="15">
        <v>2</v>
      </c>
      <c r="E547" s="17">
        <v>5.73</v>
      </c>
      <c r="F547" s="18">
        <f t="shared" si="15"/>
        <v>6.9333</v>
      </c>
      <c r="G547" s="18">
        <f t="shared" si="16"/>
        <v>11.46</v>
      </c>
    </row>
    <row r="548" s="2" customFormat="1" ht="15" spans="1:7">
      <c r="A548" s="16">
        <v>542</v>
      </c>
      <c r="B548" s="7" t="s">
        <v>557</v>
      </c>
      <c r="C548" s="15" t="s">
        <v>11</v>
      </c>
      <c r="D548" s="15">
        <v>2</v>
      </c>
      <c r="E548" s="17">
        <v>5.55</v>
      </c>
      <c r="F548" s="18">
        <f t="shared" si="15"/>
        <v>6.7155</v>
      </c>
      <c r="G548" s="18">
        <f t="shared" si="16"/>
        <v>11.1</v>
      </c>
    </row>
    <row r="549" s="2" customFormat="1" ht="15" spans="1:7">
      <c r="A549" s="16">
        <v>543</v>
      </c>
      <c r="B549" s="7" t="s">
        <v>558</v>
      </c>
      <c r="C549" s="15" t="s">
        <v>11</v>
      </c>
      <c r="D549" s="15">
        <v>1</v>
      </c>
      <c r="E549" s="17">
        <v>7.96</v>
      </c>
      <c r="F549" s="18">
        <f t="shared" si="15"/>
        <v>9.6316</v>
      </c>
      <c r="G549" s="18">
        <f t="shared" si="16"/>
        <v>7.96</v>
      </c>
    </row>
    <row r="550" s="3" customFormat="1" ht="15" spans="1:7">
      <c r="A550" s="16">
        <v>544</v>
      </c>
      <c r="B550" s="7" t="s">
        <v>559</v>
      </c>
      <c r="C550" s="15" t="s">
        <v>11</v>
      </c>
      <c r="D550" s="15">
        <v>1</v>
      </c>
      <c r="E550" s="17">
        <v>1.96</v>
      </c>
      <c r="F550" s="18">
        <f t="shared" si="15"/>
        <v>2.3716</v>
      </c>
      <c r="G550" s="18">
        <f t="shared" si="16"/>
        <v>1.96</v>
      </c>
    </row>
    <row r="551" s="2" customFormat="1" ht="25.5" spans="1:7">
      <c r="A551" s="16">
        <v>545</v>
      </c>
      <c r="B551" s="19" t="s">
        <v>560</v>
      </c>
      <c r="C551" s="15" t="s">
        <v>11</v>
      </c>
      <c r="D551" s="15">
        <v>2</v>
      </c>
      <c r="E551" s="17">
        <v>26.92</v>
      </c>
      <c r="F551" s="18">
        <f t="shared" si="15"/>
        <v>32.5732</v>
      </c>
      <c r="G551" s="18">
        <f t="shared" si="16"/>
        <v>53.84</v>
      </c>
    </row>
    <row r="552" s="2" customFormat="1" ht="28.2" customHeight="1" spans="1:7">
      <c r="A552" s="16">
        <v>546</v>
      </c>
      <c r="B552" s="19" t="s">
        <v>561</v>
      </c>
      <c r="C552" s="15" t="s">
        <v>11</v>
      </c>
      <c r="D552" s="15">
        <v>1</v>
      </c>
      <c r="E552" s="17">
        <v>17.1</v>
      </c>
      <c r="F552" s="18">
        <f t="shared" si="15"/>
        <v>20.691</v>
      </c>
      <c r="G552" s="18">
        <f t="shared" si="16"/>
        <v>17.1</v>
      </c>
    </row>
    <row r="553" s="2" customFormat="1" ht="27.6" customHeight="1" spans="1:7">
      <c r="A553" s="16">
        <v>547</v>
      </c>
      <c r="B553" s="19" t="s">
        <v>562</v>
      </c>
      <c r="C553" s="15" t="s">
        <v>11</v>
      </c>
      <c r="D553" s="15">
        <v>1</v>
      </c>
      <c r="E553" s="17">
        <v>17.9</v>
      </c>
      <c r="F553" s="18">
        <f t="shared" si="15"/>
        <v>21.659</v>
      </c>
      <c r="G553" s="18">
        <f t="shared" si="16"/>
        <v>17.9</v>
      </c>
    </row>
    <row r="554" s="2" customFormat="1" ht="15" spans="1:7">
      <c r="A554" s="16">
        <v>548</v>
      </c>
      <c r="B554" s="7" t="s">
        <v>563</v>
      </c>
      <c r="C554" s="15" t="s">
        <v>11</v>
      </c>
      <c r="D554" s="15">
        <v>5</v>
      </c>
      <c r="E554" s="17">
        <v>0.83</v>
      </c>
      <c r="F554" s="18">
        <f t="shared" si="15"/>
        <v>1.0043</v>
      </c>
      <c r="G554" s="18">
        <f t="shared" si="16"/>
        <v>4.15</v>
      </c>
    </row>
    <row r="555" s="2" customFormat="1" ht="80.4" customHeight="1" spans="1:7">
      <c r="A555" s="16">
        <v>549</v>
      </c>
      <c r="B555" s="19" t="s">
        <v>564</v>
      </c>
      <c r="C555" s="15" t="s">
        <v>11</v>
      </c>
      <c r="D555" s="15">
        <v>10</v>
      </c>
      <c r="E555" s="17">
        <v>6.71</v>
      </c>
      <c r="F555" s="18">
        <f t="shared" si="15"/>
        <v>8.1191</v>
      </c>
      <c r="G555" s="18">
        <f t="shared" si="16"/>
        <v>67.1</v>
      </c>
    </row>
    <row r="556" s="2" customFormat="1" ht="26.4" customHeight="1" spans="1:7">
      <c r="A556" s="16">
        <v>550</v>
      </c>
      <c r="B556" s="19" t="s">
        <v>565</v>
      </c>
      <c r="C556" s="15" t="s">
        <v>11</v>
      </c>
      <c r="D556" s="15">
        <v>3</v>
      </c>
      <c r="E556" s="17">
        <v>3.35</v>
      </c>
      <c r="F556" s="18">
        <f t="shared" si="15"/>
        <v>4.0535</v>
      </c>
      <c r="G556" s="18">
        <f t="shared" si="16"/>
        <v>10.05</v>
      </c>
    </row>
    <row r="557" s="3" customFormat="1" ht="27" customHeight="1" spans="1:7">
      <c r="A557" s="16">
        <v>551</v>
      </c>
      <c r="B557" s="19" t="s">
        <v>566</v>
      </c>
      <c r="C557" s="15" t="s">
        <v>11</v>
      </c>
      <c r="D557" s="15">
        <v>2</v>
      </c>
      <c r="E557" s="17">
        <v>1.36</v>
      </c>
      <c r="F557" s="18">
        <f t="shared" si="15"/>
        <v>1.6456</v>
      </c>
      <c r="G557" s="18">
        <f t="shared" si="16"/>
        <v>2.72</v>
      </c>
    </row>
    <row r="558" s="2" customFormat="1" ht="41.4" customHeight="1" spans="1:7">
      <c r="A558" s="16">
        <v>552</v>
      </c>
      <c r="B558" s="19" t="s">
        <v>567</v>
      </c>
      <c r="C558" s="15" t="s">
        <v>11</v>
      </c>
      <c r="D558" s="15">
        <v>5</v>
      </c>
      <c r="E558" s="17">
        <v>6.04</v>
      </c>
      <c r="F558" s="18">
        <f t="shared" si="15"/>
        <v>7.3084</v>
      </c>
      <c r="G558" s="18">
        <f t="shared" si="16"/>
        <v>30.2</v>
      </c>
    </row>
    <row r="559" s="2" customFormat="1" ht="15" spans="1:7">
      <c r="A559" s="16">
        <v>553</v>
      </c>
      <c r="B559" s="25" t="s">
        <v>568</v>
      </c>
      <c r="C559" s="26" t="s">
        <v>11</v>
      </c>
      <c r="D559" s="26">
        <v>1</v>
      </c>
      <c r="E559" s="17">
        <v>59</v>
      </c>
      <c r="F559" s="18">
        <f t="shared" si="15"/>
        <v>71.39</v>
      </c>
      <c r="G559" s="18">
        <f t="shared" si="16"/>
        <v>59</v>
      </c>
    </row>
    <row r="560" s="2" customFormat="1" ht="25.8" customHeight="1" spans="1:7">
      <c r="A560" s="16">
        <v>554</v>
      </c>
      <c r="B560" s="25" t="s">
        <v>569</v>
      </c>
      <c r="C560" s="26" t="s">
        <v>11</v>
      </c>
      <c r="D560" s="26">
        <v>3</v>
      </c>
      <c r="E560" s="17">
        <v>13.79</v>
      </c>
      <c r="F560" s="18">
        <f t="shared" si="15"/>
        <v>16.6859</v>
      </c>
      <c r="G560" s="18">
        <f t="shared" si="16"/>
        <v>41.37</v>
      </c>
    </row>
    <row r="561" s="2" customFormat="1" ht="26.4" customHeight="1" spans="1:7">
      <c r="A561" s="16">
        <v>555</v>
      </c>
      <c r="B561" s="25" t="s">
        <v>570</v>
      </c>
      <c r="C561" s="26" t="s">
        <v>11</v>
      </c>
      <c r="D561" s="26">
        <v>3</v>
      </c>
      <c r="E561" s="17">
        <v>15.28</v>
      </c>
      <c r="F561" s="18">
        <f t="shared" si="15"/>
        <v>18.4888</v>
      </c>
      <c r="G561" s="18">
        <f t="shared" si="16"/>
        <v>45.84</v>
      </c>
    </row>
    <row r="562" s="2" customFormat="1" ht="15" spans="1:7">
      <c r="A562" s="16">
        <v>556</v>
      </c>
      <c r="B562" s="25" t="s">
        <v>571</v>
      </c>
      <c r="C562" s="26" t="s">
        <v>11</v>
      </c>
      <c r="D562" s="26">
        <v>1</v>
      </c>
      <c r="E562" s="17">
        <v>4.16</v>
      </c>
      <c r="F562" s="18">
        <f t="shared" si="15"/>
        <v>5.0336</v>
      </c>
      <c r="G562" s="18">
        <f t="shared" si="16"/>
        <v>4.16</v>
      </c>
    </row>
    <row r="563" s="2" customFormat="1" ht="15" spans="1:7">
      <c r="A563" s="16">
        <v>557</v>
      </c>
      <c r="B563" s="25" t="s">
        <v>572</v>
      </c>
      <c r="C563" s="26" t="s">
        <v>11</v>
      </c>
      <c r="D563" s="26">
        <v>1</v>
      </c>
      <c r="E563" s="17">
        <v>4.03</v>
      </c>
      <c r="F563" s="18">
        <f t="shared" si="15"/>
        <v>4.8763</v>
      </c>
      <c r="G563" s="18">
        <f t="shared" si="16"/>
        <v>4.03</v>
      </c>
    </row>
    <row r="564" s="2" customFormat="1" ht="38.25" spans="1:7">
      <c r="A564" s="16">
        <v>558</v>
      </c>
      <c r="B564" s="25" t="s">
        <v>573</v>
      </c>
      <c r="C564" s="26" t="s">
        <v>11</v>
      </c>
      <c r="D564" s="26">
        <v>5</v>
      </c>
      <c r="E564" s="17">
        <v>4.69</v>
      </c>
      <c r="F564" s="18">
        <f t="shared" si="15"/>
        <v>5.6749</v>
      </c>
      <c r="G564" s="18">
        <f t="shared" si="16"/>
        <v>23.45</v>
      </c>
    </row>
    <row r="565" s="2" customFormat="1" ht="38.25" spans="1:7">
      <c r="A565" s="16">
        <v>559</v>
      </c>
      <c r="B565" s="25" t="s">
        <v>574</v>
      </c>
      <c r="C565" s="26" t="s">
        <v>11</v>
      </c>
      <c r="D565" s="26">
        <v>5</v>
      </c>
      <c r="E565" s="17">
        <v>4.69</v>
      </c>
      <c r="F565" s="18">
        <f t="shared" si="15"/>
        <v>5.6749</v>
      </c>
      <c r="G565" s="18">
        <f t="shared" si="16"/>
        <v>23.45</v>
      </c>
    </row>
    <row r="566" s="3" customFormat="1" ht="76.5" spans="1:7">
      <c r="A566" s="16">
        <v>560</v>
      </c>
      <c r="B566" s="27" t="s">
        <v>575</v>
      </c>
      <c r="C566" s="26" t="s">
        <v>347</v>
      </c>
      <c r="D566" s="26">
        <v>20</v>
      </c>
      <c r="E566" s="17">
        <v>0.03</v>
      </c>
      <c r="F566" s="18">
        <f t="shared" si="15"/>
        <v>0.0363</v>
      </c>
      <c r="G566" s="18">
        <f t="shared" si="16"/>
        <v>0.6</v>
      </c>
    </row>
    <row r="567" s="3" customFormat="1" ht="76.5" spans="1:7">
      <c r="A567" s="16">
        <v>561</v>
      </c>
      <c r="B567" s="27" t="s">
        <v>576</v>
      </c>
      <c r="C567" s="26" t="s">
        <v>347</v>
      </c>
      <c r="D567" s="26">
        <v>20</v>
      </c>
      <c r="E567" s="17">
        <v>0.08</v>
      </c>
      <c r="F567" s="18">
        <f t="shared" si="15"/>
        <v>0.0968</v>
      </c>
      <c r="G567" s="18">
        <f t="shared" si="16"/>
        <v>1.6</v>
      </c>
    </row>
    <row r="568" s="3" customFormat="1" ht="76.5" spans="1:7">
      <c r="A568" s="16">
        <v>562</v>
      </c>
      <c r="B568" s="27" t="s">
        <v>577</v>
      </c>
      <c r="C568" s="26" t="s">
        <v>347</v>
      </c>
      <c r="D568" s="26">
        <v>20</v>
      </c>
      <c r="E568" s="17">
        <v>0.1</v>
      </c>
      <c r="F568" s="18">
        <f t="shared" si="15"/>
        <v>0.121</v>
      </c>
      <c r="G568" s="18">
        <f t="shared" si="16"/>
        <v>2</v>
      </c>
    </row>
    <row r="569" s="3" customFormat="1" ht="76.5" spans="1:7">
      <c r="A569" s="16">
        <v>563</v>
      </c>
      <c r="B569" s="27" t="s">
        <v>578</v>
      </c>
      <c r="C569" s="26" t="s">
        <v>347</v>
      </c>
      <c r="D569" s="26">
        <v>20</v>
      </c>
      <c r="E569" s="17">
        <v>0.11</v>
      </c>
      <c r="F569" s="18">
        <f t="shared" si="15"/>
        <v>0.1331</v>
      </c>
      <c r="G569" s="18">
        <f t="shared" si="16"/>
        <v>2.2</v>
      </c>
    </row>
    <row r="570" s="3" customFormat="1" ht="76.5" spans="1:7">
      <c r="A570" s="16">
        <v>564</v>
      </c>
      <c r="B570" s="27" t="s">
        <v>579</v>
      </c>
      <c r="C570" s="26" t="s">
        <v>347</v>
      </c>
      <c r="D570" s="26">
        <v>20</v>
      </c>
      <c r="E570" s="17">
        <v>0.14</v>
      </c>
      <c r="F570" s="18">
        <f t="shared" si="15"/>
        <v>0.1694</v>
      </c>
      <c r="G570" s="18">
        <f t="shared" si="16"/>
        <v>2.8</v>
      </c>
    </row>
    <row r="571" s="3" customFormat="1" ht="76.5" spans="1:7">
      <c r="A571" s="16">
        <v>565</v>
      </c>
      <c r="B571" s="27" t="s">
        <v>580</v>
      </c>
      <c r="C571" s="26" t="s">
        <v>347</v>
      </c>
      <c r="D571" s="26">
        <v>20</v>
      </c>
      <c r="E571" s="17">
        <v>0.26</v>
      </c>
      <c r="F571" s="18">
        <f t="shared" si="15"/>
        <v>0.3146</v>
      </c>
      <c r="G571" s="18">
        <f t="shared" si="16"/>
        <v>5.2</v>
      </c>
    </row>
    <row r="572" s="3" customFormat="1" ht="76.5" spans="1:7">
      <c r="A572" s="16">
        <v>566</v>
      </c>
      <c r="B572" s="27" t="s">
        <v>581</v>
      </c>
      <c r="C572" s="26" t="s">
        <v>347</v>
      </c>
      <c r="D572" s="26">
        <v>20</v>
      </c>
      <c r="E572" s="17">
        <v>0.62</v>
      </c>
      <c r="F572" s="18">
        <f t="shared" si="15"/>
        <v>0.7502</v>
      </c>
      <c r="G572" s="18">
        <f t="shared" si="16"/>
        <v>12.4</v>
      </c>
    </row>
    <row r="573" s="3" customFormat="1" ht="76.5" spans="1:7">
      <c r="A573" s="16">
        <v>567</v>
      </c>
      <c r="B573" s="27" t="s">
        <v>582</v>
      </c>
      <c r="C573" s="26" t="s">
        <v>347</v>
      </c>
      <c r="D573" s="26">
        <v>20</v>
      </c>
      <c r="E573" s="17">
        <v>0.81</v>
      </c>
      <c r="F573" s="18">
        <f t="shared" si="15"/>
        <v>0.9801</v>
      </c>
      <c r="G573" s="18">
        <f t="shared" si="16"/>
        <v>16.2</v>
      </c>
    </row>
    <row r="574" s="3" customFormat="1" ht="76.5" spans="1:7">
      <c r="A574" s="16">
        <v>568</v>
      </c>
      <c r="B574" s="27" t="s">
        <v>583</v>
      </c>
      <c r="C574" s="26" t="s">
        <v>347</v>
      </c>
      <c r="D574" s="26">
        <v>20</v>
      </c>
      <c r="E574" s="17">
        <v>0.94</v>
      </c>
      <c r="F574" s="18">
        <f t="shared" si="15"/>
        <v>1.1374</v>
      </c>
      <c r="G574" s="18">
        <f t="shared" si="16"/>
        <v>18.8</v>
      </c>
    </row>
    <row r="575" s="2" customFormat="1" ht="15" spans="1:7">
      <c r="A575" s="11">
        <v>569</v>
      </c>
      <c r="B575" s="28" t="s">
        <v>584</v>
      </c>
      <c r="C575" s="28"/>
      <c r="D575" s="28"/>
      <c r="E575" s="28"/>
      <c r="F575" s="28"/>
      <c r="G575" s="29">
        <f>SUM(G7:G574)</f>
        <v>13832.31</v>
      </c>
    </row>
    <row r="576" s="2" customFormat="1" ht="15" spans="1:7">
      <c r="A576" s="11">
        <v>570</v>
      </c>
      <c r="B576" s="28" t="s">
        <v>585</v>
      </c>
      <c r="C576" s="28"/>
      <c r="D576" s="28"/>
      <c r="E576" s="28"/>
      <c r="F576" s="28"/>
      <c r="G576" s="30">
        <f>G577-G575</f>
        <v>2904.7851</v>
      </c>
    </row>
    <row r="577" s="2" customFormat="1" ht="15" spans="1:7">
      <c r="A577" s="11">
        <v>571</v>
      </c>
      <c r="B577" s="28" t="s">
        <v>586</v>
      </c>
      <c r="C577" s="28"/>
      <c r="D577" s="28"/>
      <c r="E577" s="28"/>
      <c r="F577" s="28"/>
      <c r="G577" s="30">
        <f>G575*1.21</f>
        <v>16737.0951</v>
      </c>
    </row>
    <row r="578" s="2" customFormat="1" ht="28.2" customHeight="1" spans="1:7">
      <c r="A578" s="11">
        <v>572</v>
      </c>
      <c r="B578" s="31" t="s">
        <v>587</v>
      </c>
      <c r="C578" s="28"/>
      <c r="D578" s="28"/>
      <c r="E578" s="28"/>
      <c r="F578" s="28"/>
      <c r="G578" s="30">
        <f>G577*0.1</f>
        <v>1673.70951</v>
      </c>
    </row>
    <row r="579" s="2" customFormat="1" ht="15" spans="1:7">
      <c r="A579" s="11">
        <v>573</v>
      </c>
      <c r="B579" s="28" t="s">
        <v>588</v>
      </c>
      <c r="C579" s="28"/>
      <c r="D579" s="28"/>
      <c r="E579" s="28"/>
      <c r="F579" s="28"/>
      <c r="G579" s="30">
        <f>G578+G577</f>
        <v>18410.80461</v>
      </c>
    </row>
    <row r="580" s="2" customFormat="1" ht="15" spans="1:7">
      <c r="A580" s="5"/>
      <c r="B580" s="11"/>
      <c r="C580" s="11"/>
      <c r="D580" s="11"/>
      <c r="E580" s="11"/>
      <c r="F580" s="11"/>
      <c r="G580" s="5"/>
    </row>
    <row r="581" s="2" customFormat="1" ht="15" spans="1:7">
      <c r="A581" s="5"/>
      <c r="B581" s="5"/>
      <c r="C581" s="5"/>
      <c r="D581" s="5"/>
      <c r="E581" s="12"/>
      <c r="F581" s="5"/>
      <c r="G581" s="5"/>
    </row>
    <row r="582" s="2" customFormat="1" ht="15" spans="1:7">
      <c r="A582" s="5"/>
      <c r="B582" s="5" t="s">
        <v>589</v>
      </c>
      <c r="C582" s="5"/>
      <c r="D582" s="5"/>
      <c r="E582" s="12"/>
      <c r="F582" s="5"/>
      <c r="G582" s="5"/>
    </row>
    <row r="583" s="2" customFormat="1" ht="15" spans="1:7">
      <c r="A583" s="5"/>
      <c r="B583" s="5"/>
      <c r="C583" s="5"/>
      <c r="D583" s="12"/>
      <c r="E583" s="12"/>
      <c r="F583" s="12"/>
      <c r="G583" s="5"/>
    </row>
    <row r="584" s="2" customFormat="1" ht="15" spans="1:7">
      <c r="A584" s="5"/>
      <c r="B584" s="5"/>
      <c r="C584" s="5"/>
      <c r="D584" s="12"/>
      <c r="E584" s="12"/>
      <c r="F584" s="12"/>
      <c r="G584" s="5"/>
    </row>
    <row r="585" s="2" customFormat="1" ht="15" spans="1:7">
      <c r="A585" s="5"/>
      <c r="B585" s="5"/>
      <c r="C585" s="5"/>
      <c r="D585" s="12"/>
      <c r="E585" s="12"/>
      <c r="F585" s="12"/>
      <c r="G585" s="5"/>
    </row>
    <row r="586" s="2" customFormat="1" ht="15" spans="1:7">
      <c r="A586" s="5"/>
      <c r="B586" s="5"/>
      <c r="C586" s="5"/>
      <c r="D586" s="12"/>
      <c r="E586" s="12"/>
      <c r="F586" s="12"/>
      <c r="G586" s="5"/>
    </row>
    <row r="587" s="2" customFormat="1" ht="15" spans="2:7">
      <c r="B587" s="5"/>
      <c r="C587" s="5"/>
      <c r="D587" s="12"/>
      <c r="E587" s="12"/>
      <c r="F587" s="12"/>
      <c r="G587" s="5"/>
    </row>
    <row r="588" s="2" customFormat="1" ht="15" spans="2:7">
      <c r="B588" s="5"/>
      <c r="C588" s="5"/>
      <c r="D588" s="12"/>
      <c r="E588" s="12"/>
      <c r="F588" s="12"/>
      <c r="G588" s="5"/>
    </row>
    <row r="589" s="2" customFormat="1" ht="15" spans="2:7">
      <c r="B589" s="5"/>
      <c r="C589" s="5"/>
      <c r="D589" s="12"/>
      <c r="E589" s="12"/>
      <c r="F589" s="12"/>
      <c r="G589" s="5"/>
    </row>
    <row r="590" s="2" customFormat="1" ht="15" spans="2:7">
      <c r="B590" s="5"/>
      <c r="C590" s="5"/>
      <c r="D590" s="12"/>
      <c r="E590" s="12"/>
      <c r="F590" s="12"/>
      <c r="G590" s="5"/>
    </row>
    <row r="591" s="5" customFormat="1" ht="15" spans="1:1016">
      <c r="A591" s="2"/>
      <c r="B591" s="5"/>
      <c r="C591" s="5"/>
      <c r="D591" s="12"/>
      <c r="E591" s="12"/>
      <c r="F591" s="12"/>
      <c r="G591" s="5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  <c r="FE591" s="2"/>
      <c r="FF591" s="2"/>
      <c r="FG591" s="2"/>
      <c r="FH591" s="2"/>
      <c r="FI591" s="2"/>
      <c r="FJ591" s="2"/>
      <c r="FK591" s="2"/>
      <c r="FL591" s="2"/>
      <c r="FM591" s="2"/>
      <c r="FN591" s="2"/>
      <c r="FO591" s="2"/>
      <c r="FP591" s="2"/>
      <c r="FQ591" s="2"/>
      <c r="FR591" s="2"/>
      <c r="FS591" s="2"/>
      <c r="FT591" s="2"/>
      <c r="FU591" s="2"/>
      <c r="FV591" s="2"/>
      <c r="FW591" s="2"/>
      <c r="FX591" s="2"/>
      <c r="FY591" s="2"/>
      <c r="FZ591" s="2"/>
      <c r="GA591" s="2"/>
      <c r="GB591" s="2"/>
      <c r="GC591" s="2"/>
      <c r="GD591" s="2"/>
      <c r="GE591" s="2"/>
      <c r="GF591" s="2"/>
      <c r="GG591" s="2"/>
      <c r="GH591" s="2"/>
      <c r="GI591" s="2"/>
      <c r="GJ591" s="2"/>
      <c r="GK591" s="2"/>
      <c r="GL591" s="2"/>
      <c r="GM591" s="2"/>
      <c r="GN591" s="2"/>
      <c r="GO591" s="2"/>
      <c r="GP591" s="2"/>
      <c r="GQ591" s="2"/>
      <c r="GR591" s="2"/>
      <c r="GS591" s="2"/>
      <c r="GT591" s="2"/>
      <c r="GU591" s="2"/>
      <c r="GV591" s="2"/>
      <c r="GW591" s="2"/>
      <c r="GX591" s="2"/>
      <c r="GY591" s="2"/>
      <c r="GZ591" s="2"/>
      <c r="HA591" s="2"/>
      <c r="HB591" s="2"/>
      <c r="HC591" s="2"/>
      <c r="HD591" s="2"/>
      <c r="HE591" s="2"/>
      <c r="HF591" s="2"/>
      <c r="HG591" s="2"/>
      <c r="HH591" s="2"/>
      <c r="HI591" s="2"/>
      <c r="HJ591" s="2"/>
      <c r="HK591" s="2"/>
      <c r="HL591" s="2"/>
      <c r="HM591" s="2"/>
      <c r="HN591" s="2"/>
      <c r="HO591" s="2"/>
      <c r="HP591" s="2"/>
      <c r="HQ591" s="2"/>
      <c r="HR591" s="2"/>
      <c r="HS591" s="2"/>
      <c r="HT591" s="2"/>
      <c r="HU591" s="2"/>
      <c r="HV591" s="2"/>
      <c r="HW591" s="2"/>
      <c r="HX591" s="2"/>
      <c r="HY591" s="2"/>
      <c r="HZ591" s="2"/>
      <c r="IA591" s="2"/>
      <c r="IB591" s="2"/>
      <c r="IC591" s="2"/>
      <c r="ID591" s="2"/>
      <c r="IE591" s="2"/>
      <c r="IF591" s="2"/>
      <c r="IG591" s="2"/>
      <c r="IH591" s="2"/>
      <c r="II591" s="2"/>
      <c r="IJ591" s="2"/>
      <c r="IK591" s="2"/>
      <c r="IL591" s="2"/>
      <c r="IM591" s="2"/>
      <c r="IN591" s="2"/>
      <c r="IO591" s="2"/>
      <c r="IP591" s="2"/>
      <c r="IQ591" s="2"/>
      <c r="IR591" s="2"/>
      <c r="IS591" s="2"/>
      <c r="IT591" s="2"/>
      <c r="IU591" s="2"/>
      <c r="IV591" s="2"/>
      <c r="IW591" s="2"/>
      <c r="IX591" s="2"/>
      <c r="IY591" s="2"/>
      <c r="IZ591" s="2"/>
      <c r="JA591" s="2"/>
      <c r="JB591" s="2"/>
      <c r="JC591" s="2"/>
      <c r="JD591" s="2"/>
      <c r="JE591" s="2"/>
      <c r="JF591" s="2"/>
      <c r="JG591" s="2"/>
      <c r="JH591" s="2"/>
      <c r="JI591" s="2"/>
      <c r="JJ591" s="2"/>
      <c r="JK591" s="2"/>
      <c r="JL591" s="2"/>
      <c r="JM591" s="2"/>
      <c r="JN591" s="2"/>
      <c r="JO591" s="2"/>
      <c r="JP591" s="2"/>
      <c r="JQ591" s="2"/>
      <c r="JR591" s="2"/>
      <c r="JS591" s="2"/>
      <c r="JT591" s="2"/>
      <c r="JU591" s="2"/>
      <c r="JV591" s="2"/>
      <c r="JW591" s="2"/>
      <c r="JX591" s="2"/>
      <c r="JY591" s="2"/>
      <c r="JZ591" s="2"/>
      <c r="KA591" s="2"/>
      <c r="KB591" s="2"/>
      <c r="KC591" s="2"/>
      <c r="KD591" s="2"/>
      <c r="KE591" s="2"/>
      <c r="KF591" s="2"/>
      <c r="KG591" s="2"/>
      <c r="KH591" s="2"/>
      <c r="KI591" s="2"/>
      <c r="KJ591" s="2"/>
      <c r="KK591" s="2"/>
      <c r="KL591" s="2"/>
      <c r="KM591" s="2"/>
      <c r="KN591" s="2"/>
      <c r="KO591" s="2"/>
      <c r="KP591" s="2"/>
      <c r="KQ591" s="2"/>
      <c r="KR591" s="2"/>
      <c r="KS591" s="2"/>
      <c r="KT591" s="2"/>
      <c r="KU591" s="2"/>
      <c r="KV591" s="2"/>
      <c r="KW591" s="2"/>
      <c r="KX591" s="2"/>
      <c r="KY591" s="2"/>
      <c r="KZ591" s="2"/>
      <c r="LA591" s="2"/>
      <c r="LB591" s="2"/>
      <c r="LC591" s="2"/>
      <c r="LD591" s="2"/>
      <c r="LE591" s="2"/>
      <c r="LF591" s="2"/>
      <c r="LG591" s="2"/>
      <c r="LH591" s="2"/>
      <c r="LI591" s="2"/>
      <c r="LJ591" s="2"/>
      <c r="LK591" s="2"/>
      <c r="LL591" s="2"/>
      <c r="LM591" s="2"/>
      <c r="LN591" s="2"/>
      <c r="LO591" s="2"/>
      <c r="LP591" s="2"/>
      <c r="LQ591" s="2"/>
      <c r="LR591" s="2"/>
      <c r="LS591" s="2"/>
      <c r="LT591" s="2"/>
      <c r="LU591" s="2"/>
      <c r="LV591" s="2"/>
      <c r="LW591" s="2"/>
      <c r="LX591" s="2"/>
      <c r="LY591" s="2"/>
      <c r="LZ591" s="2"/>
      <c r="MA591" s="2"/>
      <c r="MB591" s="2"/>
      <c r="MC591" s="2"/>
      <c r="MD591" s="2"/>
      <c r="ME591" s="2"/>
      <c r="MF591" s="2"/>
      <c r="MG591" s="2"/>
      <c r="MH591" s="2"/>
      <c r="MI591" s="2"/>
      <c r="MJ591" s="2"/>
      <c r="MK591" s="2"/>
      <c r="ML591" s="2"/>
      <c r="MM591" s="2"/>
      <c r="MN591" s="2"/>
      <c r="MO591" s="2"/>
      <c r="MP591" s="2"/>
      <c r="MQ591" s="2"/>
      <c r="MR591" s="2"/>
      <c r="MS591" s="2"/>
      <c r="MT591" s="2"/>
      <c r="MU591" s="2"/>
      <c r="MV591" s="2"/>
      <c r="MW591" s="2"/>
      <c r="MX591" s="2"/>
      <c r="MY591" s="2"/>
      <c r="MZ591" s="2"/>
      <c r="NA591" s="2"/>
      <c r="NB591" s="2"/>
      <c r="NC591" s="2"/>
      <c r="ND591" s="2"/>
      <c r="NE591" s="2"/>
      <c r="NF591" s="2"/>
      <c r="NG591" s="2"/>
      <c r="NH591" s="2"/>
      <c r="NI591" s="2"/>
      <c r="NJ591" s="2"/>
      <c r="NK591" s="2"/>
      <c r="NL591" s="2"/>
      <c r="NM591" s="2"/>
      <c r="NN591" s="2"/>
      <c r="NO591" s="2"/>
      <c r="NP591" s="2"/>
      <c r="NQ591" s="2"/>
      <c r="NR591" s="2"/>
      <c r="NS591" s="2"/>
      <c r="NT591" s="2"/>
      <c r="NU591" s="2"/>
      <c r="NV591" s="2"/>
      <c r="NW591" s="2"/>
      <c r="NX591" s="2"/>
      <c r="NY591" s="2"/>
      <c r="NZ591" s="2"/>
      <c r="OA591" s="2"/>
      <c r="OB591" s="2"/>
      <c r="OC591" s="2"/>
      <c r="OD591" s="2"/>
      <c r="OE591" s="2"/>
      <c r="OF591" s="2"/>
      <c r="OG591" s="2"/>
      <c r="OH591" s="2"/>
      <c r="OI591" s="2"/>
      <c r="OJ591" s="2"/>
      <c r="OK591" s="2"/>
      <c r="OL591" s="2"/>
      <c r="OM591" s="2"/>
      <c r="ON591" s="2"/>
      <c r="OO591" s="2"/>
      <c r="OP591" s="2"/>
      <c r="OQ591" s="2"/>
      <c r="OR591" s="2"/>
      <c r="OS591" s="2"/>
      <c r="OT591" s="2"/>
      <c r="OU591" s="2"/>
      <c r="OV591" s="2"/>
      <c r="OW591" s="2"/>
      <c r="OX591" s="2"/>
      <c r="OY591" s="2"/>
      <c r="OZ591" s="2"/>
      <c r="PA591" s="2"/>
      <c r="PB591" s="2"/>
      <c r="PC591" s="2"/>
      <c r="PD591" s="2"/>
      <c r="PE591" s="2"/>
      <c r="PF591" s="2"/>
      <c r="PG591" s="2"/>
      <c r="PH591" s="2"/>
      <c r="PI591" s="2"/>
      <c r="PJ591" s="2"/>
      <c r="PK591" s="2"/>
      <c r="PL591" s="2"/>
      <c r="PM591" s="2"/>
      <c r="PN591" s="2"/>
      <c r="PO591" s="2"/>
      <c r="PP591" s="2"/>
      <c r="PQ591" s="2"/>
      <c r="PR591" s="2"/>
      <c r="PS591" s="2"/>
      <c r="PT591" s="2"/>
      <c r="PU591" s="2"/>
      <c r="PV591" s="2"/>
      <c r="PW591" s="2"/>
      <c r="PX591" s="2"/>
      <c r="PY591" s="2"/>
      <c r="PZ591" s="2"/>
      <c r="QA591" s="2"/>
      <c r="QB591" s="2"/>
      <c r="QC591" s="2"/>
      <c r="QD591" s="2"/>
      <c r="QE591" s="2"/>
      <c r="QF591" s="2"/>
      <c r="QG591" s="2"/>
      <c r="QH591" s="2"/>
      <c r="QI591" s="2"/>
      <c r="QJ591" s="2"/>
      <c r="QK591" s="2"/>
      <c r="QL591" s="2"/>
      <c r="QM591" s="2"/>
      <c r="QN591" s="2"/>
      <c r="QO591" s="2"/>
      <c r="QP591" s="2"/>
      <c r="QQ591" s="2"/>
      <c r="QR591" s="2"/>
      <c r="QS591" s="2"/>
      <c r="QT591" s="2"/>
      <c r="QU591" s="2"/>
      <c r="QV591" s="2"/>
      <c r="QW591" s="2"/>
      <c r="QX591" s="2"/>
      <c r="QY591" s="2"/>
      <c r="QZ591" s="2"/>
      <c r="RA591" s="2"/>
      <c r="RB591" s="2"/>
      <c r="RC591" s="2"/>
      <c r="RD591" s="2"/>
      <c r="RE591" s="2"/>
      <c r="RF591" s="2"/>
      <c r="RG591" s="2"/>
      <c r="RH591" s="2"/>
      <c r="RI591" s="2"/>
      <c r="RJ591" s="2"/>
      <c r="RK591" s="2"/>
      <c r="RL591" s="2"/>
      <c r="RM591" s="2"/>
      <c r="RN591" s="2"/>
      <c r="RO591" s="2"/>
      <c r="RP591" s="2"/>
      <c r="RQ591" s="2"/>
      <c r="RR591" s="2"/>
      <c r="RS591" s="2"/>
      <c r="RT591" s="2"/>
      <c r="RU591" s="2"/>
      <c r="RV591" s="2"/>
      <c r="RW591" s="2"/>
      <c r="RX591" s="2"/>
      <c r="RY591" s="2"/>
      <c r="RZ591" s="2"/>
      <c r="SA591" s="2"/>
      <c r="SB591" s="2"/>
      <c r="SC591" s="2"/>
      <c r="SD591" s="2"/>
      <c r="SE591" s="2"/>
      <c r="SF591" s="2"/>
      <c r="SG591" s="2"/>
      <c r="SH591" s="2"/>
      <c r="SI591" s="2"/>
      <c r="SJ591" s="2"/>
      <c r="SK591" s="2"/>
      <c r="SL591" s="2"/>
      <c r="SM591" s="2"/>
      <c r="SN591" s="2"/>
      <c r="SO591" s="2"/>
      <c r="SP591" s="2"/>
      <c r="SQ591" s="2"/>
      <c r="SR591" s="2"/>
      <c r="SS591" s="2"/>
      <c r="ST591" s="2"/>
      <c r="SU591" s="2"/>
      <c r="SV591" s="2"/>
      <c r="SW591" s="2"/>
      <c r="SX591" s="2"/>
      <c r="SY591" s="2"/>
      <c r="SZ591" s="2"/>
      <c r="TA591" s="2"/>
      <c r="TB591" s="2"/>
      <c r="TC591" s="2"/>
      <c r="TD591" s="2"/>
      <c r="TE591" s="2"/>
      <c r="TF591" s="2"/>
      <c r="TG591" s="2"/>
      <c r="TH591" s="2"/>
      <c r="TI591" s="2"/>
      <c r="TJ591" s="2"/>
      <c r="TK591" s="2"/>
      <c r="TL591" s="2"/>
      <c r="TM591" s="2"/>
      <c r="TN591" s="2"/>
      <c r="TO591" s="2"/>
      <c r="TP591" s="2"/>
      <c r="TQ591" s="2"/>
      <c r="TR591" s="2"/>
      <c r="TS591" s="2"/>
      <c r="TT591" s="2"/>
      <c r="TU591" s="2"/>
      <c r="TV591" s="2"/>
      <c r="TW591" s="2"/>
      <c r="TX591" s="2"/>
      <c r="TY591" s="2"/>
      <c r="TZ591" s="2"/>
      <c r="UA591" s="2"/>
      <c r="UB591" s="2"/>
      <c r="UC591" s="2"/>
      <c r="UD591" s="2"/>
      <c r="UE591" s="2"/>
      <c r="UF591" s="2"/>
      <c r="UG591" s="2"/>
      <c r="UH591" s="2"/>
      <c r="UI591" s="2"/>
      <c r="UJ591" s="2"/>
      <c r="UK591" s="2"/>
      <c r="UL591" s="2"/>
      <c r="UM591" s="2"/>
      <c r="UN591" s="2"/>
      <c r="UO591" s="2"/>
      <c r="UP591" s="2"/>
      <c r="UQ591" s="2"/>
      <c r="UR591" s="2"/>
      <c r="US591" s="2"/>
      <c r="UT591" s="2"/>
      <c r="UU591" s="2"/>
      <c r="UV591" s="2"/>
      <c r="UW591" s="2"/>
      <c r="UX591" s="2"/>
      <c r="UY591" s="2"/>
      <c r="UZ591" s="2"/>
      <c r="VA591" s="2"/>
      <c r="VB591" s="2"/>
      <c r="VC591" s="2"/>
      <c r="VD591" s="2"/>
      <c r="VE591" s="2"/>
      <c r="VF591" s="2"/>
      <c r="VG591" s="2"/>
      <c r="VH591" s="2"/>
      <c r="VI591" s="2"/>
      <c r="VJ591" s="2"/>
      <c r="VK591" s="2"/>
      <c r="VL591" s="2"/>
      <c r="VM591" s="2"/>
      <c r="VN591" s="2"/>
      <c r="VO591" s="2"/>
      <c r="VP591" s="2"/>
      <c r="VQ591" s="2"/>
      <c r="VR591" s="2"/>
      <c r="VS591" s="2"/>
      <c r="VT591" s="2"/>
      <c r="VU591" s="2"/>
      <c r="VV591" s="2"/>
      <c r="VW591" s="2"/>
      <c r="VX591" s="2"/>
      <c r="VY591" s="2"/>
      <c r="VZ591" s="2"/>
      <c r="WA591" s="2"/>
      <c r="WB591" s="2"/>
      <c r="WC591" s="2"/>
      <c r="WD591" s="2"/>
      <c r="WE591" s="2"/>
      <c r="WF591" s="2"/>
      <c r="WG591" s="2"/>
      <c r="WH591" s="2"/>
      <c r="WI591" s="2"/>
      <c r="WJ591" s="2"/>
      <c r="WK591" s="2"/>
      <c r="WL591" s="2"/>
      <c r="WM591" s="2"/>
      <c r="WN591" s="2"/>
      <c r="WO591" s="2"/>
      <c r="WP591" s="2"/>
      <c r="WQ591" s="2"/>
      <c r="WR591" s="2"/>
      <c r="WS591" s="2"/>
      <c r="WT591" s="2"/>
      <c r="WU591" s="2"/>
      <c r="WV591" s="2"/>
      <c r="WW591" s="2"/>
      <c r="WX591" s="2"/>
      <c r="WY591" s="2"/>
      <c r="WZ591" s="2"/>
      <c r="XA591" s="2"/>
      <c r="XB591" s="2"/>
      <c r="XC591" s="2"/>
      <c r="XD591" s="2"/>
      <c r="XE591" s="2"/>
      <c r="XF591" s="2"/>
      <c r="XG591" s="2"/>
      <c r="XH591" s="2"/>
      <c r="XI591" s="2"/>
      <c r="XJ591" s="2"/>
      <c r="XK591" s="2"/>
      <c r="XL591" s="2"/>
      <c r="XM591" s="2"/>
      <c r="XN591" s="2"/>
      <c r="XO591" s="2"/>
      <c r="XP591" s="2"/>
      <c r="XQ591" s="2"/>
      <c r="XR591" s="2"/>
      <c r="XS591" s="2"/>
      <c r="XT591" s="2"/>
      <c r="XU591" s="2"/>
      <c r="XV591" s="2"/>
      <c r="XW591" s="2"/>
      <c r="XX591" s="2"/>
      <c r="XY591" s="2"/>
      <c r="XZ591" s="2"/>
      <c r="YA591" s="2"/>
      <c r="YB591" s="2"/>
      <c r="YC591" s="2"/>
      <c r="YD591" s="2"/>
      <c r="YE591" s="2"/>
      <c r="YF591" s="2"/>
      <c r="YG591" s="2"/>
      <c r="YH591" s="2"/>
      <c r="YI591" s="2"/>
      <c r="YJ591" s="2"/>
      <c r="YK591" s="2"/>
      <c r="YL591" s="2"/>
      <c r="YM591" s="2"/>
      <c r="YN591" s="2"/>
      <c r="YO591" s="2"/>
      <c r="YP591" s="2"/>
      <c r="YQ591" s="2"/>
      <c r="YR591" s="2"/>
      <c r="YS591" s="2"/>
      <c r="YT591" s="2"/>
      <c r="YU591" s="2"/>
      <c r="YV591" s="2"/>
      <c r="YW591" s="2"/>
      <c r="YX591" s="2"/>
      <c r="YY591" s="2"/>
      <c r="YZ591" s="2"/>
      <c r="ZA591" s="2"/>
      <c r="ZB591" s="2"/>
      <c r="ZC591" s="2"/>
      <c r="ZD591" s="2"/>
      <c r="ZE591" s="2"/>
      <c r="ZF591" s="2"/>
      <c r="ZG591" s="2"/>
      <c r="ZH591" s="2"/>
      <c r="ZI591" s="2"/>
      <c r="ZJ591" s="2"/>
      <c r="ZK591" s="2"/>
      <c r="ZL591" s="2"/>
      <c r="ZM591" s="2"/>
      <c r="ZN591" s="2"/>
      <c r="ZO591" s="2"/>
      <c r="ZP591" s="2"/>
      <c r="ZQ591" s="2"/>
      <c r="ZR591" s="2"/>
      <c r="ZS591" s="2"/>
      <c r="ZT591" s="2"/>
      <c r="ZU591" s="2"/>
      <c r="ZV591" s="2"/>
      <c r="ZW591" s="2"/>
      <c r="ZX591" s="2"/>
      <c r="ZY591" s="2"/>
      <c r="ZZ591" s="2"/>
      <c r="AAA591" s="2"/>
      <c r="AAB591" s="2"/>
      <c r="AAC591" s="2"/>
      <c r="AAD591" s="2"/>
      <c r="AAE591" s="2"/>
      <c r="AAF591" s="2"/>
      <c r="AAG591" s="2"/>
      <c r="AAH591" s="2"/>
      <c r="AAI591" s="2"/>
      <c r="AAJ591" s="2"/>
      <c r="AAK591" s="2"/>
      <c r="AAL591" s="2"/>
      <c r="AAM591" s="2"/>
      <c r="AAN591" s="2"/>
      <c r="AAO591" s="2"/>
      <c r="AAP591" s="2"/>
      <c r="AAQ591" s="2"/>
      <c r="AAR591" s="2"/>
      <c r="AAS591" s="2"/>
      <c r="AAT591" s="2"/>
      <c r="AAU591" s="2"/>
      <c r="AAV591" s="2"/>
      <c r="AAW591" s="2"/>
      <c r="AAX591" s="2"/>
      <c r="AAY591" s="2"/>
      <c r="AAZ591" s="2"/>
      <c r="ABA591" s="2"/>
      <c r="ABB591" s="2"/>
      <c r="ABC591" s="2"/>
      <c r="ABD591" s="2"/>
      <c r="ABE591" s="2"/>
      <c r="ABF591" s="2"/>
      <c r="ABG591" s="2"/>
      <c r="ABH591" s="2"/>
      <c r="ABI591" s="2"/>
      <c r="ABJ591" s="2"/>
      <c r="ABK591" s="2"/>
      <c r="ABL591" s="2"/>
      <c r="ABM591" s="2"/>
      <c r="ABN591" s="2"/>
      <c r="ABO591" s="2"/>
      <c r="ABP591" s="2"/>
      <c r="ABQ591" s="2"/>
      <c r="ABR591" s="2"/>
      <c r="ABS591" s="2"/>
      <c r="ABT591" s="2"/>
      <c r="ABU591" s="2"/>
      <c r="ABV591" s="2"/>
      <c r="ABW591" s="2"/>
      <c r="ABX591" s="2"/>
      <c r="ABY591" s="2"/>
      <c r="ABZ591" s="2"/>
      <c r="ACA591" s="2"/>
      <c r="ACB591" s="2"/>
      <c r="ACC591" s="2"/>
      <c r="ACD591" s="2"/>
      <c r="ACE591" s="2"/>
      <c r="ACF591" s="2"/>
      <c r="ACG591" s="2"/>
      <c r="ACH591" s="2"/>
      <c r="ACI591" s="2"/>
      <c r="ACJ591" s="2"/>
      <c r="ACK591" s="2"/>
      <c r="ACL591" s="2"/>
      <c r="ACM591" s="2"/>
      <c r="ACN591" s="2"/>
      <c r="ACO591" s="2"/>
      <c r="ACP591" s="2"/>
      <c r="ACQ591" s="2"/>
      <c r="ACR591" s="2"/>
      <c r="ACS591" s="2"/>
      <c r="ACT591" s="2"/>
      <c r="ACU591" s="2"/>
      <c r="ACV591" s="2"/>
      <c r="ACW591" s="2"/>
      <c r="ACX591" s="2"/>
      <c r="ACY591" s="2"/>
      <c r="ACZ591" s="2"/>
      <c r="ADA591" s="2"/>
      <c r="ADB591" s="2"/>
      <c r="ADC591" s="2"/>
      <c r="ADD591" s="2"/>
      <c r="ADE591" s="2"/>
      <c r="ADF591" s="2"/>
      <c r="ADG591" s="2"/>
      <c r="ADH591" s="2"/>
      <c r="ADI591" s="2"/>
      <c r="ADJ591" s="2"/>
      <c r="ADK591" s="2"/>
      <c r="ADL591" s="2"/>
      <c r="ADM591" s="2"/>
      <c r="ADN591" s="2"/>
      <c r="ADO591" s="2"/>
      <c r="ADP591" s="2"/>
      <c r="ADQ591" s="2"/>
      <c r="ADR591" s="2"/>
      <c r="ADS591" s="2"/>
      <c r="ADT591" s="2"/>
      <c r="ADU591" s="2"/>
      <c r="ADV591" s="2"/>
      <c r="ADW591" s="2"/>
      <c r="ADX591" s="2"/>
      <c r="ADY591" s="2"/>
      <c r="ADZ591" s="2"/>
      <c r="AEA591" s="2"/>
      <c r="AEB591" s="2"/>
      <c r="AEC591" s="2"/>
      <c r="AED591" s="2"/>
      <c r="AEE591" s="2"/>
      <c r="AEF591" s="2"/>
      <c r="AEG591" s="2"/>
      <c r="AEH591" s="2"/>
      <c r="AEI591" s="2"/>
      <c r="AEJ591" s="2"/>
      <c r="AEK591" s="2"/>
      <c r="AEL591" s="2"/>
      <c r="AEM591" s="2"/>
      <c r="AEN591" s="2"/>
      <c r="AEO591" s="2"/>
      <c r="AEP591" s="2"/>
      <c r="AEQ591" s="2"/>
      <c r="AER591" s="2"/>
      <c r="AES591" s="2"/>
      <c r="AET591" s="2"/>
      <c r="AEU591" s="2"/>
      <c r="AEV591" s="2"/>
      <c r="AEW591" s="2"/>
      <c r="AEX591" s="2"/>
      <c r="AEY591" s="2"/>
      <c r="AEZ591" s="2"/>
      <c r="AFA591" s="2"/>
      <c r="AFB591" s="2"/>
      <c r="AFC591" s="2"/>
      <c r="AFD591" s="2"/>
      <c r="AFE591" s="2"/>
      <c r="AFF591" s="2"/>
      <c r="AFG591" s="2"/>
      <c r="AFH591" s="2"/>
      <c r="AFI591" s="2"/>
      <c r="AFJ591" s="2"/>
      <c r="AFK591" s="2"/>
      <c r="AFL591" s="2"/>
      <c r="AFM591" s="2"/>
      <c r="AFN591" s="2"/>
      <c r="AFO591" s="2"/>
      <c r="AFP591" s="2"/>
      <c r="AFQ591" s="2"/>
      <c r="AFR591" s="2"/>
      <c r="AFS591" s="2"/>
      <c r="AFT591" s="2"/>
      <c r="AFU591" s="2"/>
      <c r="AFV591" s="2"/>
      <c r="AFW591" s="2"/>
      <c r="AFX591" s="2"/>
      <c r="AFY591" s="2"/>
      <c r="AFZ591" s="2"/>
      <c r="AGA591" s="2"/>
      <c r="AGB591" s="2"/>
      <c r="AGC591" s="2"/>
      <c r="AGD591" s="2"/>
      <c r="AGE591" s="2"/>
      <c r="AGF591" s="2"/>
      <c r="AGG591" s="2"/>
      <c r="AGH591" s="2"/>
      <c r="AGI591" s="2"/>
      <c r="AGJ591" s="2"/>
      <c r="AGK591" s="2"/>
      <c r="AGL591" s="2"/>
      <c r="AGM591" s="2"/>
      <c r="AGN591" s="2"/>
      <c r="AGO591" s="2"/>
      <c r="AGP591" s="2"/>
      <c r="AGQ591" s="2"/>
      <c r="AGR591" s="2"/>
      <c r="AGS591" s="2"/>
      <c r="AGT591" s="2"/>
      <c r="AGU591" s="2"/>
      <c r="AGV591" s="2"/>
      <c r="AGW591" s="2"/>
      <c r="AGX591" s="2"/>
      <c r="AGY591" s="2"/>
      <c r="AGZ591" s="2"/>
      <c r="AHA591" s="2"/>
      <c r="AHB591" s="2"/>
      <c r="AHC591" s="2"/>
      <c r="AHD591" s="2"/>
      <c r="AHE591" s="2"/>
      <c r="AHF591" s="2"/>
      <c r="AHG591" s="2"/>
      <c r="AHH591" s="2"/>
      <c r="AHI591" s="2"/>
      <c r="AHJ591" s="2"/>
      <c r="AHK591" s="2"/>
      <c r="AHL591" s="2"/>
      <c r="AHM591" s="2"/>
      <c r="AHN591" s="2"/>
      <c r="AHO591" s="2"/>
      <c r="AHP591" s="2"/>
      <c r="AHQ591" s="2"/>
      <c r="AHR591" s="2"/>
      <c r="AHS591" s="2"/>
      <c r="AHT591" s="2"/>
      <c r="AHU591" s="2"/>
      <c r="AHV591" s="2"/>
      <c r="AHW591" s="2"/>
      <c r="AHX591" s="2"/>
      <c r="AHY591" s="2"/>
      <c r="AHZ591" s="2"/>
      <c r="AIA591" s="2"/>
      <c r="AIB591" s="2"/>
      <c r="AIC591" s="2"/>
      <c r="AID591" s="2"/>
      <c r="AIE591" s="2"/>
      <c r="AIF591" s="2"/>
      <c r="AIG591" s="2"/>
      <c r="AIH591" s="2"/>
      <c r="AII591" s="2"/>
      <c r="AIJ591" s="2"/>
      <c r="AIK591" s="2"/>
      <c r="AIL591" s="2"/>
      <c r="AIM591" s="2"/>
      <c r="AIN591" s="2"/>
      <c r="AIO591" s="2"/>
      <c r="AIP591" s="2"/>
      <c r="AIQ591" s="2"/>
      <c r="AIR591" s="2"/>
      <c r="AIS591" s="2"/>
      <c r="AIT591" s="2"/>
      <c r="AIU591" s="2"/>
      <c r="AIV591" s="2"/>
      <c r="AIW591" s="2"/>
      <c r="AIX591" s="2"/>
      <c r="AIY591" s="2"/>
      <c r="AIZ591" s="2"/>
      <c r="AJA591" s="2"/>
      <c r="AJB591" s="2"/>
      <c r="AJC591" s="2"/>
      <c r="AJD591" s="2"/>
      <c r="AJE591" s="2"/>
      <c r="AJF591" s="2"/>
      <c r="AJG591" s="2"/>
      <c r="AJH591" s="2"/>
      <c r="AJI591" s="2"/>
      <c r="AJJ591" s="2"/>
      <c r="AJK591" s="2"/>
      <c r="AJL591" s="2"/>
      <c r="AJM591" s="2"/>
      <c r="AJN591" s="2"/>
      <c r="AJO591" s="2"/>
      <c r="AJP591" s="2"/>
      <c r="AJQ591" s="2"/>
      <c r="AJR591" s="2"/>
      <c r="AJS591" s="2"/>
      <c r="AJT591" s="2"/>
      <c r="AJU591" s="2"/>
      <c r="AJV591" s="2"/>
      <c r="AJW591" s="2"/>
      <c r="AJX591" s="2"/>
      <c r="AJY591" s="2"/>
      <c r="AJZ591" s="2"/>
      <c r="AKA591" s="2"/>
      <c r="AKB591" s="2"/>
      <c r="AKC591" s="2"/>
      <c r="AKD591" s="2"/>
      <c r="AKE591" s="2"/>
      <c r="AKF591" s="2"/>
      <c r="AKG591" s="2"/>
      <c r="AKH591" s="2"/>
      <c r="AKI591" s="2"/>
      <c r="AKJ591" s="2"/>
      <c r="AKK591" s="2"/>
      <c r="AKL591" s="2"/>
      <c r="AKM591" s="2"/>
      <c r="AKN591" s="2"/>
      <c r="AKO591" s="2"/>
      <c r="AKP591" s="2"/>
      <c r="AKQ591" s="2"/>
      <c r="AKR591" s="2"/>
      <c r="AKS591" s="2"/>
      <c r="AKT591" s="2"/>
      <c r="AKU591" s="2"/>
      <c r="AKV591" s="2"/>
      <c r="AKW591" s="2"/>
      <c r="AKX591" s="2"/>
      <c r="AKY591" s="2"/>
      <c r="AKZ591" s="2"/>
      <c r="ALA591" s="2"/>
      <c r="ALB591" s="2"/>
      <c r="ALC591" s="2"/>
      <c r="ALD591" s="2"/>
      <c r="ALE591" s="2"/>
      <c r="ALF591" s="2"/>
      <c r="ALG591" s="2"/>
      <c r="ALH591" s="2"/>
      <c r="ALI591" s="2"/>
      <c r="ALJ591" s="2"/>
      <c r="ALK591" s="2"/>
      <c r="ALL591" s="2"/>
      <c r="ALM591" s="2"/>
      <c r="ALN591" s="2"/>
      <c r="ALO591" s="2"/>
      <c r="ALP591" s="2"/>
      <c r="ALQ591" s="2"/>
      <c r="ALR591" s="2"/>
      <c r="ALS591" s="2"/>
      <c r="ALT591" s="2"/>
      <c r="ALU591" s="2"/>
      <c r="ALV591" s="2"/>
      <c r="ALW591" s="2"/>
      <c r="ALX591" s="2"/>
      <c r="ALY591" s="2"/>
      <c r="ALZ591" s="2"/>
      <c r="AMA591" s="2"/>
      <c r="AMB591" s="2"/>
    </row>
    <row r="592" s="5" customFormat="1" ht="15" spans="1:1016">
      <c r="A592" s="2"/>
      <c r="B592" s="5"/>
      <c r="C592" s="5"/>
      <c r="D592" s="12"/>
      <c r="E592" s="12"/>
      <c r="F592" s="12"/>
      <c r="G592" s="5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  <c r="FE592" s="2"/>
      <c r="FF592" s="2"/>
      <c r="FG592" s="2"/>
      <c r="FH592" s="2"/>
      <c r="FI592" s="2"/>
      <c r="FJ592" s="2"/>
      <c r="FK592" s="2"/>
      <c r="FL592" s="2"/>
      <c r="FM592" s="2"/>
      <c r="FN592" s="2"/>
      <c r="FO592" s="2"/>
      <c r="FP592" s="2"/>
      <c r="FQ592" s="2"/>
      <c r="FR592" s="2"/>
      <c r="FS592" s="2"/>
      <c r="FT592" s="2"/>
      <c r="FU592" s="2"/>
      <c r="FV592" s="2"/>
      <c r="FW592" s="2"/>
      <c r="FX592" s="2"/>
      <c r="FY592" s="2"/>
      <c r="FZ592" s="2"/>
      <c r="GA592" s="2"/>
      <c r="GB592" s="2"/>
      <c r="GC592" s="2"/>
      <c r="GD592" s="2"/>
      <c r="GE592" s="2"/>
      <c r="GF592" s="2"/>
      <c r="GG592" s="2"/>
      <c r="GH592" s="2"/>
      <c r="GI592" s="2"/>
      <c r="GJ592" s="2"/>
      <c r="GK592" s="2"/>
      <c r="GL592" s="2"/>
      <c r="GM592" s="2"/>
      <c r="GN592" s="2"/>
      <c r="GO592" s="2"/>
      <c r="GP592" s="2"/>
      <c r="GQ592" s="2"/>
      <c r="GR592" s="2"/>
      <c r="GS592" s="2"/>
      <c r="GT592" s="2"/>
      <c r="GU592" s="2"/>
      <c r="GV592" s="2"/>
      <c r="GW592" s="2"/>
      <c r="GX592" s="2"/>
      <c r="GY592" s="2"/>
      <c r="GZ592" s="2"/>
      <c r="HA592" s="2"/>
      <c r="HB592" s="2"/>
      <c r="HC592" s="2"/>
      <c r="HD592" s="2"/>
      <c r="HE592" s="2"/>
      <c r="HF592" s="2"/>
      <c r="HG592" s="2"/>
      <c r="HH592" s="2"/>
      <c r="HI592" s="2"/>
      <c r="HJ592" s="2"/>
      <c r="HK592" s="2"/>
      <c r="HL592" s="2"/>
      <c r="HM592" s="2"/>
      <c r="HN592" s="2"/>
      <c r="HO592" s="2"/>
      <c r="HP592" s="2"/>
      <c r="HQ592" s="2"/>
      <c r="HR592" s="2"/>
      <c r="HS592" s="2"/>
      <c r="HT592" s="2"/>
      <c r="HU592" s="2"/>
      <c r="HV592" s="2"/>
      <c r="HW592" s="2"/>
      <c r="HX592" s="2"/>
      <c r="HY592" s="2"/>
      <c r="HZ592" s="2"/>
      <c r="IA592" s="2"/>
      <c r="IB592" s="2"/>
      <c r="IC592" s="2"/>
      <c r="ID592" s="2"/>
      <c r="IE592" s="2"/>
      <c r="IF592" s="2"/>
      <c r="IG592" s="2"/>
      <c r="IH592" s="2"/>
      <c r="II592" s="2"/>
      <c r="IJ592" s="2"/>
      <c r="IK592" s="2"/>
      <c r="IL592" s="2"/>
      <c r="IM592" s="2"/>
      <c r="IN592" s="2"/>
      <c r="IO592" s="2"/>
      <c r="IP592" s="2"/>
      <c r="IQ592" s="2"/>
      <c r="IR592" s="2"/>
      <c r="IS592" s="2"/>
      <c r="IT592" s="2"/>
      <c r="IU592" s="2"/>
      <c r="IV592" s="2"/>
      <c r="IW592" s="2"/>
      <c r="IX592" s="2"/>
      <c r="IY592" s="2"/>
      <c r="IZ592" s="2"/>
      <c r="JA592" s="2"/>
      <c r="JB592" s="2"/>
      <c r="JC592" s="2"/>
      <c r="JD592" s="2"/>
      <c r="JE592" s="2"/>
      <c r="JF592" s="2"/>
      <c r="JG592" s="2"/>
      <c r="JH592" s="2"/>
      <c r="JI592" s="2"/>
      <c r="JJ592" s="2"/>
      <c r="JK592" s="2"/>
      <c r="JL592" s="2"/>
      <c r="JM592" s="2"/>
      <c r="JN592" s="2"/>
      <c r="JO592" s="2"/>
      <c r="JP592" s="2"/>
      <c r="JQ592" s="2"/>
      <c r="JR592" s="2"/>
      <c r="JS592" s="2"/>
      <c r="JT592" s="2"/>
      <c r="JU592" s="2"/>
      <c r="JV592" s="2"/>
      <c r="JW592" s="2"/>
      <c r="JX592" s="2"/>
      <c r="JY592" s="2"/>
      <c r="JZ592" s="2"/>
      <c r="KA592" s="2"/>
      <c r="KB592" s="2"/>
      <c r="KC592" s="2"/>
      <c r="KD592" s="2"/>
      <c r="KE592" s="2"/>
      <c r="KF592" s="2"/>
      <c r="KG592" s="2"/>
      <c r="KH592" s="2"/>
      <c r="KI592" s="2"/>
      <c r="KJ592" s="2"/>
      <c r="KK592" s="2"/>
      <c r="KL592" s="2"/>
      <c r="KM592" s="2"/>
      <c r="KN592" s="2"/>
      <c r="KO592" s="2"/>
      <c r="KP592" s="2"/>
      <c r="KQ592" s="2"/>
      <c r="KR592" s="2"/>
      <c r="KS592" s="2"/>
      <c r="KT592" s="2"/>
      <c r="KU592" s="2"/>
      <c r="KV592" s="2"/>
      <c r="KW592" s="2"/>
      <c r="KX592" s="2"/>
      <c r="KY592" s="2"/>
      <c r="KZ592" s="2"/>
      <c r="LA592" s="2"/>
      <c r="LB592" s="2"/>
      <c r="LC592" s="2"/>
      <c r="LD592" s="2"/>
      <c r="LE592" s="2"/>
      <c r="LF592" s="2"/>
      <c r="LG592" s="2"/>
      <c r="LH592" s="2"/>
      <c r="LI592" s="2"/>
      <c r="LJ592" s="2"/>
      <c r="LK592" s="2"/>
      <c r="LL592" s="2"/>
      <c r="LM592" s="2"/>
      <c r="LN592" s="2"/>
      <c r="LO592" s="2"/>
      <c r="LP592" s="2"/>
      <c r="LQ592" s="2"/>
      <c r="LR592" s="2"/>
      <c r="LS592" s="2"/>
      <c r="LT592" s="2"/>
      <c r="LU592" s="2"/>
      <c r="LV592" s="2"/>
      <c r="LW592" s="2"/>
      <c r="LX592" s="2"/>
      <c r="LY592" s="2"/>
      <c r="LZ592" s="2"/>
      <c r="MA592" s="2"/>
      <c r="MB592" s="2"/>
      <c r="MC592" s="2"/>
      <c r="MD592" s="2"/>
      <c r="ME592" s="2"/>
      <c r="MF592" s="2"/>
      <c r="MG592" s="2"/>
      <c r="MH592" s="2"/>
      <c r="MI592" s="2"/>
      <c r="MJ592" s="2"/>
      <c r="MK592" s="2"/>
      <c r="ML592" s="2"/>
      <c r="MM592" s="2"/>
      <c r="MN592" s="2"/>
      <c r="MO592" s="2"/>
      <c r="MP592" s="2"/>
      <c r="MQ592" s="2"/>
      <c r="MR592" s="2"/>
      <c r="MS592" s="2"/>
      <c r="MT592" s="2"/>
      <c r="MU592" s="2"/>
      <c r="MV592" s="2"/>
      <c r="MW592" s="2"/>
      <c r="MX592" s="2"/>
      <c r="MY592" s="2"/>
      <c r="MZ592" s="2"/>
      <c r="NA592" s="2"/>
      <c r="NB592" s="2"/>
      <c r="NC592" s="2"/>
      <c r="ND592" s="2"/>
      <c r="NE592" s="2"/>
      <c r="NF592" s="2"/>
      <c r="NG592" s="2"/>
      <c r="NH592" s="2"/>
      <c r="NI592" s="2"/>
      <c r="NJ592" s="2"/>
      <c r="NK592" s="2"/>
      <c r="NL592" s="2"/>
      <c r="NM592" s="2"/>
      <c r="NN592" s="2"/>
      <c r="NO592" s="2"/>
      <c r="NP592" s="2"/>
      <c r="NQ592" s="2"/>
      <c r="NR592" s="2"/>
      <c r="NS592" s="2"/>
      <c r="NT592" s="2"/>
      <c r="NU592" s="2"/>
      <c r="NV592" s="2"/>
      <c r="NW592" s="2"/>
      <c r="NX592" s="2"/>
      <c r="NY592" s="2"/>
      <c r="NZ592" s="2"/>
      <c r="OA592" s="2"/>
      <c r="OB592" s="2"/>
      <c r="OC592" s="2"/>
      <c r="OD592" s="2"/>
      <c r="OE592" s="2"/>
      <c r="OF592" s="2"/>
      <c r="OG592" s="2"/>
      <c r="OH592" s="2"/>
      <c r="OI592" s="2"/>
      <c r="OJ592" s="2"/>
      <c r="OK592" s="2"/>
      <c r="OL592" s="2"/>
      <c r="OM592" s="2"/>
      <c r="ON592" s="2"/>
      <c r="OO592" s="2"/>
      <c r="OP592" s="2"/>
      <c r="OQ592" s="2"/>
      <c r="OR592" s="2"/>
      <c r="OS592" s="2"/>
      <c r="OT592" s="2"/>
      <c r="OU592" s="2"/>
      <c r="OV592" s="2"/>
      <c r="OW592" s="2"/>
      <c r="OX592" s="2"/>
      <c r="OY592" s="2"/>
      <c r="OZ592" s="2"/>
      <c r="PA592" s="2"/>
      <c r="PB592" s="2"/>
      <c r="PC592" s="2"/>
      <c r="PD592" s="2"/>
      <c r="PE592" s="2"/>
      <c r="PF592" s="2"/>
      <c r="PG592" s="2"/>
      <c r="PH592" s="2"/>
      <c r="PI592" s="2"/>
      <c r="PJ592" s="2"/>
      <c r="PK592" s="2"/>
      <c r="PL592" s="2"/>
      <c r="PM592" s="2"/>
      <c r="PN592" s="2"/>
      <c r="PO592" s="2"/>
      <c r="PP592" s="2"/>
      <c r="PQ592" s="2"/>
      <c r="PR592" s="2"/>
      <c r="PS592" s="2"/>
      <c r="PT592" s="2"/>
      <c r="PU592" s="2"/>
      <c r="PV592" s="2"/>
      <c r="PW592" s="2"/>
      <c r="PX592" s="2"/>
      <c r="PY592" s="2"/>
      <c r="PZ592" s="2"/>
      <c r="QA592" s="2"/>
      <c r="QB592" s="2"/>
      <c r="QC592" s="2"/>
      <c r="QD592" s="2"/>
      <c r="QE592" s="2"/>
      <c r="QF592" s="2"/>
      <c r="QG592" s="2"/>
      <c r="QH592" s="2"/>
      <c r="QI592" s="2"/>
      <c r="QJ592" s="2"/>
      <c r="QK592" s="2"/>
      <c r="QL592" s="2"/>
      <c r="QM592" s="2"/>
      <c r="QN592" s="2"/>
      <c r="QO592" s="2"/>
      <c r="QP592" s="2"/>
      <c r="QQ592" s="2"/>
      <c r="QR592" s="2"/>
      <c r="QS592" s="2"/>
      <c r="QT592" s="2"/>
      <c r="QU592" s="2"/>
      <c r="QV592" s="2"/>
      <c r="QW592" s="2"/>
      <c r="QX592" s="2"/>
      <c r="QY592" s="2"/>
      <c r="QZ592" s="2"/>
      <c r="RA592" s="2"/>
      <c r="RB592" s="2"/>
      <c r="RC592" s="2"/>
      <c r="RD592" s="2"/>
      <c r="RE592" s="2"/>
      <c r="RF592" s="2"/>
      <c r="RG592" s="2"/>
      <c r="RH592" s="2"/>
      <c r="RI592" s="2"/>
      <c r="RJ592" s="2"/>
      <c r="RK592" s="2"/>
      <c r="RL592" s="2"/>
      <c r="RM592" s="2"/>
      <c r="RN592" s="2"/>
      <c r="RO592" s="2"/>
      <c r="RP592" s="2"/>
      <c r="RQ592" s="2"/>
      <c r="RR592" s="2"/>
      <c r="RS592" s="2"/>
      <c r="RT592" s="2"/>
      <c r="RU592" s="2"/>
      <c r="RV592" s="2"/>
      <c r="RW592" s="2"/>
      <c r="RX592" s="2"/>
      <c r="RY592" s="2"/>
      <c r="RZ592" s="2"/>
      <c r="SA592" s="2"/>
      <c r="SB592" s="2"/>
      <c r="SC592" s="2"/>
      <c r="SD592" s="2"/>
      <c r="SE592" s="2"/>
      <c r="SF592" s="2"/>
      <c r="SG592" s="2"/>
      <c r="SH592" s="2"/>
      <c r="SI592" s="2"/>
      <c r="SJ592" s="2"/>
      <c r="SK592" s="2"/>
      <c r="SL592" s="2"/>
      <c r="SM592" s="2"/>
      <c r="SN592" s="2"/>
      <c r="SO592" s="2"/>
      <c r="SP592" s="2"/>
      <c r="SQ592" s="2"/>
      <c r="SR592" s="2"/>
      <c r="SS592" s="2"/>
      <c r="ST592" s="2"/>
      <c r="SU592" s="2"/>
      <c r="SV592" s="2"/>
      <c r="SW592" s="2"/>
      <c r="SX592" s="2"/>
      <c r="SY592" s="2"/>
      <c r="SZ592" s="2"/>
      <c r="TA592" s="2"/>
      <c r="TB592" s="2"/>
      <c r="TC592" s="2"/>
      <c r="TD592" s="2"/>
      <c r="TE592" s="2"/>
      <c r="TF592" s="2"/>
      <c r="TG592" s="2"/>
      <c r="TH592" s="2"/>
      <c r="TI592" s="2"/>
      <c r="TJ592" s="2"/>
      <c r="TK592" s="2"/>
      <c r="TL592" s="2"/>
      <c r="TM592" s="2"/>
      <c r="TN592" s="2"/>
      <c r="TO592" s="2"/>
      <c r="TP592" s="2"/>
      <c r="TQ592" s="2"/>
      <c r="TR592" s="2"/>
      <c r="TS592" s="2"/>
      <c r="TT592" s="2"/>
      <c r="TU592" s="2"/>
      <c r="TV592" s="2"/>
      <c r="TW592" s="2"/>
      <c r="TX592" s="2"/>
      <c r="TY592" s="2"/>
      <c r="TZ592" s="2"/>
      <c r="UA592" s="2"/>
      <c r="UB592" s="2"/>
      <c r="UC592" s="2"/>
      <c r="UD592" s="2"/>
      <c r="UE592" s="2"/>
      <c r="UF592" s="2"/>
      <c r="UG592" s="2"/>
      <c r="UH592" s="2"/>
      <c r="UI592" s="2"/>
      <c r="UJ592" s="2"/>
      <c r="UK592" s="2"/>
      <c r="UL592" s="2"/>
      <c r="UM592" s="2"/>
      <c r="UN592" s="2"/>
      <c r="UO592" s="2"/>
      <c r="UP592" s="2"/>
      <c r="UQ592" s="2"/>
      <c r="UR592" s="2"/>
      <c r="US592" s="2"/>
      <c r="UT592" s="2"/>
      <c r="UU592" s="2"/>
      <c r="UV592" s="2"/>
      <c r="UW592" s="2"/>
      <c r="UX592" s="2"/>
      <c r="UY592" s="2"/>
      <c r="UZ592" s="2"/>
      <c r="VA592" s="2"/>
      <c r="VB592" s="2"/>
      <c r="VC592" s="2"/>
      <c r="VD592" s="2"/>
      <c r="VE592" s="2"/>
      <c r="VF592" s="2"/>
      <c r="VG592" s="2"/>
      <c r="VH592" s="2"/>
      <c r="VI592" s="2"/>
      <c r="VJ592" s="2"/>
      <c r="VK592" s="2"/>
      <c r="VL592" s="2"/>
      <c r="VM592" s="2"/>
      <c r="VN592" s="2"/>
      <c r="VO592" s="2"/>
      <c r="VP592" s="2"/>
      <c r="VQ592" s="2"/>
      <c r="VR592" s="2"/>
      <c r="VS592" s="2"/>
      <c r="VT592" s="2"/>
      <c r="VU592" s="2"/>
      <c r="VV592" s="2"/>
      <c r="VW592" s="2"/>
      <c r="VX592" s="2"/>
      <c r="VY592" s="2"/>
      <c r="VZ592" s="2"/>
      <c r="WA592" s="2"/>
      <c r="WB592" s="2"/>
      <c r="WC592" s="2"/>
      <c r="WD592" s="2"/>
      <c r="WE592" s="2"/>
      <c r="WF592" s="2"/>
      <c r="WG592" s="2"/>
      <c r="WH592" s="2"/>
      <c r="WI592" s="2"/>
      <c r="WJ592" s="2"/>
      <c r="WK592" s="2"/>
      <c r="WL592" s="2"/>
      <c r="WM592" s="2"/>
      <c r="WN592" s="2"/>
      <c r="WO592" s="2"/>
      <c r="WP592" s="2"/>
      <c r="WQ592" s="2"/>
      <c r="WR592" s="2"/>
      <c r="WS592" s="2"/>
      <c r="WT592" s="2"/>
      <c r="WU592" s="2"/>
      <c r="WV592" s="2"/>
      <c r="WW592" s="2"/>
      <c r="WX592" s="2"/>
      <c r="WY592" s="2"/>
      <c r="WZ592" s="2"/>
      <c r="XA592" s="2"/>
      <c r="XB592" s="2"/>
      <c r="XC592" s="2"/>
      <c r="XD592" s="2"/>
      <c r="XE592" s="2"/>
      <c r="XF592" s="2"/>
      <c r="XG592" s="2"/>
      <c r="XH592" s="2"/>
      <c r="XI592" s="2"/>
      <c r="XJ592" s="2"/>
      <c r="XK592" s="2"/>
      <c r="XL592" s="2"/>
      <c r="XM592" s="2"/>
      <c r="XN592" s="2"/>
      <c r="XO592" s="2"/>
      <c r="XP592" s="2"/>
      <c r="XQ592" s="2"/>
      <c r="XR592" s="2"/>
      <c r="XS592" s="2"/>
      <c r="XT592" s="2"/>
      <c r="XU592" s="2"/>
      <c r="XV592" s="2"/>
      <c r="XW592" s="2"/>
      <c r="XX592" s="2"/>
      <c r="XY592" s="2"/>
      <c r="XZ592" s="2"/>
      <c r="YA592" s="2"/>
      <c r="YB592" s="2"/>
      <c r="YC592" s="2"/>
      <c r="YD592" s="2"/>
      <c r="YE592" s="2"/>
      <c r="YF592" s="2"/>
      <c r="YG592" s="2"/>
      <c r="YH592" s="2"/>
      <c r="YI592" s="2"/>
      <c r="YJ592" s="2"/>
      <c r="YK592" s="2"/>
      <c r="YL592" s="2"/>
      <c r="YM592" s="2"/>
      <c r="YN592" s="2"/>
      <c r="YO592" s="2"/>
      <c r="YP592" s="2"/>
      <c r="YQ592" s="2"/>
      <c r="YR592" s="2"/>
      <c r="YS592" s="2"/>
      <c r="YT592" s="2"/>
      <c r="YU592" s="2"/>
      <c r="YV592" s="2"/>
      <c r="YW592" s="2"/>
      <c r="YX592" s="2"/>
      <c r="YY592" s="2"/>
      <c r="YZ592" s="2"/>
      <c r="ZA592" s="2"/>
      <c r="ZB592" s="2"/>
      <c r="ZC592" s="2"/>
      <c r="ZD592" s="2"/>
      <c r="ZE592" s="2"/>
      <c r="ZF592" s="2"/>
      <c r="ZG592" s="2"/>
      <c r="ZH592" s="2"/>
      <c r="ZI592" s="2"/>
      <c r="ZJ592" s="2"/>
      <c r="ZK592" s="2"/>
      <c r="ZL592" s="2"/>
      <c r="ZM592" s="2"/>
      <c r="ZN592" s="2"/>
      <c r="ZO592" s="2"/>
      <c r="ZP592" s="2"/>
      <c r="ZQ592" s="2"/>
      <c r="ZR592" s="2"/>
      <c r="ZS592" s="2"/>
      <c r="ZT592" s="2"/>
      <c r="ZU592" s="2"/>
      <c r="ZV592" s="2"/>
      <c r="ZW592" s="2"/>
      <c r="ZX592" s="2"/>
      <c r="ZY592" s="2"/>
      <c r="ZZ592" s="2"/>
      <c r="AAA592" s="2"/>
      <c r="AAB592" s="2"/>
      <c r="AAC592" s="2"/>
      <c r="AAD592" s="2"/>
      <c r="AAE592" s="2"/>
      <c r="AAF592" s="2"/>
      <c r="AAG592" s="2"/>
      <c r="AAH592" s="2"/>
      <c r="AAI592" s="2"/>
      <c r="AAJ592" s="2"/>
      <c r="AAK592" s="2"/>
      <c r="AAL592" s="2"/>
      <c r="AAM592" s="2"/>
      <c r="AAN592" s="2"/>
      <c r="AAO592" s="2"/>
      <c r="AAP592" s="2"/>
      <c r="AAQ592" s="2"/>
      <c r="AAR592" s="2"/>
      <c r="AAS592" s="2"/>
      <c r="AAT592" s="2"/>
      <c r="AAU592" s="2"/>
      <c r="AAV592" s="2"/>
      <c r="AAW592" s="2"/>
      <c r="AAX592" s="2"/>
      <c r="AAY592" s="2"/>
      <c r="AAZ592" s="2"/>
      <c r="ABA592" s="2"/>
      <c r="ABB592" s="2"/>
      <c r="ABC592" s="2"/>
      <c r="ABD592" s="2"/>
      <c r="ABE592" s="2"/>
      <c r="ABF592" s="2"/>
      <c r="ABG592" s="2"/>
      <c r="ABH592" s="2"/>
      <c r="ABI592" s="2"/>
      <c r="ABJ592" s="2"/>
      <c r="ABK592" s="2"/>
      <c r="ABL592" s="2"/>
      <c r="ABM592" s="2"/>
      <c r="ABN592" s="2"/>
      <c r="ABO592" s="2"/>
      <c r="ABP592" s="2"/>
      <c r="ABQ592" s="2"/>
      <c r="ABR592" s="2"/>
      <c r="ABS592" s="2"/>
      <c r="ABT592" s="2"/>
      <c r="ABU592" s="2"/>
      <c r="ABV592" s="2"/>
      <c r="ABW592" s="2"/>
      <c r="ABX592" s="2"/>
      <c r="ABY592" s="2"/>
      <c r="ABZ592" s="2"/>
      <c r="ACA592" s="2"/>
      <c r="ACB592" s="2"/>
      <c r="ACC592" s="2"/>
      <c r="ACD592" s="2"/>
      <c r="ACE592" s="2"/>
      <c r="ACF592" s="2"/>
      <c r="ACG592" s="2"/>
      <c r="ACH592" s="2"/>
      <c r="ACI592" s="2"/>
      <c r="ACJ592" s="2"/>
      <c r="ACK592" s="2"/>
      <c r="ACL592" s="2"/>
      <c r="ACM592" s="2"/>
      <c r="ACN592" s="2"/>
      <c r="ACO592" s="2"/>
      <c r="ACP592" s="2"/>
      <c r="ACQ592" s="2"/>
      <c r="ACR592" s="2"/>
      <c r="ACS592" s="2"/>
      <c r="ACT592" s="2"/>
      <c r="ACU592" s="2"/>
      <c r="ACV592" s="2"/>
      <c r="ACW592" s="2"/>
      <c r="ACX592" s="2"/>
      <c r="ACY592" s="2"/>
      <c r="ACZ592" s="2"/>
      <c r="ADA592" s="2"/>
      <c r="ADB592" s="2"/>
      <c r="ADC592" s="2"/>
      <c r="ADD592" s="2"/>
      <c r="ADE592" s="2"/>
      <c r="ADF592" s="2"/>
      <c r="ADG592" s="2"/>
      <c r="ADH592" s="2"/>
      <c r="ADI592" s="2"/>
      <c r="ADJ592" s="2"/>
      <c r="ADK592" s="2"/>
      <c r="ADL592" s="2"/>
      <c r="ADM592" s="2"/>
      <c r="ADN592" s="2"/>
      <c r="ADO592" s="2"/>
      <c r="ADP592" s="2"/>
      <c r="ADQ592" s="2"/>
      <c r="ADR592" s="2"/>
      <c r="ADS592" s="2"/>
      <c r="ADT592" s="2"/>
      <c r="ADU592" s="2"/>
      <c r="ADV592" s="2"/>
      <c r="ADW592" s="2"/>
      <c r="ADX592" s="2"/>
      <c r="ADY592" s="2"/>
      <c r="ADZ592" s="2"/>
      <c r="AEA592" s="2"/>
      <c r="AEB592" s="2"/>
      <c r="AEC592" s="2"/>
      <c r="AED592" s="2"/>
      <c r="AEE592" s="2"/>
      <c r="AEF592" s="2"/>
      <c r="AEG592" s="2"/>
      <c r="AEH592" s="2"/>
      <c r="AEI592" s="2"/>
      <c r="AEJ592" s="2"/>
      <c r="AEK592" s="2"/>
      <c r="AEL592" s="2"/>
      <c r="AEM592" s="2"/>
      <c r="AEN592" s="2"/>
      <c r="AEO592" s="2"/>
      <c r="AEP592" s="2"/>
      <c r="AEQ592" s="2"/>
      <c r="AER592" s="2"/>
      <c r="AES592" s="2"/>
      <c r="AET592" s="2"/>
      <c r="AEU592" s="2"/>
      <c r="AEV592" s="2"/>
      <c r="AEW592" s="2"/>
      <c r="AEX592" s="2"/>
      <c r="AEY592" s="2"/>
      <c r="AEZ592" s="2"/>
      <c r="AFA592" s="2"/>
      <c r="AFB592" s="2"/>
      <c r="AFC592" s="2"/>
      <c r="AFD592" s="2"/>
      <c r="AFE592" s="2"/>
      <c r="AFF592" s="2"/>
      <c r="AFG592" s="2"/>
      <c r="AFH592" s="2"/>
      <c r="AFI592" s="2"/>
      <c r="AFJ592" s="2"/>
      <c r="AFK592" s="2"/>
      <c r="AFL592" s="2"/>
      <c r="AFM592" s="2"/>
      <c r="AFN592" s="2"/>
      <c r="AFO592" s="2"/>
      <c r="AFP592" s="2"/>
      <c r="AFQ592" s="2"/>
      <c r="AFR592" s="2"/>
      <c r="AFS592" s="2"/>
      <c r="AFT592" s="2"/>
      <c r="AFU592" s="2"/>
      <c r="AFV592" s="2"/>
      <c r="AFW592" s="2"/>
      <c r="AFX592" s="2"/>
      <c r="AFY592" s="2"/>
      <c r="AFZ592" s="2"/>
      <c r="AGA592" s="2"/>
      <c r="AGB592" s="2"/>
      <c r="AGC592" s="2"/>
      <c r="AGD592" s="2"/>
      <c r="AGE592" s="2"/>
      <c r="AGF592" s="2"/>
      <c r="AGG592" s="2"/>
      <c r="AGH592" s="2"/>
      <c r="AGI592" s="2"/>
      <c r="AGJ592" s="2"/>
      <c r="AGK592" s="2"/>
      <c r="AGL592" s="2"/>
      <c r="AGM592" s="2"/>
      <c r="AGN592" s="2"/>
      <c r="AGO592" s="2"/>
      <c r="AGP592" s="2"/>
      <c r="AGQ592" s="2"/>
      <c r="AGR592" s="2"/>
      <c r="AGS592" s="2"/>
      <c r="AGT592" s="2"/>
      <c r="AGU592" s="2"/>
      <c r="AGV592" s="2"/>
      <c r="AGW592" s="2"/>
      <c r="AGX592" s="2"/>
      <c r="AGY592" s="2"/>
      <c r="AGZ592" s="2"/>
      <c r="AHA592" s="2"/>
      <c r="AHB592" s="2"/>
      <c r="AHC592" s="2"/>
      <c r="AHD592" s="2"/>
      <c r="AHE592" s="2"/>
      <c r="AHF592" s="2"/>
      <c r="AHG592" s="2"/>
      <c r="AHH592" s="2"/>
      <c r="AHI592" s="2"/>
      <c r="AHJ592" s="2"/>
      <c r="AHK592" s="2"/>
      <c r="AHL592" s="2"/>
      <c r="AHM592" s="2"/>
      <c r="AHN592" s="2"/>
      <c r="AHO592" s="2"/>
      <c r="AHP592" s="2"/>
      <c r="AHQ592" s="2"/>
      <c r="AHR592" s="2"/>
      <c r="AHS592" s="2"/>
      <c r="AHT592" s="2"/>
      <c r="AHU592" s="2"/>
      <c r="AHV592" s="2"/>
      <c r="AHW592" s="2"/>
      <c r="AHX592" s="2"/>
      <c r="AHY592" s="2"/>
      <c r="AHZ592" s="2"/>
      <c r="AIA592" s="2"/>
      <c r="AIB592" s="2"/>
      <c r="AIC592" s="2"/>
      <c r="AID592" s="2"/>
      <c r="AIE592" s="2"/>
      <c r="AIF592" s="2"/>
      <c r="AIG592" s="2"/>
      <c r="AIH592" s="2"/>
      <c r="AII592" s="2"/>
      <c r="AIJ592" s="2"/>
      <c r="AIK592" s="2"/>
      <c r="AIL592" s="2"/>
      <c r="AIM592" s="2"/>
      <c r="AIN592" s="2"/>
      <c r="AIO592" s="2"/>
      <c r="AIP592" s="2"/>
      <c r="AIQ592" s="2"/>
      <c r="AIR592" s="2"/>
      <c r="AIS592" s="2"/>
      <c r="AIT592" s="2"/>
      <c r="AIU592" s="2"/>
      <c r="AIV592" s="2"/>
      <c r="AIW592" s="2"/>
      <c r="AIX592" s="2"/>
      <c r="AIY592" s="2"/>
      <c r="AIZ592" s="2"/>
      <c r="AJA592" s="2"/>
      <c r="AJB592" s="2"/>
      <c r="AJC592" s="2"/>
      <c r="AJD592" s="2"/>
      <c r="AJE592" s="2"/>
      <c r="AJF592" s="2"/>
      <c r="AJG592" s="2"/>
      <c r="AJH592" s="2"/>
      <c r="AJI592" s="2"/>
      <c r="AJJ592" s="2"/>
      <c r="AJK592" s="2"/>
      <c r="AJL592" s="2"/>
      <c r="AJM592" s="2"/>
      <c r="AJN592" s="2"/>
      <c r="AJO592" s="2"/>
      <c r="AJP592" s="2"/>
      <c r="AJQ592" s="2"/>
      <c r="AJR592" s="2"/>
      <c r="AJS592" s="2"/>
      <c r="AJT592" s="2"/>
      <c r="AJU592" s="2"/>
      <c r="AJV592" s="2"/>
      <c r="AJW592" s="2"/>
      <c r="AJX592" s="2"/>
      <c r="AJY592" s="2"/>
      <c r="AJZ592" s="2"/>
      <c r="AKA592" s="2"/>
      <c r="AKB592" s="2"/>
      <c r="AKC592" s="2"/>
      <c r="AKD592" s="2"/>
      <c r="AKE592" s="2"/>
      <c r="AKF592" s="2"/>
      <c r="AKG592" s="2"/>
      <c r="AKH592" s="2"/>
      <c r="AKI592" s="2"/>
      <c r="AKJ592" s="2"/>
      <c r="AKK592" s="2"/>
      <c r="AKL592" s="2"/>
      <c r="AKM592" s="2"/>
      <c r="AKN592" s="2"/>
      <c r="AKO592" s="2"/>
      <c r="AKP592" s="2"/>
      <c r="AKQ592" s="2"/>
      <c r="AKR592" s="2"/>
      <c r="AKS592" s="2"/>
      <c r="AKT592" s="2"/>
      <c r="AKU592" s="2"/>
      <c r="AKV592" s="2"/>
      <c r="AKW592" s="2"/>
      <c r="AKX592" s="2"/>
      <c r="AKY592" s="2"/>
      <c r="AKZ592" s="2"/>
      <c r="ALA592" s="2"/>
      <c r="ALB592" s="2"/>
      <c r="ALC592" s="2"/>
      <c r="ALD592" s="2"/>
      <c r="ALE592" s="2"/>
      <c r="ALF592" s="2"/>
      <c r="ALG592" s="2"/>
      <c r="ALH592" s="2"/>
      <c r="ALI592" s="2"/>
      <c r="ALJ592" s="2"/>
      <c r="ALK592" s="2"/>
      <c r="ALL592" s="2"/>
      <c r="ALM592" s="2"/>
      <c r="ALN592" s="2"/>
      <c r="ALO592" s="2"/>
      <c r="ALP592" s="2"/>
      <c r="ALQ592" s="2"/>
      <c r="ALR592" s="2"/>
      <c r="ALS592" s="2"/>
      <c r="ALT592" s="2"/>
      <c r="ALU592" s="2"/>
      <c r="ALV592" s="2"/>
      <c r="ALW592" s="2"/>
      <c r="ALX592" s="2"/>
      <c r="ALY592" s="2"/>
      <c r="ALZ592" s="2"/>
      <c r="AMA592" s="2"/>
      <c r="AMB592" s="2"/>
    </row>
    <row r="593" s="5" customFormat="1" ht="15" spans="1:1016">
      <c r="A593" s="2"/>
      <c r="B593" s="5"/>
      <c r="C593" s="5"/>
      <c r="D593" s="12"/>
      <c r="E593" s="12"/>
      <c r="F593" s="12"/>
      <c r="G593" s="5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  <c r="FE593" s="2"/>
      <c r="FF593" s="2"/>
      <c r="FG593" s="2"/>
      <c r="FH593" s="2"/>
      <c r="FI593" s="2"/>
      <c r="FJ593" s="2"/>
      <c r="FK593" s="2"/>
      <c r="FL593" s="2"/>
      <c r="FM593" s="2"/>
      <c r="FN593" s="2"/>
      <c r="FO593" s="2"/>
      <c r="FP593" s="2"/>
      <c r="FQ593" s="2"/>
      <c r="FR593" s="2"/>
      <c r="FS593" s="2"/>
      <c r="FT593" s="2"/>
      <c r="FU593" s="2"/>
      <c r="FV593" s="2"/>
      <c r="FW593" s="2"/>
      <c r="FX593" s="2"/>
      <c r="FY593" s="2"/>
      <c r="FZ593" s="2"/>
      <c r="GA593" s="2"/>
      <c r="GB593" s="2"/>
      <c r="GC593" s="2"/>
      <c r="GD593" s="2"/>
      <c r="GE593" s="2"/>
      <c r="GF593" s="2"/>
      <c r="GG593" s="2"/>
      <c r="GH593" s="2"/>
      <c r="GI593" s="2"/>
      <c r="GJ593" s="2"/>
      <c r="GK593" s="2"/>
      <c r="GL593" s="2"/>
      <c r="GM593" s="2"/>
      <c r="GN593" s="2"/>
      <c r="GO593" s="2"/>
      <c r="GP593" s="2"/>
      <c r="GQ593" s="2"/>
      <c r="GR593" s="2"/>
      <c r="GS593" s="2"/>
      <c r="GT593" s="2"/>
      <c r="GU593" s="2"/>
      <c r="GV593" s="2"/>
      <c r="GW593" s="2"/>
      <c r="GX593" s="2"/>
      <c r="GY593" s="2"/>
      <c r="GZ593" s="2"/>
      <c r="HA593" s="2"/>
      <c r="HB593" s="2"/>
      <c r="HC593" s="2"/>
      <c r="HD593" s="2"/>
      <c r="HE593" s="2"/>
      <c r="HF593" s="2"/>
      <c r="HG593" s="2"/>
      <c r="HH593" s="2"/>
      <c r="HI593" s="2"/>
      <c r="HJ593" s="2"/>
      <c r="HK593" s="2"/>
      <c r="HL593" s="2"/>
      <c r="HM593" s="2"/>
      <c r="HN593" s="2"/>
      <c r="HO593" s="2"/>
      <c r="HP593" s="2"/>
      <c r="HQ593" s="2"/>
      <c r="HR593" s="2"/>
      <c r="HS593" s="2"/>
      <c r="HT593" s="2"/>
      <c r="HU593" s="2"/>
      <c r="HV593" s="2"/>
      <c r="HW593" s="2"/>
      <c r="HX593" s="2"/>
      <c r="HY593" s="2"/>
      <c r="HZ593" s="2"/>
      <c r="IA593" s="2"/>
      <c r="IB593" s="2"/>
      <c r="IC593" s="2"/>
      <c r="ID593" s="2"/>
      <c r="IE593" s="2"/>
      <c r="IF593" s="2"/>
      <c r="IG593" s="2"/>
      <c r="IH593" s="2"/>
      <c r="II593" s="2"/>
      <c r="IJ593" s="2"/>
      <c r="IK593" s="2"/>
      <c r="IL593" s="2"/>
      <c r="IM593" s="2"/>
      <c r="IN593" s="2"/>
      <c r="IO593" s="2"/>
      <c r="IP593" s="2"/>
      <c r="IQ593" s="2"/>
      <c r="IR593" s="2"/>
      <c r="IS593" s="2"/>
      <c r="IT593" s="2"/>
      <c r="IU593" s="2"/>
      <c r="IV593" s="2"/>
      <c r="IW593" s="2"/>
      <c r="IX593" s="2"/>
      <c r="IY593" s="2"/>
      <c r="IZ593" s="2"/>
      <c r="JA593" s="2"/>
      <c r="JB593" s="2"/>
      <c r="JC593" s="2"/>
      <c r="JD593" s="2"/>
      <c r="JE593" s="2"/>
      <c r="JF593" s="2"/>
      <c r="JG593" s="2"/>
      <c r="JH593" s="2"/>
      <c r="JI593" s="2"/>
      <c r="JJ593" s="2"/>
      <c r="JK593" s="2"/>
      <c r="JL593" s="2"/>
      <c r="JM593" s="2"/>
      <c r="JN593" s="2"/>
      <c r="JO593" s="2"/>
      <c r="JP593" s="2"/>
      <c r="JQ593" s="2"/>
      <c r="JR593" s="2"/>
      <c r="JS593" s="2"/>
      <c r="JT593" s="2"/>
      <c r="JU593" s="2"/>
      <c r="JV593" s="2"/>
      <c r="JW593" s="2"/>
      <c r="JX593" s="2"/>
      <c r="JY593" s="2"/>
      <c r="JZ593" s="2"/>
      <c r="KA593" s="2"/>
      <c r="KB593" s="2"/>
      <c r="KC593" s="2"/>
      <c r="KD593" s="2"/>
      <c r="KE593" s="2"/>
      <c r="KF593" s="2"/>
      <c r="KG593" s="2"/>
      <c r="KH593" s="2"/>
      <c r="KI593" s="2"/>
      <c r="KJ593" s="2"/>
      <c r="KK593" s="2"/>
      <c r="KL593" s="2"/>
      <c r="KM593" s="2"/>
      <c r="KN593" s="2"/>
      <c r="KO593" s="2"/>
      <c r="KP593" s="2"/>
      <c r="KQ593" s="2"/>
      <c r="KR593" s="2"/>
      <c r="KS593" s="2"/>
      <c r="KT593" s="2"/>
      <c r="KU593" s="2"/>
      <c r="KV593" s="2"/>
      <c r="KW593" s="2"/>
      <c r="KX593" s="2"/>
      <c r="KY593" s="2"/>
      <c r="KZ593" s="2"/>
      <c r="LA593" s="2"/>
      <c r="LB593" s="2"/>
      <c r="LC593" s="2"/>
      <c r="LD593" s="2"/>
      <c r="LE593" s="2"/>
      <c r="LF593" s="2"/>
      <c r="LG593" s="2"/>
      <c r="LH593" s="2"/>
      <c r="LI593" s="2"/>
      <c r="LJ593" s="2"/>
      <c r="LK593" s="2"/>
      <c r="LL593" s="2"/>
      <c r="LM593" s="2"/>
      <c r="LN593" s="2"/>
      <c r="LO593" s="2"/>
      <c r="LP593" s="2"/>
      <c r="LQ593" s="2"/>
      <c r="LR593" s="2"/>
      <c r="LS593" s="2"/>
      <c r="LT593" s="2"/>
      <c r="LU593" s="2"/>
      <c r="LV593" s="2"/>
      <c r="LW593" s="2"/>
      <c r="LX593" s="2"/>
      <c r="LY593" s="2"/>
      <c r="LZ593" s="2"/>
      <c r="MA593" s="2"/>
      <c r="MB593" s="2"/>
      <c r="MC593" s="2"/>
      <c r="MD593" s="2"/>
      <c r="ME593" s="2"/>
      <c r="MF593" s="2"/>
      <c r="MG593" s="2"/>
      <c r="MH593" s="2"/>
      <c r="MI593" s="2"/>
      <c r="MJ593" s="2"/>
      <c r="MK593" s="2"/>
      <c r="ML593" s="2"/>
      <c r="MM593" s="2"/>
      <c r="MN593" s="2"/>
      <c r="MO593" s="2"/>
      <c r="MP593" s="2"/>
      <c r="MQ593" s="2"/>
      <c r="MR593" s="2"/>
      <c r="MS593" s="2"/>
      <c r="MT593" s="2"/>
      <c r="MU593" s="2"/>
      <c r="MV593" s="2"/>
      <c r="MW593" s="2"/>
      <c r="MX593" s="2"/>
      <c r="MY593" s="2"/>
      <c r="MZ593" s="2"/>
      <c r="NA593" s="2"/>
      <c r="NB593" s="2"/>
      <c r="NC593" s="2"/>
      <c r="ND593" s="2"/>
      <c r="NE593" s="2"/>
      <c r="NF593" s="2"/>
      <c r="NG593" s="2"/>
      <c r="NH593" s="2"/>
      <c r="NI593" s="2"/>
      <c r="NJ593" s="2"/>
      <c r="NK593" s="2"/>
      <c r="NL593" s="2"/>
      <c r="NM593" s="2"/>
      <c r="NN593" s="2"/>
      <c r="NO593" s="2"/>
      <c r="NP593" s="2"/>
      <c r="NQ593" s="2"/>
      <c r="NR593" s="2"/>
      <c r="NS593" s="2"/>
      <c r="NT593" s="2"/>
      <c r="NU593" s="2"/>
      <c r="NV593" s="2"/>
      <c r="NW593" s="2"/>
      <c r="NX593" s="2"/>
      <c r="NY593" s="2"/>
      <c r="NZ593" s="2"/>
      <c r="OA593" s="2"/>
      <c r="OB593" s="2"/>
      <c r="OC593" s="2"/>
      <c r="OD593" s="2"/>
      <c r="OE593" s="2"/>
      <c r="OF593" s="2"/>
      <c r="OG593" s="2"/>
      <c r="OH593" s="2"/>
      <c r="OI593" s="2"/>
      <c r="OJ593" s="2"/>
      <c r="OK593" s="2"/>
      <c r="OL593" s="2"/>
      <c r="OM593" s="2"/>
      <c r="ON593" s="2"/>
      <c r="OO593" s="2"/>
      <c r="OP593" s="2"/>
      <c r="OQ593" s="2"/>
      <c r="OR593" s="2"/>
      <c r="OS593" s="2"/>
      <c r="OT593" s="2"/>
      <c r="OU593" s="2"/>
      <c r="OV593" s="2"/>
      <c r="OW593" s="2"/>
      <c r="OX593" s="2"/>
      <c r="OY593" s="2"/>
      <c r="OZ593" s="2"/>
      <c r="PA593" s="2"/>
      <c r="PB593" s="2"/>
      <c r="PC593" s="2"/>
      <c r="PD593" s="2"/>
      <c r="PE593" s="2"/>
      <c r="PF593" s="2"/>
      <c r="PG593" s="2"/>
      <c r="PH593" s="2"/>
      <c r="PI593" s="2"/>
      <c r="PJ593" s="2"/>
      <c r="PK593" s="2"/>
      <c r="PL593" s="2"/>
      <c r="PM593" s="2"/>
      <c r="PN593" s="2"/>
      <c r="PO593" s="2"/>
      <c r="PP593" s="2"/>
      <c r="PQ593" s="2"/>
      <c r="PR593" s="2"/>
      <c r="PS593" s="2"/>
      <c r="PT593" s="2"/>
      <c r="PU593" s="2"/>
      <c r="PV593" s="2"/>
      <c r="PW593" s="2"/>
      <c r="PX593" s="2"/>
      <c r="PY593" s="2"/>
      <c r="PZ593" s="2"/>
      <c r="QA593" s="2"/>
      <c r="QB593" s="2"/>
      <c r="QC593" s="2"/>
      <c r="QD593" s="2"/>
      <c r="QE593" s="2"/>
      <c r="QF593" s="2"/>
      <c r="QG593" s="2"/>
      <c r="QH593" s="2"/>
      <c r="QI593" s="2"/>
      <c r="QJ593" s="2"/>
      <c r="QK593" s="2"/>
      <c r="QL593" s="2"/>
      <c r="QM593" s="2"/>
      <c r="QN593" s="2"/>
      <c r="QO593" s="2"/>
      <c r="QP593" s="2"/>
      <c r="QQ593" s="2"/>
      <c r="QR593" s="2"/>
      <c r="QS593" s="2"/>
      <c r="QT593" s="2"/>
      <c r="QU593" s="2"/>
      <c r="QV593" s="2"/>
      <c r="QW593" s="2"/>
      <c r="QX593" s="2"/>
      <c r="QY593" s="2"/>
      <c r="QZ593" s="2"/>
      <c r="RA593" s="2"/>
      <c r="RB593" s="2"/>
      <c r="RC593" s="2"/>
      <c r="RD593" s="2"/>
      <c r="RE593" s="2"/>
      <c r="RF593" s="2"/>
      <c r="RG593" s="2"/>
      <c r="RH593" s="2"/>
      <c r="RI593" s="2"/>
      <c r="RJ593" s="2"/>
      <c r="RK593" s="2"/>
      <c r="RL593" s="2"/>
      <c r="RM593" s="2"/>
      <c r="RN593" s="2"/>
      <c r="RO593" s="2"/>
      <c r="RP593" s="2"/>
      <c r="RQ593" s="2"/>
      <c r="RR593" s="2"/>
      <c r="RS593" s="2"/>
      <c r="RT593" s="2"/>
      <c r="RU593" s="2"/>
      <c r="RV593" s="2"/>
      <c r="RW593" s="2"/>
      <c r="RX593" s="2"/>
      <c r="RY593" s="2"/>
      <c r="RZ593" s="2"/>
      <c r="SA593" s="2"/>
      <c r="SB593" s="2"/>
      <c r="SC593" s="2"/>
      <c r="SD593" s="2"/>
      <c r="SE593" s="2"/>
      <c r="SF593" s="2"/>
      <c r="SG593" s="2"/>
      <c r="SH593" s="2"/>
      <c r="SI593" s="2"/>
      <c r="SJ593" s="2"/>
      <c r="SK593" s="2"/>
      <c r="SL593" s="2"/>
      <c r="SM593" s="2"/>
      <c r="SN593" s="2"/>
      <c r="SO593" s="2"/>
      <c r="SP593" s="2"/>
      <c r="SQ593" s="2"/>
      <c r="SR593" s="2"/>
      <c r="SS593" s="2"/>
      <c r="ST593" s="2"/>
      <c r="SU593" s="2"/>
      <c r="SV593" s="2"/>
      <c r="SW593" s="2"/>
      <c r="SX593" s="2"/>
      <c r="SY593" s="2"/>
      <c r="SZ593" s="2"/>
      <c r="TA593" s="2"/>
      <c r="TB593" s="2"/>
      <c r="TC593" s="2"/>
      <c r="TD593" s="2"/>
      <c r="TE593" s="2"/>
      <c r="TF593" s="2"/>
      <c r="TG593" s="2"/>
      <c r="TH593" s="2"/>
      <c r="TI593" s="2"/>
      <c r="TJ593" s="2"/>
      <c r="TK593" s="2"/>
      <c r="TL593" s="2"/>
      <c r="TM593" s="2"/>
      <c r="TN593" s="2"/>
      <c r="TO593" s="2"/>
      <c r="TP593" s="2"/>
      <c r="TQ593" s="2"/>
      <c r="TR593" s="2"/>
      <c r="TS593" s="2"/>
      <c r="TT593" s="2"/>
      <c r="TU593" s="2"/>
      <c r="TV593" s="2"/>
      <c r="TW593" s="2"/>
      <c r="TX593" s="2"/>
      <c r="TY593" s="2"/>
      <c r="TZ593" s="2"/>
      <c r="UA593" s="2"/>
      <c r="UB593" s="2"/>
      <c r="UC593" s="2"/>
      <c r="UD593" s="2"/>
      <c r="UE593" s="2"/>
      <c r="UF593" s="2"/>
      <c r="UG593" s="2"/>
      <c r="UH593" s="2"/>
      <c r="UI593" s="2"/>
      <c r="UJ593" s="2"/>
      <c r="UK593" s="2"/>
      <c r="UL593" s="2"/>
      <c r="UM593" s="2"/>
      <c r="UN593" s="2"/>
      <c r="UO593" s="2"/>
      <c r="UP593" s="2"/>
      <c r="UQ593" s="2"/>
      <c r="UR593" s="2"/>
      <c r="US593" s="2"/>
      <c r="UT593" s="2"/>
      <c r="UU593" s="2"/>
      <c r="UV593" s="2"/>
      <c r="UW593" s="2"/>
      <c r="UX593" s="2"/>
      <c r="UY593" s="2"/>
      <c r="UZ593" s="2"/>
      <c r="VA593" s="2"/>
      <c r="VB593" s="2"/>
      <c r="VC593" s="2"/>
      <c r="VD593" s="2"/>
      <c r="VE593" s="2"/>
      <c r="VF593" s="2"/>
      <c r="VG593" s="2"/>
      <c r="VH593" s="2"/>
      <c r="VI593" s="2"/>
      <c r="VJ593" s="2"/>
      <c r="VK593" s="2"/>
      <c r="VL593" s="2"/>
      <c r="VM593" s="2"/>
      <c r="VN593" s="2"/>
      <c r="VO593" s="2"/>
      <c r="VP593" s="2"/>
      <c r="VQ593" s="2"/>
      <c r="VR593" s="2"/>
      <c r="VS593" s="2"/>
      <c r="VT593" s="2"/>
      <c r="VU593" s="2"/>
      <c r="VV593" s="2"/>
      <c r="VW593" s="2"/>
      <c r="VX593" s="2"/>
      <c r="VY593" s="2"/>
      <c r="VZ593" s="2"/>
      <c r="WA593" s="2"/>
      <c r="WB593" s="2"/>
      <c r="WC593" s="2"/>
      <c r="WD593" s="2"/>
      <c r="WE593" s="2"/>
      <c r="WF593" s="2"/>
      <c r="WG593" s="2"/>
      <c r="WH593" s="2"/>
      <c r="WI593" s="2"/>
      <c r="WJ593" s="2"/>
      <c r="WK593" s="2"/>
      <c r="WL593" s="2"/>
      <c r="WM593" s="2"/>
      <c r="WN593" s="2"/>
      <c r="WO593" s="2"/>
      <c r="WP593" s="2"/>
      <c r="WQ593" s="2"/>
      <c r="WR593" s="2"/>
      <c r="WS593" s="2"/>
      <c r="WT593" s="2"/>
      <c r="WU593" s="2"/>
      <c r="WV593" s="2"/>
      <c r="WW593" s="2"/>
      <c r="WX593" s="2"/>
      <c r="WY593" s="2"/>
      <c r="WZ593" s="2"/>
      <c r="XA593" s="2"/>
      <c r="XB593" s="2"/>
      <c r="XC593" s="2"/>
      <c r="XD593" s="2"/>
      <c r="XE593" s="2"/>
      <c r="XF593" s="2"/>
      <c r="XG593" s="2"/>
      <c r="XH593" s="2"/>
      <c r="XI593" s="2"/>
      <c r="XJ593" s="2"/>
      <c r="XK593" s="2"/>
      <c r="XL593" s="2"/>
      <c r="XM593" s="2"/>
      <c r="XN593" s="2"/>
      <c r="XO593" s="2"/>
      <c r="XP593" s="2"/>
      <c r="XQ593" s="2"/>
      <c r="XR593" s="2"/>
      <c r="XS593" s="2"/>
      <c r="XT593" s="2"/>
      <c r="XU593" s="2"/>
      <c r="XV593" s="2"/>
      <c r="XW593" s="2"/>
      <c r="XX593" s="2"/>
      <c r="XY593" s="2"/>
      <c r="XZ593" s="2"/>
      <c r="YA593" s="2"/>
      <c r="YB593" s="2"/>
      <c r="YC593" s="2"/>
      <c r="YD593" s="2"/>
      <c r="YE593" s="2"/>
      <c r="YF593" s="2"/>
      <c r="YG593" s="2"/>
      <c r="YH593" s="2"/>
      <c r="YI593" s="2"/>
      <c r="YJ593" s="2"/>
      <c r="YK593" s="2"/>
      <c r="YL593" s="2"/>
      <c r="YM593" s="2"/>
      <c r="YN593" s="2"/>
      <c r="YO593" s="2"/>
      <c r="YP593" s="2"/>
      <c r="YQ593" s="2"/>
      <c r="YR593" s="2"/>
      <c r="YS593" s="2"/>
      <c r="YT593" s="2"/>
      <c r="YU593" s="2"/>
      <c r="YV593" s="2"/>
      <c r="YW593" s="2"/>
      <c r="YX593" s="2"/>
      <c r="YY593" s="2"/>
      <c r="YZ593" s="2"/>
      <c r="ZA593" s="2"/>
      <c r="ZB593" s="2"/>
      <c r="ZC593" s="2"/>
      <c r="ZD593" s="2"/>
      <c r="ZE593" s="2"/>
      <c r="ZF593" s="2"/>
      <c r="ZG593" s="2"/>
      <c r="ZH593" s="2"/>
      <c r="ZI593" s="2"/>
      <c r="ZJ593" s="2"/>
      <c r="ZK593" s="2"/>
      <c r="ZL593" s="2"/>
      <c r="ZM593" s="2"/>
      <c r="ZN593" s="2"/>
      <c r="ZO593" s="2"/>
      <c r="ZP593" s="2"/>
      <c r="ZQ593" s="2"/>
      <c r="ZR593" s="2"/>
      <c r="ZS593" s="2"/>
      <c r="ZT593" s="2"/>
      <c r="ZU593" s="2"/>
      <c r="ZV593" s="2"/>
      <c r="ZW593" s="2"/>
      <c r="ZX593" s="2"/>
      <c r="ZY593" s="2"/>
      <c r="ZZ593" s="2"/>
      <c r="AAA593" s="2"/>
      <c r="AAB593" s="2"/>
      <c r="AAC593" s="2"/>
      <c r="AAD593" s="2"/>
      <c r="AAE593" s="2"/>
      <c r="AAF593" s="2"/>
      <c r="AAG593" s="2"/>
      <c r="AAH593" s="2"/>
      <c r="AAI593" s="2"/>
      <c r="AAJ593" s="2"/>
      <c r="AAK593" s="2"/>
      <c r="AAL593" s="2"/>
      <c r="AAM593" s="2"/>
      <c r="AAN593" s="2"/>
      <c r="AAO593" s="2"/>
      <c r="AAP593" s="2"/>
      <c r="AAQ593" s="2"/>
      <c r="AAR593" s="2"/>
      <c r="AAS593" s="2"/>
      <c r="AAT593" s="2"/>
      <c r="AAU593" s="2"/>
      <c r="AAV593" s="2"/>
      <c r="AAW593" s="2"/>
      <c r="AAX593" s="2"/>
      <c r="AAY593" s="2"/>
      <c r="AAZ593" s="2"/>
      <c r="ABA593" s="2"/>
      <c r="ABB593" s="2"/>
      <c r="ABC593" s="2"/>
      <c r="ABD593" s="2"/>
      <c r="ABE593" s="2"/>
      <c r="ABF593" s="2"/>
      <c r="ABG593" s="2"/>
      <c r="ABH593" s="2"/>
      <c r="ABI593" s="2"/>
      <c r="ABJ593" s="2"/>
      <c r="ABK593" s="2"/>
      <c r="ABL593" s="2"/>
      <c r="ABM593" s="2"/>
      <c r="ABN593" s="2"/>
      <c r="ABO593" s="2"/>
      <c r="ABP593" s="2"/>
      <c r="ABQ593" s="2"/>
      <c r="ABR593" s="2"/>
      <c r="ABS593" s="2"/>
      <c r="ABT593" s="2"/>
      <c r="ABU593" s="2"/>
      <c r="ABV593" s="2"/>
      <c r="ABW593" s="2"/>
      <c r="ABX593" s="2"/>
      <c r="ABY593" s="2"/>
      <c r="ABZ593" s="2"/>
      <c r="ACA593" s="2"/>
      <c r="ACB593" s="2"/>
      <c r="ACC593" s="2"/>
      <c r="ACD593" s="2"/>
      <c r="ACE593" s="2"/>
      <c r="ACF593" s="2"/>
      <c r="ACG593" s="2"/>
      <c r="ACH593" s="2"/>
      <c r="ACI593" s="2"/>
      <c r="ACJ593" s="2"/>
      <c r="ACK593" s="2"/>
      <c r="ACL593" s="2"/>
      <c r="ACM593" s="2"/>
      <c r="ACN593" s="2"/>
      <c r="ACO593" s="2"/>
      <c r="ACP593" s="2"/>
      <c r="ACQ593" s="2"/>
      <c r="ACR593" s="2"/>
      <c r="ACS593" s="2"/>
      <c r="ACT593" s="2"/>
      <c r="ACU593" s="2"/>
      <c r="ACV593" s="2"/>
      <c r="ACW593" s="2"/>
      <c r="ACX593" s="2"/>
      <c r="ACY593" s="2"/>
      <c r="ACZ593" s="2"/>
      <c r="ADA593" s="2"/>
      <c r="ADB593" s="2"/>
      <c r="ADC593" s="2"/>
      <c r="ADD593" s="2"/>
      <c r="ADE593" s="2"/>
      <c r="ADF593" s="2"/>
      <c r="ADG593" s="2"/>
      <c r="ADH593" s="2"/>
      <c r="ADI593" s="2"/>
      <c r="ADJ593" s="2"/>
      <c r="ADK593" s="2"/>
      <c r="ADL593" s="2"/>
      <c r="ADM593" s="2"/>
      <c r="ADN593" s="2"/>
      <c r="ADO593" s="2"/>
      <c r="ADP593" s="2"/>
      <c r="ADQ593" s="2"/>
      <c r="ADR593" s="2"/>
      <c r="ADS593" s="2"/>
      <c r="ADT593" s="2"/>
      <c r="ADU593" s="2"/>
      <c r="ADV593" s="2"/>
      <c r="ADW593" s="2"/>
      <c r="ADX593" s="2"/>
      <c r="ADY593" s="2"/>
      <c r="ADZ593" s="2"/>
      <c r="AEA593" s="2"/>
      <c r="AEB593" s="2"/>
      <c r="AEC593" s="2"/>
      <c r="AED593" s="2"/>
      <c r="AEE593" s="2"/>
      <c r="AEF593" s="2"/>
      <c r="AEG593" s="2"/>
      <c r="AEH593" s="2"/>
      <c r="AEI593" s="2"/>
      <c r="AEJ593" s="2"/>
      <c r="AEK593" s="2"/>
      <c r="AEL593" s="2"/>
      <c r="AEM593" s="2"/>
      <c r="AEN593" s="2"/>
      <c r="AEO593" s="2"/>
      <c r="AEP593" s="2"/>
      <c r="AEQ593" s="2"/>
      <c r="AER593" s="2"/>
      <c r="AES593" s="2"/>
      <c r="AET593" s="2"/>
      <c r="AEU593" s="2"/>
      <c r="AEV593" s="2"/>
      <c r="AEW593" s="2"/>
      <c r="AEX593" s="2"/>
      <c r="AEY593" s="2"/>
      <c r="AEZ593" s="2"/>
      <c r="AFA593" s="2"/>
      <c r="AFB593" s="2"/>
      <c r="AFC593" s="2"/>
      <c r="AFD593" s="2"/>
      <c r="AFE593" s="2"/>
      <c r="AFF593" s="2"/>
      <c r="AFG593" s="2"/>
      <c r="AFH593" s="2"/>
      <c r="AFI593" s="2"/>
      <c r="AFJ593" s="2"/>
      <c r="AFK593" s="2"/>
      <c r="AFL593" s="2"/>
      <c r="AFM593" s="2"/>
      <c r="AFN593" s="2"/>
      <c r="AFO593" s="2"/>
      <c r="AFP593" s="2"/>
      <c r="AFQ593" s="2"/>
      <c r="AFR593" s="2"/>
      <c r="AFS593" s="2"/>
      <c r="AFT593" s="2"/>
      <c r="AFU593" s="2"/>
      <c r="AFV593" s="2"/>
      <c r="AFW593" s="2"/>
      <c r="AFX593" s="2"/>
      <c r="AFY593" s="2"/>
      <c r="AFZ593" s="2"/>
      <c r="AGA593" s="2"/>
      <c r="AGB593" s="2"/>
      <c r="AGC593" s="2"/>
      <c r="AGD593" s="2"/>
      <c r="AGE593" s="2"/>
      <c r="AGF593" s="2"/>
      <c r="AGG593" s="2"/>
      <c r="AGH593" s="2"/>
      <c r="AGI593" s="2"/>
      <c r="AGJ593" s="2"/>
      <c r="AGK593" s="2"/>
      <c r="AGL593" s="2"/>
      <c r="AGM593" s="2"/>
      <c r="AGN593" s="2"/>
      <c r="AGO593" s="2"/>
      <c r="AGP593" s="2"/>
      <c r="AGQ593" s="2"/>
      <c r="AGR593" s="2"/>
      <c r="AGS593" s="2"/>
      <c r="AGT593" s="2"/>
      <c r="AGU593" s="2"/>
      <c r="AGV593" s="2"/>
      <c r="AGW593" s="2"/>
      <c r="AGX593" s="2"/>
      <c r="AGY593" s="2"/>
      <c r="AGZ593" s="2"/>
      <c r="AHA593" s="2"/>
      <c r="AHB593" s="2"/>
      <c r="AHC593" s="2"/>
      <c r="AHD593" s="2"/>
      <c r="AHE593" s="2"/>
      <c r="AHF593" s="2"/>
      <c r="AHG593" s="2"/>
      <c r="AHH593" s="2"/>
      <c r="AHI593" s="2"/>
      <c r="AHJ593" s="2"/>
      <c r="AHK593" s="2"/>
      <c r="AHL593" s="2"/>
      <c r="AHM593" s="2"/>
      <c r="AHN593" s="2"/>
      <c r="AHO593" s="2"/>
      <c r="AHP593" s="2"/>
      <c r="AHQ593" s="2"/>
      <c r="AHR593" s="2"/>
      <c r="AHS593" s="2"/>
      <c r="AHT593" s="2"/>
      <c r="AHU593" s="2"/>
      <c r="AHV593" s="2"/>
      <c r="AHW593" s="2"/>
      <c r="AHX593" s="2"/>
      <c r="AHY593" s="2"/>
      <c r="AHZ593" s="2"/>
      <c r="AIA593" s="2"/>
      <c r="AIB593" s="2"/>
      <c r="AIC593" s="2"/>
      <c r="AID593" s="2"/>
      <c r="AIE593" s="2"/>
      <c r="AIF593" s="2"/>
      <c r="AIG593" s="2"/>
      <c r="AIH593" s="2"/>
      <c r="AII593" s="2"/>
      <c r="AIJ593" s="2"/>
      <c r="AIK593" s="2"/>
      <c r="AIL593" s="2"/>
      <c r="AIM593" s="2"/>
      <c r="AIN593" s="2"/>
      <c r="AIO593" s="2"/>
      <c r="AIP593" s="2"/>
      <c r="AIQ593" s="2"/>
      <c r="AIR593" s="2"/>
      <c r="AIS593" s="2"/>
      <c r="AIT593" s="2"/>
      <c r="AIU593" s="2"/>
      <c r="AIV593" s="2"/>
      <c r="AIW593" s="2"/>
      <c r="AIX593" s="2"/>
      <c r="AIY593" s="2"/>
      <c r="AIZ593" s="2"/>
      <c r="AJA593" s="2"/>
      <c r="AJB593" s="2"/>
      <c r="AJC593" s="2"/>
      <c r="AJD593" s="2"/>
      <c r="AJE593" s="2"/>
      <c r="AJF593" s="2"/>
      <c r="AJG593" s="2"/>
      <c r="AJH593" s="2"/>
      <c r="AJI593" s="2"/>
      <c r="AJJ593" s="2"/>
      <c r="AJK593" s="2"/>
      <c r="AJL593" s="2"/>
      <c r="AJM593" s="2"/>
      <c r="AJN593" s="2"/>
      <c r="AJO593" s="2"/>
      <c r="AJP593" s="2"/>
      <c r="AJQ593" s="2"/>
      <c r="AJR593" s="2"/>
      <c r="AJS593" s="2"/>
      <c r="AJT593" s="2"/>
      <c r="AJU593" s="2"/>
      <c r="AJV593" s="2"/>
      <c r="AJW593" s="2"/>
      <c r="AJX593" s="2"/>
      <c r="AJY593" s="2"/>
      <c r="AJZ593" s="2"/>
      <c r="AKA593" s="2"/>
      <c r="AKB593" s="2"/>
      <c r="AKC593" s="2"/>
      <c r="AKD593" s="2"/>
      <c r="AKE593" s="2"/>
      <c r="AKF593" s="2"/>
      <c r="AKG593" s="2"/>
      <c r="AKH593" s="2"/>
      <c r="AKI593" s="2"/>
      <c r="AKJ593" s="2"/>
      <c r="AKK593" s="2"/>
      <c r="AKL593" s="2"/>
      <c r="AKM593" s="2"/>
      <c r="AKN593" s="2"/>
      <c r="AKO593" s="2"/>
      <c r="AKP593" s="2"/>
      <c r="AKQ593" s="2"/>
      <c r="AKR593" s="2"/>
      <c r="AKS593" s="2"/>
      <c r="AKT593" s="2"/>
      <c r="AKU593" s="2"/>
      <c r="AKV593" s="2"/>
      <c r="AKW593" s="2"/>
      <c r="AKX593" s="2"/>
      <c r="AKY593" s="2"/>
      <c r="AKZ593" s="2"/>
      <c r="ALA593" s="2"/>
      <c r="ALB593" s="2"/>
      <c r="ALC593" s="2"/>
      <c r="ALD593" s="2"/>
      <c r="ALE593" s="2"/>
      <c r="ALF593" s="2"/>
      <c r="ALG593" s="2"/>
      <c r="ALH593" s="2"/>
      <c r="ALI593" s="2"/>
      <c r="ALJ593" s="2"/>
      <c r="ALK593" s="2"/>
      <c r="ALL593" s="2"/>
      <c r="ALM593" s="2"/>
      <c r="ALN593" s="2"/>
      <c r="ALO593" s="2"/>
      <c r="ALP593" s="2"/>
      <c r="ALQ593" s="2"/>
      <c r="ALR593" s="2"/>
      <c r="ALS593" s="2"/>
      <c r="ALT593" s="2"/>
      <c r="ALU593" s="2"/>
      <c r="ALV593" s="2"/>
      <c r="ALW593" s="2"/>
      <c r="ALX593" s="2"/>
      <c r="ALY593" s="2"/>
      <c r="ALZ593" s="2"/>
      <c r="AMA593" s="2"/>
      <c r="AMB593" s="2"/>
    </row>
    <row r="594" s="5" customFormat="1" ht="15" spans="1:1016">
      <c r="A594" s="2"/>
      <c r="B594" s="5"/>
      <c r="C594" s="5"/>
      <c r="D594" s="12"/>
      <c r="E594" s="12"/>
      <c r="F594" s="12"/>
      <c r="G594" s="5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  <c r="FE594" s="2"/>
      <c r="FF594" s="2"/>
      <c r="FG594" s="2"/>
      <c r="FH594" s="2"/>
      <c r="FI594" s="2"/>
      <c r="FJ594" s="2"/>
      <c r="FK594" s="2"/>
      <c r="FL594" s="2"/>
      <c r="FM594" s="2"/>
      <c r="FN594" s="2"/>
      <c r="FO594" s="2"/>
      <c r="FP594" s="2"/>
      <c r="FQ594" s="2"/>
      <c r="FR594" s="2"/>
      <c r="FS594" s="2"/>
      <c r="FT594" s="2"/>
      <c r="FU594" s="2"/>
      <c r="FV594" s="2"/>
      <c r="FW594" s="2"/>
      <c r="FX594" s="2"/>
      <c r="FY594" s="2"/>
      <c r="FZ594" s="2"/>
      <c r="GA594" s="2"/>
      <c r="GB594" s="2"/>
      <c r="GC594" s="2"/>
      <c r="GD594" s="2"/>
      <c r="GE594" s="2"/>
      <c r="GF594" s="2"/>
      <c r="GG594" s="2"/>
      <c r="GH594" s="2"/>
      <c r="GI594" s="2"/>
      <c r="GJ594" s="2"/>
      <c r="GK594" s="2"/>
      <c r="GL594" s="2"/>
      <c r="GM594" s="2"/>
      <c r="GN594" s="2"/>
      <c r="GO594" s="2"/>
      <c r="GP594" s="2"/>
      <c r="GQ594" s="2"/>
      <c r="GR594" s="2"/>
      <c r="GS594" s="2"/>
      <c r="GT594" s="2"/>
      <c r="GU594" s="2"/>
      <c r="GV594" s="2"/>
      <c r="GW594" s="2"/>
      <c r="GX594" s="2"/>
      <c r="GY594" s="2"/>
      <c r="GZ594" s="2"/>
      <c r="HA594" s="2"/>
      <c r="HB594" s="2"/>
      <c r="HC594" s="2"/>
      <c r="HD594" s="2"/>
      <c r="HE594" s="2"/>
      <c r="HF594" s="2"/>
      <c r="HG594" s="2"/>
      <c r="HH594" s="2"/>
      <c r="HI594" s="2"/>
      <c r="HJ594" s="2"/>
      <c r="HK594" s="2"/>
      <c r="HL594" s="2"/>
      <c r="HM594" s="2"/>
      <c r="HN594" s="2"/>
      <c r="HO594" s="2"/>
      <c r="HP594" s="2"/>
      <c r="HQ594" s="2"/>
      <c r="HR594" s="2"/>
      <c r="HS594" s="2"/>
      <c r="HT594" s="2"/>
      <c r="HU594" s="2"/>
      <c r="HV594" s="2"/>
      <c r="HW594" s="2"/>
      <c r="HX594" s="2"/>
      <c r="HY594" s="2"/>
      <c r="HZ594" s="2"/>
      <c r="IA594" s="2"/>
      <c r="IB594" s="2"/>
      <c r="IC594" s="2"/>
      <c r="ID594" s="2"/>
      <c r="IE594" s="2"/>
      <c r="IF594" s="2"/>
      <c r="IG594" s="2"/>
      <c r="IH594" s="2"/>
      <c r="II594" s="2"/>
      <c r="IJ594" s="2"/>
      <c r="IK594" s="2"/>
      <c r="IL594" s="2"/>
      <c r="IM594" s="2"/>
      <c r="IN594" s="2"/>
      <c r="IO594" s="2"/>
      <c r="IP594" s="2"/>
      <c r="IQ594" s="2"/>
      <c r="IR594" s="2"/>
      <c r="IS594" s="2"/>
      <c r="IT594" s="2"/>
      <c r="IU594" s="2"/>
      <c r="IV594" s="2"/>
      <c r="IW594" s="2"/>
      <c r="IX594" s="2"/>
      <c r="IY594" s="2"/>
      <c r="IZ594" s="2"/>
      <c r="JA594" s="2"/>
      <c r="JB594" s="2"/>
      <c r="JC594" s="2"/>
      <c r="JD594" s="2"/>
      <c r="JE594" s="2"/>
      <c r="JF594" s="2"/>
      <c r="JG594" s="2"/>
      <c r="JH594" s="2"/>
      <c r="JI594" s="2"/>
      <c r="JJ594" s="2"/>
      <c r="JK594" s="2"/>
      <c r="JL594" s="2"/>
      <c r="JM594" s="2"/>
      <c r="JN594" s="2"/>
      <c r="JO594" s="2"/>
      <c r="JP594" s="2"/>
      <c r="JQ594" s="2"/>
      <c r="JR594" s="2"/>
      <c r="JS594" s="2"/>
      <c r="JT594" s="2"/>
      <c r="JU594" s="2"/>
      <c r="JV594" s="2"/>
      <c r="JW594" s="2"/>
      <c r="JX594" s="2"/>
      <c r="JY594" s="2"/>
      <c r="JZ594" s="2"/>
      <c r="KA594" s="2"/>
      <c r="KB594" s="2"/>
      <c r="KC594" s="2"/>
      <c r="KD594" s="2"/>
      <c r="KE594" s="2"/>
      <c r="KF594" s="2"/>
      <c r="KG594" s="2"/>
      <c r="KH594" s="2"/>
      <c r="KI594" s="2"/>
      <c r="KJ594" s="2"/>
      <c r="KK594" s="2"/>
      <c r="KL594" s="2"/>
      <c r="KM594" s="2"/>
      <c r="KN594" s="2"/>
      <c r="KO594" s="2"/>
      <c r="KP594" s="2"/>
      <c r="KQ594" s="2"/>
      <c r="KR594" s="2"/>
      <c r="KS594" s="2"/>
      <c r="KT594" s="2"/>
      <c r="KU594" s="2"/>
      <c r="KV594" s="2"/>
      <c r="KW594" s="2"/>
      <c r="KX594" s="2"/>
      <c r="KY594" s="2"/>
      <c r="KZ594" s="2"/>
      <c r="LA594" s="2"/>
      <c r="LB594" s="2"/>
      <c r="LC594" s="2"/>
      <c r="LD594" s="2"/>
      <c r="LE594" s="2"/>
      <c r="LF594" s="2"/>
      <c r="LG594" s="2"/>
      <c r="LH594" s="2"/>
      <c r="LI594" s="2"/>
      <c r="LJ594" s="2"/>
      <c r="LK594" s="2"/>
      <c r="LL594" s="2"/>
      <c r="LM594" s="2"/>
      <c r="LN594" s="2"/>
      <c r="LO594" s="2"/>
      <c r="LP594" s="2"/>
      <c r="LQ594" s="2"/>
      <c r="LR594" s="2"/>
      <c r="LS594" s="2"/>
      <c r="LT594" s="2"/>
      <c r="LU594" s="2"/>
      <c r="LV594" s="2"/>
      <c r="LW594" s="2"/>
      <c r="LX594" s="2"/>
      <c r="LY594" s="2"/>
      <c r="LZ594" s="2"/>
      <c r="MA594" s="2"/>
      <c r="MB594" s="2"/>
      <c r="MC594" s="2"/>
      <c r="MD594" s="2"/>
      <c r="ME594" s="2"/>
      <c r="MF594" s="2"/>
      <c r="MG594" s="2"/>
      <c r="MH594" s="2"/>
      <c r="MI594" s="2"/>
      <c r="MJ594" s="2"/>
      <c r="MK594" s="2"/>
      <c r="ML594" s="2"/>
      <c r="MM594" s="2"/>
      <c r="MN594" s="2"/>
      <c r="MO594" s="2"/>
      <c r="MP594" s="2"/>
      <c r="MQ594" s="2"/>
      <c r="MR594" s="2"/>
      <c r="MS594" s="2"/>
      <c r="MT594" s="2"/>
      <c r="MU594" s="2"/>
      <c r="MV594" s="2"/>
      <c r="MW594" s="2"/>
      <c r="MX594" s="2"/>
      <c r="MY594" s="2"/>
      <c r="MZ594" s="2"/>
      <c r="NA594" s="2"/>
      <c r="NB594" s="2"/>
      <c r="NC594" s="2"/>
      <c r="ND594" s="2"/>
      <c r="NE594" s="2"/>
      <c r="NF594" s="2"/>
      <c r="NG594" s="2"/>
      <c r="NH594" s="2"/>
      <c r="NI594" s="2"/>
      <c r="NJ594" s="2"/>
      <c r="NK594" s="2"/>
      <c r="NL594" s="2"/>
      <c r="NM594" s="2"/>
      <c r="NN594" s="2"/>
      <c r="NO594" s="2"/>
      <c r="NP594" s="2"/>
      <c r="NQ594" s="2"/>
      <c r="NR594" s="2"/>
      <c r="NS594" s="2"/>
      <c r="NT594" s="2"/>
      <c r="NU594" s="2"/>
      <c r="NV594" s="2"/>
      <c r="NW594" s="2"/>
      <c r="NX594" s="2"/>
      <c r="NY594" s="2"/>
      <c r="NZ594" s="2"/>
      <c r="OA594" s="2"/>
      <c r="OB594" s="2"/>
      <c r="OC594" s="2"/>
      <c r="OD594" s="2"/>
      <c r="OE594" s="2"/>
      <c r="OF594" s="2"/>
      <c r="OG594" s="2"/>
      <c r="OH594" s="2"/>
      <c r="OI594" s="2"/>
      <c r="OJ594" s="2"/>
      <c r="OK594" s="2"/>
      <c r="OL594" s="2"/>
      <c r="OM594" s="2"/>
      <c r="ON594" s="2"/>
      <c r="OO594" s="2"/>
      <c r="OP594" s="2"/>
      <c r="OQ594" s="2"/>
      <c r="OR594" s="2"/>
      <c r="OS594" s="2"/>
      <c r="OT594" s="2"/>
      <c r="OU594" s="2"/>
      <c r="OV594" s="2"/>
      <c r="OW594" s="2"/>
      <c r="OX594" s="2"/>
      <c r="OY594" s="2"/>
      <c r="OZ594" s="2"/>
      <c r="PA594" s="2"/>
      <c r="PB594" s="2"/>
      <c r="PC594" s="2"/>
      <c r="PD594" s="2"/>
      <c r="PE594" s="2"/>
      <c r="PF594" s="2"/>
      <c r="PG594" s="2"/>
      <c r="PH594" s="2"/>
      <c r="PI594" s="2"/>
      <c r="PJ594" s="2"/>
      <c r="PK594" s="2"/>
      <c r="PL594" s="2"/>
      <c r="PM594" s="2"/>
      <c r="PN594" s="2"/>
      <c r="PO594" s="2"/>
      <c r="PP594" s="2"/>
      <c r="PQ594" s="2"/>
      <c r="PR594" s="2"/>
      <c r="PS594" s="2"/>
      <c r="PT594" s="2"/>
      <c r="PU594" s="2"/>
      <c r="PV594" s="2"/>
      <c r="PW594" s="2"/>
      <c r="PX594" s="2"/>
      <c r="PY594" s="2"/>
      <c r="PZ594" s="2"/>
      <c r="QA594" s="2"/>
      <c r="QB594" s="2"/>
      <c r="QC594" s="2"/>
      <c r="QD594" s="2"/>
      <c r="QE594" s="2"/>
      <c r="QF594" s="2"/>
      <c r="QG594" s="2"/>
      <c r="QH594" s="2"/>
      <c r="QI594" s="2"/>
      <c r="QJ594" s="2"/>
      <c r="QK594" s="2"/>
      <c r="QL594" s="2"/>
      <c r="QM594" s="2"/>
      <c r="QN594" s="2"/>
      <c r="QO594" s="2"/>
      <c r="QP594" s="2"/>
      <c r="QQ594" s="2"/>
      <c r="QR594" s="2"/>
      <c r="QS594" s="2"/>
      <c r="QT594" s="2"/>
      <c r="QU594" s="2"/>
      <c r="QV594" s="2"/>
      <c r="QW594" s="2"/>
      <c r="QX594" s="2"/>
      <c r="QY594" s="2"/>
      <c r="QZ594" s="2"/>
      <c r="RA594" s="2"/>
      <c r="RB594" s="2"/>
      <c r="RC594" s="2"/>
      <c r="RD594" s="2"/>
      <c r="RE594" s="2"/>
      <c r="RF594" s="2"/>
      <c r="RG594" s="2"/>
      <c r="RH594" s="2"/>
      <c r="RI594" s="2"/>
      <c r="RJ594" s="2"/>
      <c r="RK594" s="2"/>
      <c r="RL594" s="2"/>
      <c r="RM594" s="2"/>
      <c r="RN594" s="2"/>
      <c r="RO594" s="2"/>
      <c r="RP594" s="2"/>
      <c r="RQ594" s="2"/>
      <c r="RR594" s="2"/>
      <c r="RS594" s="2"/>
      <c r="RT594" s="2"/>
      <c r="RU594" s="2"/>
      <c r="RV594" s="2"/>
      <c r="RW594" s="2"/>
      <c r="RX594" s="2"/>
      <c r="RY594" s="2"/>
      <c r="RZ594" s="2"/>
      <c r="SA594" s="2"/>
      <c r="SB594" s="2"/>
      <c r="SC594" s="2"/>
      <c r="SD594" s="2"/>
      <c r="SE594" s="2"/>
      <c r="SF594" s="2"/>
      <c r="SG594" s="2"/>
      <c r="SH594" s="2"/>
      <c r="SI594" s="2"/>
      <c r="SJ594" s="2"/>
      <c r="SK594" s="2"/>
      <c r="SL594" s="2"/>
      <c r="SM594" s="2"/>
      <c r="SN594" s="2"/>
      <c r="SO594" s="2"/>
      <c r="SP594" s="2"/>
      <c r="SQ594" s="2"/>
      <c r="SR594" s="2"/>
      <c r="SS594" s="2"/>
      <c r="ST594" s="2"/>
      <c r="SU594" s="2"/>
      <c r="SV594" s="2"/>
      <c r="SW594" s="2"/>
      <c r="SX594" s="2"/>
      <c r="SY594" s="2"/>
      <c r="SZ594" s="2"/>
      <c r="TA594" s="2"/>
      <c r="TB594" s="2"/>
      <c r="TC594" s="2"/>
      <c r="TD594" s="2"/>
      <c r="TE594" s="2"/>
      <c r="TF594" s="2"/>
      <c r="TG594" s="2"/>
      <c r="TH594" s="2"/>
      <c r="TI594" s="2"/>
      <c r="TJ594" s="2"/>
      <c r="TK594" s="2"/>
      <c r="TL594" s="2"/>
      <c r="TM594" s="2"/>
      <c r="TN594" s="2"/>
      <c r="TO594" s="2"/>
      <c r="TP594" s="2"/>
      <c r="TQ594" s="2"/>
      <c r="TR594" s="2"/>
      <c r="TS594" s="2"/>
      <c r="TT594" s="2"/>
      <c r="TU594" s="2"/>
      <c r="TV594" s="2"/>
      <c r="TW594" s="2"/>
      <c r="TX594" s="2"/>
      <c r="TY594" s="2"/>
      <c r="TZ594" s="2"/>
      <c r="UA594" s="2"/>
      <c r="UB594" s="2"/>
      <c r="UC594" s="2"/>
      <c r="UD594" s="2"/>
      <c r="UE594" s="2"/>
      <c r="UF594" s="2"/>
      <c r="UG594" s="2"/>
      <c r="UH594" s="2"/>
      <c r="UI594" s="2"/>
      <c r="UJ594" s="2"/>
      <c r="UK594" s="2"/>
      <c r="UL594" s="2"/>
      <c r="UM594" s="2"/>
      <c r="UN594" s="2"/>
      <c r="UO594" s="2"/>
      <c r="UP594" s="2"/>
      <c r="UQ594" s="2"/>
      <c r="UR594" s="2"/>
      <c r="US594" s="2"/>
      <c r="UT594" s="2"/>
      <c r="UU594" s="2"/>
      <c r="UV594" s="2"/>
      <c r="UW594" s="2"/>
      <c r="UX594" s="2"/>
      <c r="UY594" s="2"/>
      <c r="UZ594" s="2"/>
      <c r="VA594" s="2"/>
      <c r="VB594" s="2"/>
      <c r="VC594" s="2"/>
      <c r="VD594" s="2"/>
      <c r="VE594" s="2"/>
      <c r="VF594" s="2"/>
      <c r="VG594" s="2"/>
      <c r="VH594" s="2"/>
      <c r="VI594" s="2"/>
      <c r="VJ594" s="2"/>
      <c r="VK594" s="2"/>
      <c r="VL594" s="2"/>
      <c r="VM594" s="2"/>
      <c r="VN594" s="2"/>
      <c r="VO594" s="2"/>
      <c r="VP594" s="2"/>
      <c r="VQ594" s="2"/>
      <c r="VR594" s="2"/>
      <c r="VS594" s="2"/>
      <c r="VT594" s="2"/>
      <c r="VU594" s="2"/>
      <c r="VV594" s="2"/>
      <c r="VW594" s="2"/>
      <c r="VX594" s="2"/>
      <c r="VY594" s="2"/>
      <c r="VZ594" s="2"/>
      <c r="WA594" s="2"/>
      <c r="WB594" s="2"/>
      <c r="WC594" s="2"/>
      <c r="WD594" s="2"/>
      <c r="WE594" s="2"/>
      <c r="WF594" s="2"/>
      <c r="WG594" s="2"/>
      <c r="WH594" s="2"/>
      <c r="WI594" s="2"/>
      <c r="WJ594" s="2"/>
      <c r="WK594" s="2"/>
      <c r="WL594" s="2"/>
      <c r="WM594" s="2"/>
      <c r="WN594" s="2"/>
      <c r="WO594" s="2"/>
      <c r="WP594" s="2"/>
      <c r="WQ594" s="2"/>
      <c r="WR594" s="2"/>
      <c r="WS594" s="2"/>
      <c r="WT594" s="2"/>
      <c r="WU594" s="2"/>
      <c r="WV594" s="2"/>
      <c r="WW594" s="2"/>
      <c r="WX594" s="2"/>
      <c r="WY594" s="2"/>
      <c r="WZ594" s="2"/>
      <c r="XA594" s="2"/>
      <c r="XB594" s="2"/>
      <c r="XC594" s="2"/>
      <c r="XD594" s="2"/>
      <c r="XE594" s="2"/>
      <c r="XF594" s="2"/>
      <c r="XG594" s="2"/>
      <c r="XH594" s="2"/>
      <c r="XI594" s="2"/>
      <c r="XJ594" s="2"/>
      <c r="XK594" s="2"/>
      <c r="XL594" s="2"/>
      <c r="XM594" s="2"/>
      <c r="XN594" s="2"/>
      <c r="XO594" s="2"/>
      <c r="XP594" s="2"/>
      <c r="XQ594" s="2"/>
      <c r="XR594" s="2"/>
      <c r="XS594" s="2"/>
      <c r="XT594" s="2"/>
      <c r="XU594" s="2"/>
      <c r="XV594" s="2"/>
      <c r="XW594" s="2"/>
      <c r="XX594" s="2"/>
      <c r="XY594" s="2"/>
      <c r="XZ594" s="2"/>
      <c r="YA594" s="2"/>
      <c r="YB594" s="2"/>
      <c r="YC594" s="2"/>
      <c r="YD594" s="2"/>
      <c r="YE594" s="2"/>
      <c r="YF594" s="2"/>
      <c r="YG594" s="2"/>
      <c r="YH594" s="2"/>
      <c r="YI594" s="2"/>
      <c r="YJ594" s="2"/>
      <c r="YK594" s="2"/>
      <c r="YL594" s="2"/>
      <c r="YM594" s="2"/>
      <c r="YN594" s="2"/>
      <c r="YO594" s="2"/>
      <c r="YP594" s="2"/>
      <c r="YQ594" s="2"/>
      <c r="YR594" s="2"/>
      <c r="YS594" s="2"/>
      <c r="YT594" s="2"/>
      <c r="YU594" s="2"/>
      <c r="YV594" s="2"/>
      <c r="YW594" s="2"/>
      <c r="YX594" s="2"/>
      <c r="YY594" s="2"/>
      <c r="YZ594" s="2"/>
      <c r="ZA594" s="2"/>
      <c r="ZB594" s="2"/>
      <c r="ZC594" s="2"/>
      <c r="ZD594" s="2"/>
      <c r="ZE594" s="2"/>
      <c r="ZF594" s="2"/>
      <c r="ZG594" s="2"/>
      <c r="ZH594" s="2"/>
      <c r="ZI594" s="2"/>
      <c r="ZJ594" s="2"/>
      <c r="ZK594" s="2"/>
      <c r="ZL594" s="2"/>
      <c r="ZM594" s="2"/>
      <c r="ZN594" s="2"/>
      <c r="ZO594" s="2"/>
      <c r="ZP594" s="2"/>
      <c r="ZQ594" s="2"/>
      <c r="ZR594" s="2"/>
      <c r="ZS594" s="2"/>
      <c r="ZT594" s="2"/>
      <c r="ZU594" s="2"/>
      <c r="ZV594" s="2"/>
      <c r="ZW594" s="2"/>
      <c r="ZX594" s="2"/>
      <c r="ZY594" s="2"/>
      <c r="ZZ594" s="2"/>
      <c r="AAA594" s="2"/>
      <c r="AAB594" s="2"/>
      <c r="AAC594" s="2"/>
      <c r="AAD594" s="2"/>
      <c r="AAE594" s="2"/>
      <c r="AAF594" s="2"/>
      <c r="AAG594" s="2"/>
      <c r="AAH594" s="2"/>
      <c r="AAI594" s="2"/>
      <c r="AAJ594" s="2"/>
      <c r="AAK594" s="2"/>
      <c r="AAL594" s="2"/>
      <c r="AAM594" s="2"/>
      <c r="AAN594" s="2"/>
      <c r="AAO594" s="2"/>
      <c r="AAP594" s="2"/>
      <c r="AAQ594" s="2"/>
      <c r="AAR594" s="2"/>
      <c r="AAS594" s="2"/>
      <c r="AAT594" s="2"/>
      <c r="AAU594" s="2"/>
      <c r="AAV594" s="2"/>
      <c r="AAW594" s="2"/>
      <c r="AAX594" s="2"/>
      <c r="AAY594" s="2"/>
      <c r="AAZ594" s="2"/>
      <c r="ABA594" s="2"/>
      <c r="ABB594" s="2"/>
      <c r="ABC594" s="2"/>
      <c r="ABD594" s="2"/>
      <c r="ABE594" s="2"/>
      <c r="ABF594" s="2"/>
      <c r="ABG594" s="2"/>
      <c r="ABH594" s="2"/>
      <c r="ABI594" s="2"/>
      <c r="ABJ594" s="2"/>
      <c r="ABK594" s="2"/>
      <c r="ABL594" s="2"/>
      <c r="ABM594" s="2"/>
      <c r="ABN594" s="2"/>
      <c r="ABO594" s="2"/>
      <c r="ABP594" s="2"/>
      <c r="ABQ594" s="2"/>
      <c r="ABR594" s="2"/>
      <c r="ABS594" s="2"/>
      <c r="ABT594" s="2"/>
      <c r="ABU594" s="2"/>
      <c r="ABV594" s="2"/>
      <c r="ABW594" s="2"/>
      <c r="ABX594" s="2"/>
      <c r="ABY594" s="2"/>
      <c r="ABZ594" s="2"/>
      <c r="ACA594" s="2"/>
      <c r="ACB594" s="2"/>
      <c r="ACC594" s="2"/>
      <c r="ACD594" s="2"/>
      <c r="ACE594" s="2"/>
      <c r="ACF594" s="2"/>
      <c r="ACG594" s="2"/>
      <c r="ACH594" s="2"/>
      <c r="ACI594" s="2"/>
      <c r="ACJ594" s="2"/>
      <c r="ACK594" s="2"/>
      <c r="ACL594" s="2"/>
      <c r="ACM594" s="2"/>
      <c r="ACN594" s="2"/>
      <c r="ACO594" s="2"/>
      <c r="ACP594" s="2"/>
      <c r="ACQ594" s="2"/>
      <c r="ACR594" s="2"/>
      <c r="ACS594" s="2"/>
      <c r="ACT594" s="2"/>
      <c r="ACU594" s="2"/>
      <c r="ACV594" s="2"/>
      <c r="ACW594" s="2"/>
      <c r="ACX594" s="2"/>
      <c r="ACY594" s="2"/>
      <c r="ACZ594" s="2"/>
      <c r="ADA594" s="2"/>
      <c r="ADB594" s="2"/>
      <c r="ADC594" s="2"/>
      <c r="ADD594" s="2"/>
      <c r="ADE594" s="2"/>
      <c r="ADF594" s="2"/>
      <c r="ADG594" s="2"/>
      <c r="ADH594" s="2"/>
      <c r="ADI594" s="2"/>
      <c r="ADJ594" s="2"/>
      <c r="ADK594" s="2"/>
      <c r="ADL594" s="2"/>
      <c r="ADM594" s="2"/>
      <c r="ADN594" s="2"/>
      <c r="ADO594" s="2"/>
      <c r="ADP594" s="2"/>
      <c r="ADQ594" s="2"/>
      <c r="ADR594" s="2"/>
      <c r="ADS594" s="2"/>
      <c r="ADT594" s="2"/>
      <c r="ADU594" s="2"/>
      <c r="ADV594" s="2"/>
      <c r="ADW594" s="2"/>
      <c r="ADX594" s="2"/>
      <c r="ADY594" s="2"/>
      <c r="ADZ594" s="2"/>
      <c r="AEA594" s="2"/>
      <c r="AEB594" s="2"/>
      <c r="AEC594" s="2"/>
      <c r="AED594" s="2"/>
      <c r="AEE594" s="2"/>
      <c r="AEF594" s="2"/>
      <c r="AEG594" s="2"/>
      <c r="AEH594" s="2"/>
      <c r="AEI594" s="2"/>
      <c r="AEJ594" s="2"/>
      <c r="AEK594" s="2"/>
      <c r="AEL594" s="2"/>
      <c r="AEM594" s="2"/>
      <c r="AEN594" s="2"/>
      <c r="AEO594" s="2"/>
      <c r="AEP594" s="2"/>
      <c r="AEQ594" s="2"/>
      <c r="AER594" s="2"/>
      <c r="AES594" s="2"/>
      <c r="AET594" s="2"/>
      <c r="AEU594" s="2"/>
      <c r="AEV594" s="2"/>
      <c r="AEW594" s="2"/>
      <c r="AEX594" s="2"/>
      <c r="AEY594" s="2"/>
      <c r="AEZ594" s="2"/>
      <c r="AFA594" s="2"/>
      <c r="AFB594" s="2"/>
      <c r="AFC594" s="2"/>
      <c r="AFD594" s="2"/>
      <c r="AFE594" s="2"/>
      <c r="AFF594" s="2"/>
      <c r="AFG594" s="2"/>
      <c r="AFH594" s="2"/>
      <c r="AFI594" s="2"/>
      <c r="AFJ594" s="2"/>
      <c r="AFK594" s="2"/>
      <c r="AFL594" s="2"/>
      <c r="AFM594" s="2"/>
      <c r="AFN594" s="2"/>
      <c r="AFO594" s="2"/>
      <c r="AFP594" s="2"/>
      <c r="AFQ594" s="2"/>
      <c r="AFR594" s="2"/>
      <c r="AFS594" s="2"/>
      <c r="AFT594" s="2"/>
      <c r="AFU594" s="2"/>
      <c r="AFV594" s="2"/>
      <c r="AFW594" s="2"/>
      <c r="AFX594" s="2"/>
      <c r="AFY594" s="2"/>
      <c r="AFZ594" s="2"/>
      <c r="AGA594" s="2"/>
      <c r="AGB594" s="2"/>
      <c r="AGC594" s="2"/>
      <c r="AGD594" s="2"/>
      <c r="AGE594" s="2"/>
      <c r="AGF594" s="2"/>
      <c r="AGG594" s="2"/>
      <c r="AGH594" s="2"/>
      <c r="AGI594" s="2"/>
      <c r="AGJ594" s="2"/>
      <c r="AGK594" s="2"/>
      <c r="AGL594" s="2"/>
      <c r="AGM594" s="2"/>
      <c r="AGN594" s="2"/>
      <c r="AGO594" s="2"/>
      <c r="AGP594" s="2"/>
      <c r="AGQ594" s="2"/>
      <c r="AGR594" s="2"/>
      <c r="AGS594" s="2"/>
      <c r="AGT594" s="2"/>
      <c r="AGU594" s="2"/>
      <c r="AGV594" s="2"/>
      <c r="AGW594" s="2"/>
      <c r="AGX594" s="2"/>
      <c r="AGY594" s="2"/>
      <c r="AGZ594" s="2"/>
      <c r="AHA594" s="2"/>
      <c r="AHB594" s="2"/>
      <c r="AHC594" s="2"/>
      <c r="AHD594" s="2"/>
      <c r="AHE594" s="2"/>
      <c r="AHF594" s="2"/>
      <c r="AHG594" s="2"/>
      <c r="AHH594" s="2"/>
      <c r="AHI594" s="2"/>
      <c r="AHJ594" s="2"/>
      <c r="AHK594" s="2"/>
      <c r="AHL594" s="2"/>
      <c r="AHM594" s="2"/>
      <c r="AHN594" s="2"/>
      <c r="AHO594" s="2"/>
      <c r="AHP594" s="2"/>
      <c r="AHQ594" s="2"/>
      <c r="AHR594" s="2"/>
      <c r="AHS594" s="2"/>
      <c r="AHT594" s="2"/>
      <c r="AHU594" s="2"/>
      <c r="AHV594" s="2"/>
      <c r="AHW594" s="2"/>
      <c r="AHX594" s="2"/>
      <c r="AHY594" s="2"/>
      <c r="AHZ594" s="2"/>
      <c r="AIA594" s="2"/>
      <c r="AIB594" s="2"/>
      <c r="AIC594" s="2"/>
      <c r="AID594" s="2"/>
      <c r="AIE594" s="2"/>
      <c r="AIF594" s="2"/>
      <c r="AIG594" s="2"/>
      <c r="AIH594" s="2"/>
      <c r="AII594" s="2"/>
      <c r="AIJ594" s="2"/>
      <c r="AIK594" s="2"/>
      <c r="AIL594" s="2"/>
      <c r="AIM594" s="2"/>
      <c r="AIN594" s="2"/>
      <c r="AIO594" s="2"/>
      <c r="AIP594" s="2"/>
      <c r="AIQ594" s="2"/>
      <c r="AIR594" s="2"/>
      <c r="AIS594" s="2"/>
      <c r="AIT594" s="2"/>
      <c r="AIU594" s="2"/>
      <c r="AIV594" s="2"/>
      <c r="AIW594" s="2"/>
      <c r="AIX594" s="2"/>
      <c r="AIY594" s="2"/>
      <c r="AIZ594" s="2"/>
      <c r="AJA594" s="2"/>
      <c r="AJB594" s="2"/>
      <c r="AJC594" s="2"/>
      <c r="AJD594" s="2"/>
      <c r="AJE594" s="2"/>
      <c r="AJF594" s="2"/>
      <c r="AJG594" s="2"/>
      <c r="AJH594" s="2"/>
      <c r="AJI594" s="2"/>
      <c r="AJJ594" s="2"/>
      <c r="AJK594" s="2"/>
      <c r="AJL594" s="2"/>
      <c r="AJM594" s="2"/>
      <c r="AJN594" s="2"/>
      <c r="AJO594" s="2"/>
      <c r="AJP594" s="2"/>
      <c r="AJQ594" s="2"/>
      <c r="AJR594" s="2"/>
      <c r="AJS594" s="2"/>
      <c r="AJT594" s="2"/>
      <c r="AJU594" s="2"/>
      <c r="AJV594" s="2"/>
      <c r="AJW594" s="2"/>
      <c r="AJX594" s="2"/>
      <c r="AJY594" s="2"/>
      <c r="AJZ594" s="2"/>
      <c r="AKA594" s="2"/>
      <c r="AKB594" s="2"/>
      <c r="AKC594" s="2"/>
      <c r="AKD594" s="2"/>
      <c r="AKE594" s="2"/>
      <c r="AKF594" s="2"/>
      <c r="AKG594" s="2"/>
      <c r="AKH594" s="2"/>
      <c r="AKI594" s="2"/>
      <c r="AKJ594" s="2"/>
      <c r="AKK594" s="2"/>
      <c r="AKL594" s="2"/>
      <c r="AKM594" s="2"/>
      <c r="AKN594" s="2"/>
      <c r="AKO594" s="2"/>
      <c r="AKP594" s="2"/>
      <c r="AKQ594" s="2"/>
      <c r="AKR594" s="2"/>
      <c r="AKS594" s="2"/>
      <c r="AKT594" s="2"/>
      <c r="AKU594" s="2"/>
      <c r="AKV594" s="2"/>
      <c r="AKW594" s="2"/>
      <c r="AKX594" s="2"/>
      <c r="AKY594" s="2"/>
      <c r="AKZ594" s="2"/>
      <c r="ALA594" s="2"/>
      <c r="ALB594" s="2"/>
      <c r="ALC594" s="2"/>
      <c r="ALD594" s="2"/>
      <c r="ALE594" s="2"/>
      <c r="ALF594" s="2"/>
      <c r="ALG594" s="2"/>
      <c r="ALH594" s="2"/>
      <c r="ALI594" s="2"/>
      <c r="ALJ594" s="2"/>
      <c r="ALK594" s="2"/>
      <c r="ALL594" s="2"/>
      <c r="ALM594" s="2"/>
      <c r="ALN594" s="2"/>
      <c r="ALO594" s="2"/>
      <c r="ALP594" s="2"/>
      <c r="ALQ594" s="2"/>
      <c r="ALR594" s="2"/>
      <c r="ALS594" s="2"/>
      <c r="ALT594" s="2"/>
      <c r="ALU594" s="2"/>
      <c r="ALV594" s="2"/>
      <c r="ALW594" s="2"/>
      <c r="ALX594" s="2"/>
      <c r="ALY594" s="2"/>
      <c r="ALZ594" s="2"/>
      <c r="AMA594" s="2"/>
      <c r="AMB594" s="2"/>
    </row>
    <row r="595" s="5" customFormat="1" ht="15" spans="1:1016">
      <c r="A595" s="2"/>
      <c r="B595" s="5"/>
      <c r="C595" s="5"/>
      <c r="D595" s="12"/>
      <c r="E595" s="12"/>
      <c r="F595" s="12"/>
      <c r="G595" s="5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  <c r="FE595" s="2"/>
      <c r="FF595" s="2"/>
      <c r="FG595" s="2"/>
      <c r="FH595" s="2"/>
      <c r="FI595" s="2"/>
      <c r="FJ595" s="2"/>
      <c r="FK595" s="2"/>
      <c r="FL595" s="2"/>
      <c r="FM595" s="2"/>
      <c r="FN595" s="2"/>
      <c r="FO595" s="2"/>
      <c r="FP595" s="2"/>
      <c r="FQ595" s="2"/>
      <c r="FR595" s="2"/>
      <c r="FS595" s="2"/>
      <c r="FT595" s="2"/>
      <c r="FU595" s="2"/>
      <c r="FV595" s="2"/>
      <c r="FW595" s="2"/>
      <c r="FX595" s="2"/>
      <c r="FY595" s="2"/>
      <c r="FZ595" s="2"/>
      <c r="GA595" s="2"/>
      <c r="GB595" s="2"/>
      <c r="GC595" s="2"/>
      <c r="GD595" s="2"/>
      <c r="GE595" s="2"/>
      <c r="GF595" s="2"/>
      <c r="GG595" s="2"/>
      <c r="GH595" s="2"/>
      <c r="GI595" s="2"/>
      <c r="GJ595" s="2"/>
      <c r="GK595" s="2"/>
      <c r="GL595" s="2"/>
      <c r="GM595" s="2"/>
      <c r="GN595" s="2"/>
      <c r="GO595" s="2"/>
      <c r="GP595" s="2"/>
      <c r="GQ595" s="2"/>
      <c r="GR595" s="2"/>
      <c r="GS595" s="2"/>
      <c r="GT595" s="2"/>
      <c r="GU595" s="2"/>
      <c r="GV595" s="2"/>
      <c r="GW595" s="2"/>
      <c r="GX595" s="2"/>
      <c r="GY595" s="2"/>
      <c r="GZ595" s="2"/>
      <c r="HA595" s="2"/>
      <c r="HB595" s="2"/>
      <c r="HC595" s="2"/>
      <c r="HD595" s="2"/>
      <c r="HE595" s="2"/>
      <c r="HF595" s="2"/>
      <c r="HG595" s="2"/>
      <c r="HH595" s="2"/>
      <c r="HI595" s="2"/>
      <c r="HJ595" s="2"/>
      <c r="HK595" s="2"/>
      <c r="HL595" s="2"/>
      <c r="HM595" s="2"/>
      <c r="HN595" s="2"/>
      <c r="HO595" s="2"/>
      <c r="HP595" s="2"/>
      <c r="HQ595" s="2"/>
      <c r="HR595" s="2"/>
      <c r="HS595" s="2"/>
      <c r="HT595" s="2"/>
      <c r="HU595" s="2"/>
      <c r="HV595" s="2"/>
      <c r="HW595" s="2"/>
      <c r="HX595" s="2"/>
      <c r="HY595" s="2"/>
      <c r="HZ595" s="2"/>
      <c r="IA595" s="2"/>
      <c r="IB595" s="2"/>
      <c r="IC595" s="2"/>
      <c r="ID595" s="2"/>
      <c r="IE595" s="2"/>
      <c r="IF595" s="2"/>
      <c r="IG595" s="2"/>
      <c r="IH595" s="2"/>
      <c r="II595" s="2"/>
      <c r="IJ595" s="2"/>
      <c r="IK595" s="2"/>
      <c r="IL595" s="2"/>
      <c r="IM595" s="2"/>
      <c r="IN595" s="2"/>
      <c r="IO595" s="2"/>
      <c r="IP595" s="2"/>
      <c r="IQ595" s="2"/>
      <c r="IR595" s="2"/>
      <c r="IS595" s="2"/>
      <c r="IT595" s="2"/>
      <c r="IU595" s="2"/>
      <c r="IV595" s="2"/>
      <c r="IW595" s="2"/>
      <c r="IX595" s="2"/>
      <c r="IY595" s="2"/>
      <c r="IZ595" s="2"/>
      <c r="JA595" s="2"/>
      <c r="JB595" s="2"/>
      <c r="JC595" s="2"/>
      <c r="JD595" s="2"/>
      <c r="JE595" s="2"/>
      <c r="JF595" s="2"/>
      <c r="JG595" s="2"/>
      <c r="JH595" s="2"/>
      <c r="JI595" s="2"/>
      <c r="JJ595" s="2"/>
      <c r="JK595" s="2"/>
      <c r="JL595" s="2"/>
      <c r="JM595" s="2"/>
      <c r="JN595" s="2"/>
      <c r="JO595" s="2"/>
      <c r="JP595" s="2"/>
      <c r="JQ595" s="2"/>
      <c r="JR595" s="2"/>
      <c r="JS595" s="2"/>
      <c r="JT595" s="2"/>
      <c r="JU595" s="2"/>
      <c r="JV595" s="2"/>
      <c r="JW595" s="2"/>
      <c r="JX595" s="2"/>
      <c r="JY595" s="2"/>
      <c r="JZ595" s="2"/>
      <c r="KA595" s="2"/>
      <c r="KB595" s="2"/>
      <c r="KC595" s="2"/>
      <c r="KD595" s="2"/>
      <c r="KE595" s="2"/>
      <c r="KF595" s="2"/>
      <c r="KG595" s="2"/>
      <c r="KH595" s="2"/>
      <c r="KI595" s="2"/>
      <c r="KJ595" s="2"/>
      <c r="KK595" s="2"/>
      <c r="KL595" s="2"/>
      <c r="KM595" s="2"/>
      <c r="KN595" s="2"/>
      <c r="KO595" s="2"/>
      <c r="KP595" s="2"/>
      <c r="KQ595" s="2"/>
      <c r="KR595" s="2"/>
      <c r="KS595" s="2"/>
      <c r="KT595" s="2"/>
      <c r="KU595" s="2"/>
      <c r="KV595" s="2"/>
      <c r="KW595" s="2"/>
      <c r="KX595" s="2"/>
      <c r="KY595" s="2"/>
      <c r="KZ595" s="2"/>
      <c r="LA595" s="2"/>
      <c r="LB595" s="2"/>
      <c r="LC595" s="2"/>
      <c r="LD595" s="2"/>
      <c r="LE595" s="2"/>
      <c r="LF595" s="2"/>
      <c r="LG595" s="2"/>
      <c r="LH595" s="2"/>
      <c r="LI595" s="2"/>
      <c r="LJ595" s="2"/>
      <c r="LK595" s="2"/>
      <c r="LL595" s="2"/>
      <c r="LM595" s="2"/>
      <c r="LN595" s="2"/>
      <c r="LO595" s="2"/>
      <c r="LP595" s="2"/>
      <c r="LQ595" s="2"/>
      <c r="LR595" s="2"/>
      <c r="LS595" s="2"/>
      <c r="LT595" s="2"/>
      <c r="LU595" s="2"/>
      <c r="LV595" s="2"/>
      <c r="LW595" s="2"/>
      <c r="LX595" s="2"/>
      <c r="LY595" s="2"/>
      <c r="LZ595" s="2"/>
      <c r="MA595" s="2"/>
      <c r="MB595" s="2"/>
      <c r="MC595" s="2"/>
      <c r="MD595" s="2"/>
      <c r="ME595" s="2"/>
      <c r="MF595" s="2"/>
      <c r="MG595" s="2"/>
      <c r="MH595" s="2"/>
      <c r="MI595" s="2"/>
      <c r="MJ595" s="2"/>
      <c r="MK595" s="2"/>
      <c r="ML595" s="2"/>
      <c r="MM595" s="2"/>
      <c r="MN595" s="2"/>
      <c r="MO595" s="2"/>
      <c r="MP595" s="2"/>
      <c r="MQ595" s="2"/>
      <c r="MR595" s="2"/>
      <c r="MS595" s="2"/>
      <c r="MT595" s="2"/>
      <c r="MU595" s="2"/>
      <c r="MV595" s="2"/>
      <c r="MW595" s="2"/>
      <c r="MX595" s="2"/>
      <c r="MY595" s="2"/>
      <c r="MZ595" s="2"/>
      <c r="NA595" s="2"/>
      <c r="NB595" s="2"/>
      <c r="NC595" s="2"/>
      <c r="ND595" s="2"/>
      <c r="NE595" s="2"/>
      <c r="NF595" s="2"/>
      <c r="NG595" s="2"/>
      <c r="NH595" s="2"/>
      <c r="NI595" s="2"/>
      <c r="NJ595" s="2"/>
      <c r="NK595" s="2"/>
      <c r="NL595" s="2"/>
      <c r="NM595" s="2"/>
      <c r="NN595" s="2"/>
      <c r="NO595" s="2"/>
      <c r="NP595" s="2"/>
      <c r="NQ595" s="2"/>
      <c r="NR595" s="2"/>
      <c r="NS595" s="2"/>
      <c r="NT595" s="2"/>
      <c r="NU595" s="2"/>
      <c r="NV595" s="2"/>
      <c r="NW595" s="2"/>
      <c r="NX595" s="2"/>
      <c r="NY595" s="2"/>
      <c r="NZ595" s="2"/>
      <c r="OA595" s="2"/>
      <c r="OB595" s="2"/>
      <c r="OC595" s="2"/>
      <c r="OD595" s="2"/>
      <c r="OE595" s="2"/>
      <c r="OF595" s="2"/>
      <c r="OG595" s="2"/>
      <c r="OH595" s="2"/>
      <c r="OI595" s="2"/>
      <c r="OJ595" s="2"/>
      <c r="OK595" s="2"/>
      <c r="OL595" s="2"/>
      <c r="OM595" s="2"/>
      <c r="ON595" s="2"/>
      <c r="OO595" s="2"/>
      <c r="OP595" s="2"/>
      <c r="OQ595" s="2"/>
      <c r="OR595" s="2"/>
      <c r="OS595" s="2"/>
      <c r="OT595" s="2"/>
      <c r="OU595" s="2"/>
      <c r="OV595" s="2"/>
      <c r="OW595" s="2"/>
      <c r="OX595" s="2"/>
      <c r="OY595" s="2"/>
      <c r="OZ595" s="2"/>
      <c r="PA595" s="2"/>
      <c r="PB595" s="2"/>
      <c r="PC595" s="2"/>
      <c r="PD595" s="2"/>
      <c r="PE595" s="2"/>
      <c r="PF595" s="2"/>
      <c r="PG595" s="2"/>
      <c r="PH595" s="2"/>
      <c r="PI595" s="2"/>
      <c r="PJ595" s="2"/>
      <c r="PK595" s="2"/>
      <c r="PL595" s="2"/>
      <c r="PM595" s="2"/>
      <c r="PN595" s="2"/>
      <c r="PO595" s="2"/>
      <c r="PP595" s="2"/>
      <c r="PQ595" s="2"/>
      <c r="PR595" s="2"/>
      <c r="PS595" s="2"/>
      <c r="PT595" s="2"/>
      <c r="PU595" s="2"/>
      <c r="PV595" s="2"/>
      <c r="PW595" s="2"/>
      <c r="PX595" s="2"/>
      <c r="PY595" s="2"/>
      <c r="PZ595" s="2"/>
      <c r="QA595" s="2"/>
      <c r="QB595" s="2"/>
      <c r="QC595" s="2"/>
      <c r="QD595" s="2"/>
      <c r="QE595" s="2"/>
      <c r="QF595" s="2"/>
      <c r="QG595" s="2"/>
      <c r="QH595" s="2"/>
      <c r="QI595" s="2"/>
      <c r="QJ595" s="2"/>
      <c r="QK595" s="2"/>
      <c r="QL595" s="2"/>
      <c r="QM595" s="2"/>
      <c r="QN595" s="2"/>
      <c r="QO595" s="2"/>
      <c r="QP595" s="2"/>
      <c r="QQ595" s="2"/>
      <c r="QR595" s="2"/>
      <c r="QS595" s="2"/>
      <c r="QT595" s="2"/>
      <c r="QU595" s="2"/>
      <c r="QV595" s="2"/>
      <c r="QW595" s="2"/>
      <c r="QX595" s="2"/>
      <c r="QY595" s="2"/>
      <c r="QZ595" s="2"/>
      <c r="RA595" s="2"/>
      <c r="RB595" s="2"/>
      <c r="RC595" s="2"/>
      <c r="RD595" s="2"/>
      <c r="RE595" s="2"/>
      <c r="RF595" s="2"/>
      <c r="RG595" s="2"/>
      <c r="RH595" s="2"/>
      <c r="RI595" s="2"/>
      <c r="RJ595" s="2"/>
      <c r="RK595" s="2"/>
      <c r="RL595" s="2"/>
      <c r="RM595" s="2"/>
      <c r="RN595" s="2"/>
      <c r="RO595" s="2"/>
      <c r="RP595" s="2"/>
      <c r="RQ595" s="2"/>
      <c r="RR595" s="2"/>
      <c r="RS595" s="2"/>
      <c r="RT595" s="2"/>
      <c r="RU595" s="2"/>
      <c r="RV595" s="2"/>
      <c r="RW595" s="2"/>
      <c r="RX595" s="2"/>
      <c r="RY595" s="2"/>
      <c r="RZ595" s="2"/>
      <c r="SA595" s="2"/>
      <c r="SB595" s="2"/>
      <c r="SC595" s="2"/>
      <c r="SD595" s="2"/>
      <c r="SE595" s="2"/>
      <c r="SF595" s="2"/>
      <c r="SG595" s="2"/>
      <c r="SH595" s="2"/>
      <c r="SI595" s="2"/>
      <c r="SJ595" s="2"/>
      <c r="SK595" s="2"/>
      <c r="SL595" s="2"/>
      <c r="SM595" s="2"/>
      <c r="SN595" s="2"/>
      <c r="SO595" s="2"/>
      <c r="SP595" s="2"/>
      <c r="SQ595" s="2"/>
      <c r="SR595" s="2"/>
      <c r="SS595" s="2"/>
      <c r="ST595" s="2"/>
      <c r="SU595" s="2"/>
      <c r="SV595" s="2"/>
      <c r="SW595" s="2"/>
      <c r="SX595" s="2"/>
      <c r="SY595" s="2"/>
      <c r="SZ595" s="2"/>
      <c r="TA595" s="2"/>
      <c r="TB595" s="2"/>
      <c r="TC595" s="2"/>
      <c r="TD595" s="2"/>
      <c r="TE595" s="2"/>
      <c r="TF595" s="2"/>
      <c r="TG595" s="2"/>
      <c r="TH595" s="2"/>
      <c r="TI595" s="2"/>
      <c r="TJ595" s="2"/>
      <c r="TK595" s="2"/>
      <c r="TL595" s="2"/>
      <c r="TM595" s="2"/>
      <c r="TN595" s="2"/>
      <c r="TO595" s="2"/>
      <c r="TP595" s="2"/>
      <c r="TQ595" s="2"/>
      <c r="TR595" s="2"/>
      <c r="TS595" s="2"/>
      <c r="TT595" s="2"/>
      <c r="TU595" s="2"/>
      <c r="TV595" s="2"/>
      <c r="TW595" s="2"/>
      <c r="TX595" s="2"/>
      <c r="TY595" s="2"/>
      <c r="TZ595" s="2"/>
      <c r="UA595" s="2"/>
      <c r="UB595" s="2"/>
      <c r="UC595" s="2"/>
      <c r="UD595" s="2"/>
      <c r="UE595" s="2"/>
      <c r="UF595" s="2"/>
      <c r="UG595" s="2"/>
      <c r="UH595" s="2"/>
      <c r="UI595" s="2"/>
      <c r="UJ595" s="2"/>
      <c r="UK595" s="2"/>
      <c r="UL595" s="2"/>
      <c r="UM595" s="2"/>
      <c r="UN595" s="2"/>
      <c r="UO595" s="2"/>
      <c r="UP595" s="2"/>
      <c r="UQ595" s="2"/>
      <c r="UR595" s="2"/>
      <c r="US595" s="2"/>
      <c r="UT595" s="2"/>
      <c r="UU595" s="2"/>
      <c r="UV595" s="2"/>
      <c r="UW595" s="2"/>
      <c r="UX595" s="2"/>
      <c r="UY595" s="2"/>
      <c r="UZ595" s="2"/>
      <c r="VA595" s="2"/>
      <c r="VB595" s="2"/>
      <c r="VC595" s="2"/>
      <c r="VD595" s="2"/>
      <c r="VE595" s="2"/>
      <c r="VF595" s="2"/>
      <c r="VG595" s="2"/>
      <c r="VH595" s="2"/>
      <c r="VI595" s="2"/>
      <c r="VJ595" s="2"/>
      <c r="VK595" s="2"/>
      <c r="VL595" s="2"/>
      <c r="VM595" s="2"/>
      <c r="VN595" s="2"/>
      <c r="VO595" s="2"/>
      <c r="VP595" s="2"/>
      <c r="VQ595" s="2"/>
      <c r="VR595" s="2"/>
      <c r="VS595" s="2"/>
      <c r="VT595" s="2"/>
      <c r="VU595" s="2"/>
      <c r="VV595" s="2"/>
      <c r="VW595" s="2"/>
      <c r="VX595" s="2"/>
      <c r="VY595" s="2"/>
      <c r="VZ595" s="2"/>
      <c r="WA595" s="2"/>
      <c r="WB595" s="2"/>
      <c r="WC595" s="2"/>
      <c r="WD595" s="2"/>
      <c r="WE595" s="2"/>
      <c r="WF595" s="2"/>
      <c r="WG595" s="2"/>
      <c r="WH595" s="2"/>
      <c r="WI595" s="2"/>
      <c r="WJ595" s="2"/>
      <c r="WK595" s="2"/>
      <c r="WL595" s="2"/>
      <c r="WM595" s="2"/>
      <c r="WN595" s="2"/>
      <c r="WO595" s="2"/>
      <c r="WP595" s="2"/>
      <c r="WQ595" s="2"/>
      <c r="WR595" s="2"/>
      <c r="WS595" s="2"/>
      <c r="WT595" s="2"/>
      <c r="WU595" s="2"/>
      <c r="WV595" s="2"/>
      <c r="WW595" s="2"/>
      <c r="WX595" s="2"/>
      <c r="WY595" s="2"/>
      <c r="WZ595" s="2"/>
      <c r="XA595" s="2"/>
      <c r="XB595" s="2"/>
      <c r="XC595" s="2"/>
      <c r="XD595" s="2"/>
      <c r="XE595" s="2"/>
      <c r="XF595" s="2"/>
      <c r="XG595" s="2"/>
      <c r="XH595" s="2"/>
      <c r="XI595" s="2"/>
      <c r="XJ595" s="2"/>
      <c r="XK595" s="2"/>
      <c r="XL595" s="2"/>
      <c r="XM595" s="2"/>
      <c r="XN595" s="2"/>
      <c r="XO595" s="2"/>
      <c r="XP595" s="2"/>
      <c r="XQ595" s="2"/>
      <c r="XR595" s="2"/>
      <c r="XS595" s="2"/>
      <c r="XT595" s="2"/>
      <c r="XU595" s="2"/>
      <c r="XV595" s="2"/>
      <c r="XW595" s="2"/>
      <c r="XX595" s="2"/>
      <c r="XY595" s="2"/>
      <c r="XZ595" s="2"/>
      <c r="YA595" s="2"/>
      <c r="YB595" s="2"/>
      <c r="YC595" s="2"/>
      <c r="YD595" s="2"/>
      <c r="YE595" s="2"/>
      <c r="YF595" s="2"/>
      <c r="YG595" s="2"/>
      <c r="YH595" s="2"/>
      <c r="YI595" s="2"/>
      <c r="YJ595" s="2"/>
      <c r="YK595" s="2"/>
      <c r="YL595" s="2"/>
      <c r="YM595" s="2"/>
      <c r="YN595" s="2"/>
      <c r="YO595" s="2"/>
      <c r="YP595" s="2"/>
      <c r="YQ595" s="2"/>
      <c r="YR595" s="2"/>
      <c r="YS595" s="2"/>
      <c r="YT595" s="2"/>
      <c r="YU595" s="2"/>
      <c r="YV595" s="2"/>
      <c r="YW595" s="2"/>
      <c r="YX595" s="2"/>
      <c r="YY595" s="2"/>
      <c r="YZ595" s="2"/>
      <c r="ZA595" s="2"/>
      <c r="ZB595" s="2"/>
      <c r="ZC595" s="2"/>
      <c r="ZD595" s="2"/>
      <c r="ZE595" s="2"/>
      <c r="ZF595" s="2"/>
      <c r="ZG595" s="2"/>
      <c r="ZH595" s="2"/>
      <c r="ZI595" s="2"/>
      <c r="ZJ595" s="2"/>
      <c r="ZK595" s="2"/>
      <c r="ZL595" s="2"/>
      <c r="ZM595" s="2"/>
      <c r="ZN595" s="2"/>
      <c r="ZO595" s="2"/>
      <c r="ZP595" s="2"/>
      <c r="ZQ595" s="2"/>
      <c r="ZR595" s="2"/>
      <c r="ZS595" s="2"/>
      <c r="ZT595" s="2"/>
      <c r="ZU595" s="2"/>
      <c r="ZV595" s="2"/>
      <c r="ZW595" s="2"/>
      <c r="ZX595" s="2"/>
      <c r="ZY595" s="2"/>
      <c r="ZZ595" s="2"/>
      <c r="AAA595" s="2"/>
      <c r="AAB595" s="2"/>
      <c r="AAC595" s="2"/>
      <c r="AAD595" s="2"/>
      <c r="AAE595" s="2"/>
      <c r="AAF595" s="2"/>
      <c r="AAG595" s="2"/>
      <c r="AAH595" s="2"/>
      <c r="AAI595" s="2"/>
      <c r="AAJ595" s="2"/>
      <c r="AAK595" s="2"/>
      <c r="AAL595" s="2"/>
      <c r="AAM595" s="2"/>
      <c r="AAN595" s="2"/>
      <c r="AAO595" s="2"/>
      <c r="AAP595" s="2"/>
      <c r="AAQ595" s="2"/>
      <c r="AAR595" s="2"/>
      <c r="AAS595" s="2"/>
      <c r="AAT595" s="2"/>
      <c r="AAU595" s="2"/>
      <c r="AAV595" s="2"/>
      <c r="AAW595" s="2"/>
      <c r="AAX595" s="2"/>
      <c r="AAY595" s="2"/>
      <c r="AAZ595" s="2"/>
      <c r="ABA595" s="2"/>
      <c r="ABB595" s="2"/>
      <c r="ABC595" s="2"/>
      <c r="ABD595" s="2"/>
      <c r="ABE595" s="2"/>
      <c r="ABF595" s="2"/>
      <c r="ABG595" s="2"/>
      <c r="ABH595" s="2"/>
      <c r="ABI595" s="2"/>
      <c r="ABJ595" s="2"/>
      <c r="ABK595" s="2"/>
      <c r="ABL595" s="2"/>
      <c r="ABM595" s="2"/>
      <c r="ABN595" s="2"/>
      <c r="ABO595" s="2"/>
      <c r="ABP595" s="2"/>
      <c r="ABQ595" s="2"/>
      <c r="ABR595" s="2"/>
      <c r="ABS595" s="2"/>
      <c r="ABT595" s="2"/>
      <c r="ABU595" s="2"/>
      <c r="ABV595" s="2"/>
      <c r="ABW595" s="2"/>
      <c r="ABX595" s="2"/>
      <c r="ABY595" s="2"/>
      <c r="ABZ595" s="2"/>
      <c r="ACA595" s="2"/>
      <c r="ACB595" s="2"/>
      <c r="ACC595" s="2"/>
      <c r="ACD595" s="2"/>
      <c r="ACE595" s="2"/>
      <c r="ACF595" s="2"/>
      <c r="ACG595" s="2"/>
      <c r="ACH595" s="2"/>
      <c r="ACI595" s="2"/>
      <c r="ACJ595" s="2"/>
      <c r="ACK595" s="2"/>
      <c r="ACL595" s="2"/>
      <c r="ACM595" s="2"/>
      <c r="ACN595" s="2"/>
      <c r="ACO595" s="2"/>
      <c r="ACP595" s="2"/>
      <c r="ACQ595" s="2"/>
      <c r="ACR595" s="2"/>
      <c r="ACS595" s="2"/>
      <c r="ACT595" s="2"/>
      <c r="ACU595" s="2"/>
      <c r="ACV595" s="2"/>
      <c r="ACW595" s="2"/>
      <c r="ACX595" s="2"/>
      <c r="ACY595" s="2"/>
      <c r="ACZ595" s="2"/>
      <c r="ADA595" s="2"/>
      <c r="ADB595" s="2"/>
      <c r="ADC595" s="2"/>
      <c r="ADD595" s="2"/>
      <c r="ADE595" s="2"/>
      <c r="ADF595" s="2"/>
      <c r="ADG595" s="2"/>
      <c r="ADH595" s="2"/>
      <c r="ADI595" s="2"/>
      <c r="ADJ595" s="2"/>
      <c r="ADK595" s="2"/>
      <c r="ADL595" s="2"/>
      <c r="ADM595" s="2"/>
      <c r="ADN595" s="2"/>
      <c r="ADO595" s="2"/>
      <c r="ADP595" s="2"/>
      <c r="ADQ595" s="2"/>
      <c r="ADR595" s="2"/>
      <c r="ADS595" s="2"/>
      <c r="ADT595" s="2"/>
      <c r="ADU595" s="2"/>
      <c r="ADV595" s="2"/>
      <c r="ADW595" s="2"/>
      <c r="ADX595" s="2"/>
      <c r="ADY595" s="2"/>
      <c r="ADZ595" s="2"/>
      <c r="AEA595" s="2"/>
      <c r="AEB595" s="2"/>
      <c r="AEC595" s="2"/>
      <c r="AED595" s="2"/>
      <c r="AEE595" s="2"/>
      <c r="AEF595" s="2"/>
      <c r="AEG595" s="2"/>
      <c r="AEH595" s="2"/>
      <c r="AEI595" s="2"/>
      <c r="AEJ595" s="2"/>
      <c r="AEK595" s="2"/>
      <c r="AEL595" s="2"/>
      <c r="AEM595" s="2"/>
      <c r="AEN595" s="2"/>
      <c r="AEO595" s="2"/>
      <c r="AEP595" s="2"/>
      <c r="AEQ595" s="2"/>
      <c r="AER595" s="2"/>
      <c r="AES595" s="2"/>
      <c r="AET595" s="2"/>
      <c r="AEU595" s="2"/>
      <c r="AEV595" s="2"/>
      <c r="AEW595" s="2"/>
      <c r="AEX595" s="2"/>
      <c r="AEY595" s="2"/>
      <c r="AEZ595" s="2"/>
      <c r="AFA595" s="2"/>
      <c r="AFB595" s="2"/>
      <c r="AFC595" s="2"/>
      <c r="AFD595" s="2"/>
      <c r="AFE595" s="2"/>
      <c r="AFF595" s="2"/>
      <c r="AFG595" s="2"/>
      <c r="AFH595" s="2"/>
      <c r="AFI595" s="2"/>
      <c r="AFJ595" s="2"/>
      <c r="AFK595" s="2"/>
      <c r="AFL595" s="2"/>
      <c r="AFM595" s="2"/>
      <c r="AFN595" s="2"/>
      <c r="AFO595" s="2"/>
      <c r="AFP595" s="2"/>
      <c r="AFQ595" s="2"/>
      <c r="AFR595" s="2"/>
      <c r="AFS595" s="2"/>
      <c r="AFT595" s="2"/>
      <c r="AFU595" s="2"/>
      <c r="AFV595" s="2"/>
      <c r="AFW595" s="2"/>
      <c r="AFX595" s="2"/>
      <c r="AFY595" s="2"/>
      <c r="AFZ595" s="2"/>
      <c r="AGA595" s="2"/>
      <c r="AGB595" s="2"/>
      <c r="AGC595" s="2"/>
      <c r="AGD595" s="2"/>
      <c r="AGE595" s="2"/>
      <c r="AGF595" s="2"/>
      <c r="AGG595" s="2"/>
      <c r="AGH595" s="2"/>
      <c r="AGI595" s="2"/>
      <c r="AGJ595" s="2"/>
      <c r="AGK595" s="2"/>
      <c r="AGL595" s="2"/>
      <c r="AGM595" s="2"/>
      <c r="AGN595" s="2"/>
      <c r="AGO595" s="2"/>
      <c r="AGP595" s="2"/>
      <c r="AGQ595" s="2"/>
      <c r="AGR595" s="2"/>
      <c r="AGS595" s="2"/>
      <c r="AGT595" s="2"/>
      <c r="AGU595" s="2"/>
      <c r="AGV595" s="2"/>
      <c r="AGW595" s="2"/>
      <c r="AGX595" s="2"/>
      <c r="AGY595" s="2"/>
      <c r="AGZ595" s="2"/>
      <c r="AHA595" s="2"/>
      <c r="AHB595" s="2"/>
      <c r="AHC595" s="2"/>
      <c r="AHD595" s="2"/>
      <c r="AHE595" s="2"/>
      <c r="AHF595" s="2"/>
      <c r="AHG595" s="2"/>
      <c r="AHH595" s="2"/>
      <c r="AHI595" s="2"/>
      <c r="AHJ595" s="2"/>
      <c r="AHK595" s="2"/>
      <c r="AHL595" s="2"/>
      <c r="AHM595" s="2"/>
      <c r="AHN595" s="2"/>
      <c r="AHO595" s="2"/>
      <c r="AHP595" s="2"/>
      <c r="AHQ595" s="2"/>
      <c r="AHR595" s="2"/>
      <c r="AHS595" s="2"/>
      <c r="AHT595" s="2"/>
      <c r="AHU595" s="2"/>
      <c r="AHV595" s="2"/>
      <c r="AHW595" s="2"/>
      <c r="AHX595" s="2"/>
      <c r="AHY595" s="2"/>
      <c r="AHZ595" s="2"/>
      <c r="AIA595" s="2"/>
      <c r="AIB595" s="2"/>
      <c r="AIC595" s="2"/>
      <c r="AID595" s="2"/>
      <c r="AIE595" s="2"/>
      <c r="AIF595" s="2"/>
      <c r="AIG595" s="2"/>
      <c r="AIH595" s="2"/>
      <c r="AII595" s="2"/>
      <c r="AIJ595" s="2"/>
      <c r="AIK595" s="2"/>
      <c r="AIL595" s="2"/>
      <c r="AIM595" s="2"/>
      <c r="AIN595" s="2"/>
      <c r="AIO595" s="2"/>
      <c r="AIP595" s="2"/>
      <c r="AIQ595" s="2"/>
      <c r="AIR595" s="2"/>
      <c r="AIS595" s="2"/>
      <c r="AIT595" s="2"/>
      <c r="AIU595" s="2"/>
      <c r="AIV595" s="2"/>
      <c r="AIW595" s="2"/>
      <c r="AIX595" s="2"/>
      <c r="AIY595" s="2"/>
      <c r="AIZ595" s="2"/>
      <c r="AJA595" s="2"/>
      <c r="AJB595" s="2"/>
      <c r="AJC595" s="2"/>
      <c r="AJD595" s="2"/>
      <c r="AJE595" s="2"/>
      <c r="AJF595" s="2"/>
      <c r="AJG595" s="2"/>
      <c r="AJH595" s="2"/>
      <c r="AJI595" s="2"/>
      <c r="AJJ595" s="2"/>
      <c r="AJK595" s="2"/>
      <c r="AJL595" s="2"/>
      <c r="AJM595" s="2"/>
      <c r="AJN595" s="2"/>
      <c r="AJO595" s="2"/>
      <c r="AJP595" s="2"/>
      <c r="AJQ595" s="2"/>
      <c r="AJR595" s="2"/>
      <c r="AJS595" s="2"/>
      <c r="AJT595" s="2"/>
      <c r="AJU595" s="2"/>
      <c r="AJV595" s="2"/>
      <c r="AJW595" s="2"/>
      <c r="AJX595" s="2"/>
      <c r="AJY595" s="2"/>
      <c r="AJZ595" s="2"/>
      <c r="AKA595" s="2"/>
      <c r="AKB595" s="2"/>
      <c r="AKC595" s="2"/>
      <c r="AKD595" s="2"/>
      <c r="AKE595" s="2"/>
      <c r="AKF595" s="2"/>
      <c r="AKG595" s="2"/>
      <c r="AKH595" s="2"/>
      <c r="AKI595" s="2"/>
      <c r="AKJ595" s="2"/>
      <c r="AKK595" s="2"/>
      <c r="AKL595" s="2"/>
      <c r="AKM595" s="2"/>
      <c r="AKN595" s="2"/>
      <c r="AKO595" s="2"/>
      <c r="AKP595" s="2"/>
      <c r="AKQ595" s="2"/>
      <c r="AKR595" s="2"/>
      <c r="AKS595" s="2"/>
      <c r="AKT595" s="2"/>
      <c r="AKU595" s="2"/>
      <c r="AKV595" s="2"/>
      <c r="AKW595" s="2"/>
      <c r="AKX595" s="2"/>
      <c r="AKY595" s="2"/>
      <c r="AKZ595" s="2"/>
      <c r="ALA595" s="2"/>
      <c r="ALB595" s="2"/>
      <c r="ALC595" s="2"/>
      <c r="ALD595" s="2"/>
      <c r="ALE595" s="2"/>
      <c r="ALF595" s="2"/>
      <c r="ALG595" s="2"/>
      <c r="ALH595" s="2"/>
      <c r="ALI595" s="2"/>
      <c r="ALJ595" s="2"/>
      <c r="ALK595" s="2"/>
      <c r="ALL595" s="2"/>
      <c r="ALM595" s="2"/>
      <c r="ALN595" s="2"/>
      <c r="ALO595" s="2"/>
      <c r="ALP595" s="2"/>
      <c r="ALQ595" s="2"/>
      <c r="ALR595" s="2"/>
      <c r="ALS595" s="2"/>
      <c r="ALT595" s="2"/>
      <c r="ALU595" s="2"/>
      <c r="ALV595" s="2"/>
      <c r="ALW595" s="2"/>
      <c r="ALX595" s="2"/>
      <c r="ALY595" s="2"/>
      <c r="ALZ595" s="2"/>
      <c r="AMA595" s="2"/>
      <c r="AMB595" s="2"/>
    </row>
    <row r="596" s="5" customFormat="1" ht="15" spans="1:1016">
      <c r="A596" s="2"/>
      <c r="B596" s="5"/>
      <c r="C596" s="5"/>
      <c r="D596" s="12"/>
      <c r="E596" s="12"/>
      <c r="F596" s="12"/>
      <c r="G596" s="5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  <c r="FE596" s="2"/>
      <c r="FF596" s="2"/>
      <c r="FG596" s="2"/>
      <c r="FH596" s="2"/>
      <c r="FI596" s="2"/>
      <c r="FJ596" s="2"/>
      <c r="FK596" s="2"/>
      <c r="FL596" s="2"/>
      <c r="FM596" s="2"/>
      <c r="FN596" s="2"/>
      <c r="FO596" s="2"/>
      <c r="FP596" s="2"/>
      <c r="FQ596" s="2"/>
      <c r="FR596" s="2"/>
      <c r="FS596" s="2"/>
      <c r="FT596" s="2"/>
      <c r="FU596" s="2"/>
      <c r="FV596" s="2"/>
      <c r="FW596" s="2"/>
      <c r="FX596" s="2"/>
      <c r="FY596" s="2"/>
      <c r="FZ596" s="2"/>
      <c r="GA596" s="2"/>
      <c r="GB596" s="2"/>
      <c r="GC596" s="2"/>
      <c r="GD596" s="2"/>
      <c r="GE596" s="2"/>
      <c r="GF596" s="2"/>
      <c r="GG596" s="2"/>
      <c r="GH596" s="2"/>
      <c r="GI596" s="2"/>
      <c r="GJ596" s="2"/>
      <c r="GK596" s="2"/>
      <c r="GL596" s="2"/>
      <c r="GM596" s="2"/>
      <c r="GN596" s="2"/>
      <c r="GO596" s="2"/>
      <c r="GP596" s="2"/>
      <c r="GQ596" s="2"/>
      <c r="GR596" s="2"/>
      <c r="GS596" s="2"/>
      <c r="GT596" s="2"/>
      <c r="GU596" s="2"/>
      <c r="GV596" s="2"/>
      <c r="GW596" s="2"/>
      <c r="GX596" s="2"/>
      <c r="GY596" s="2"/>
      <c r="GZ596" s="2"/>
      <c r="HA596" s="2"/>
      <c r="HB596" s="2"/>
      <c r="HC596" s="2"/>
      <c r="HD596" s="2"/>
      <c r="HE596" s="2"/>
      <c r="HF596" s="2"/>
      <c r="HG596" s="2"/>
      <c r="HH596" s="2"/>
      <c r="HI596" s="2"/>
      <c r="HJ596" s="2"/>
      <c r="HK596" s="2"/>
      <c r="HL596" s="2"/>
      <c r="HM596" s="2"/>
      <c r="HN596" s="2"/>
      <c r="HO596" s="2"/>
      <c r="HP596" s="2"/>
      <c r="HQ596" s="2"/>
      <c r="HR596" s="2"/>
      <c r="HS596" s="2"/>
      <c r="HT596" s="2"/>
      <c r="HU596" s="2"/>
      <c r="HV596" s="2"/>
      <c r="HW596" s="2"/>
      <c r="HX596" s="2"/>
      <c r="HY596" s="2"/>
      <c r="HZ596" s="2"/>
      <c r="IA596" s="2"/>
      <c r="IB596" s="2"/>
      <c r="IC596" s="2"/>
      <c r="ID596" s="2"/>
      <c r="IE596" s="2"/>
      <c r="IF596" s="2"/>
      <c r="IG596" s="2"/>
      <c r="IH596" s="2"/>
      <c r="II596" s="2"/>
      <c r="IJ596" s="2"/>
      <c r="IK596" s="2"/>
      <c r="IL596" s="2"/>
      <c r="IM596" s="2"/>
      <c r="IN596" s="2"/>
      <c r="IO596" s="2"/>
      <c r="IP596" s="2"/>
      <c r="IQ596" s="2"/>
      <c r="IR596" s="2"/>
      <c r="IS596" s="2"/>
      <c r="IT596" s="2"/>
      <c r="IU596" s="2"/>
      <c r="IV596" s="2"/>
      <c r="IW596" s="2"/>
      <c r="IX596" s="2"/>
      <c r="IY596" s="2"/>
      <c r="IZ596" s="2"/>
      <c r="JA596" s="2"/>
      <c r="JB596" s="2"/>
      <c r="JC596" s="2"/>
      <c r="JD596" s="2"/>
      <c r="JE596" s="2"/>
      <c r="JF596" s="2"/>
      <c r="JG596" s="2"/>
      <c r="JH596" s="2"/>
      <c r="JI596" s="2"/>
      <c r="JJ596" s="2"/>
      <c r="JK596" s="2"/>
      <c r="JL596" s="2"/>
      <c r="JM596" s="2"/>
      <c r="JN596" s="2"/>
      <c r="JO596" s="2"/>
      <c r="JP596" s="2"/>
      <c r="JQ596" s="2"/>
      <c r="JR596" s="2"/>
      <c r="JS596" s="2"/>
      <c r="JT596" s="2"/>
      <c r="JU596" s="2"/>
      <c r="JV596" s="2"/>
      <c r="JW596" s="2"/>
      <c r="JX596" s="2"/>
      <c r="JY596" s="2"/>
      <c r="JZ596" s="2"/>
      <c r="KA596" s="2"/>
      <c r="KB596" s="2"/>
      <c r="KC596" s="2"/>
      <c r="KD596" s="2"/>
      <c r="KE596" s="2"/>
      <c r="KF596" s="2"/>
      <c r="KG596" s="2"/>
      <c r="KH596" s="2"/>
      <c r="KI596" s="2"/>
      <c r="KJ596" s="2"/>
      <c r="KK596" s="2"/>
      <c r="KL596" s="2"/>
      <c r="KM596" s="2"/>
      <c r="KN596" s="2"/>
      <c r="KO596" s="2"/>
      <c r="KP596" s="2"/>
      <c r="KQ596" s="2"/>
      <c r="KR596" s="2"/>
      <c r="KS596" s="2"/>
      <c r="KT596" s="2"/>
      <c r="KU596" s="2"/>
      <c r="KV596" s="2"/>
      <c r="KW596" s="2"/>
      <c r="KX596" s="2"/>
      <c r="KY596" s="2"/>
      <c r="KZ596" s="2"/>
      <c r="LA596" s="2"/>
      <c r="LB596" s="2"/>
      <c r="LC596" s="2"/>
      <c r="LD596" s="2"/>
      <c r="LE596" s="2"/>
      <c r="LF596" s="2"/>
      <c r="LG596" s="2"/>
      <c r="LH596" s="2"/>
      <c r="LI596" s="2"/>
      <c r="LJ596" s="2"/>
      <c r="LK596" s="2"/>
      <c r="LL596" s="2"/>
      <c r="LM596" s="2"/>
      <c r="LN596" s="2"/>
      <c r="LO596" s="2"/>
      <c r="LP596" s="2"/>
      <c r="LQ596" s="2"/>
      <c r="LR596" s="2"/>
      <c r="LS596" s="2"/>
      <c r="LT596" s="2"/>
      <c r="LU596" s="2"/>
      <c r="LV596" s="2"/>
      <c r="LW596" s="2"/>
      <c r="LX596" s="2"/>
      <c r="LY596" s="2"/>
      <c r="LZ596" s="2"/>
      <c r="MA596" s="2"/>
      <c r="MB596" s="2"/>
      <c r="MC596" s="2"/>
      <c r="MD596" s="2"/>
      <c r="ME596" s="2"/>
      <c r="MF596" s="2"/>
      <c r="MG596" s="2"/>
      <c r="MH596" s="2"/>
      <c r="MI596" s="2"/>
      <c r="MJ596" s="2"/>
      <c r="MK596" s="2"/>
      <c r="ML596" s="2"/>
      <c r="MM596" s="2"/>
      <c r="MN596" s="2"/>
      <c r="MO596" s="2"/>
      <c r="MP596" s="2"/>
      <c r="MQ596" s="2"/>
      <c r="MR596" s="2"/>
      <c r="MS596" s="2"/>
      <c r="MT596" s="2"/>
      <c r="MU596" s="2"/>
      <c r="MV596" s="2"/>
      <c r="MW596" s="2"/>
      <c r="MX596" s="2"/>
      <c r="MY596" s="2"/>
      <c r="MZ596" s="2"/>
      <c r="NA596" s="2"/>
      <c r="NB596" s="2"/>
      <c r="NC596" s="2"/>
      <c r="ND596" s="2"/>
      <c r="NE596" s="2"/>
      <c r="NF596" s="2"/>
      <c r="NG596" s="2"/>
      <c r="NH596" s="2"/>
      <c r="NI596" s="2"/>
      <c r="NJ596" s="2"/>
      <c r="NK596" s="2"/>
      <c r="NL596" s="2"/>
      <c r="NM596" s="2"/>
      <c r="NN596" s="2"/>
      <c r="NO596" s="2"/>
      <c r="NP596" s="2"/>
      <c r="NQ596" s="2"/>
      <c r="NR596" s="2"/>
      <c r="NS596" s="2"/>
      <c r="NT596" s="2"/>
      <c r="NU596" s="2"/>
      <c r="NV596" s="2"/>
      <c r="NW596" s="2"/>
      <c r="NX596" s="2"/>
      <c r="NY596" s="2"/>
      <c r="NZ596" s="2"/>
      <c r="OA596" s="2"/>
      <c r="OB596" s="2"/>
      <c r="OC596" s="2"/>
      <c r="OD596" s="2"/>
      <c r="OE596" s="2"/>
      <c r="OF596" s="2"/>
      <c r="OG596" s="2"/>
      <c r="OH596" s="2"/>
      <c r="OI596" s="2"/>
      <c r="OJ596" s="2"/>
      <c r="OK596" s="2"/>
      <c r="OL596" s="2"/>
      <c r="OM596" s="2"/>
      <c r="ON596" s="2"/>
      <c r="OO596" s="2"/>
      <c r="OP596" s="2"/>
      <c r="OQ596" s="2"/>
      <c r="OR596" s="2"/>
      <c r="OS596" s="2"/>
      <c r="OT596" s="2"/>
      <c r="OU596" s="2"/>
      <c r="OV596" s="2"/>
      <c r="OW596" s="2"/>
      <c r="OX596" s="2"/>
      <c r="OY596" s="2"/>
      <c r="OZ596" s="2"/>
      <c r="PA596" s="2"/>
      <c r="PB596" s="2"/>
      <c r="PC596" s="2"/>
      <c r="PD596" s="2"/>
      <c r="PE596" s="2"/>
      <c r="PF596" s="2"/>
      <c r="PG596" s="2"/>
      <c r="PH596" s="2"/>
      <c r="PI596" s="2"/>
      <c r="PJ596" s="2"/>
      <c r="PK596" s="2"/>
      <c r="PL596" s="2"/>
      <c r="PM596" s="2"/>
      <c r="PN596" s="2"/>
      <c r="PO596" s="2"/>
      <c r="PP596" s="2"/>
      <c r="PQ596" s="2"/>
      <c r="PR596" s="2"/>
      <c r="PS596" s="2"/>
      <c r="PT596" s="2"/>
      <c r="PU596" s="2"/>
      <c r="PV596" s="2"/>
      <c r="PW596" s="2"/>
      <c r="PX596" s="2"/>
      <c r="PY596" s="2"/>
      <c r="PZ596" s="2"/>
      <c r="QA596" s="2"/>
      <c r="QB596" s="2"/>
      <c r="QC596" s="2"/>
      <c r="QD596" s="2"/>
      <c r="QE596" s="2"/>
      <c r="QF596" s="2"/>
      <c r="QG596" s="2"/>
      <c r="QH596" s="2"/>
      <c r="QI596" s="2"/>
      <c r="QJ596" s="2"/>
      <c r="QK596" s="2"/>
      <c r="QL596" s="2"/>
      <c r="QM596" s="2"/>
      <c r="QN596" s="2"/>
      <c r="QO596" s="2"/>
      <c r="QP596" s="2"/>
      <c r="QQ596" s="2"/>
      <c r="QR596" s="2"/>
      <c r="QS596" s="2"/>
      <c r="QT596" s="2"/>
      <c r="QU596" s="2"/>
      <c r="QV596" s="2"/>
      <c r="QW596" s="2"/>
      <c r="QX596" s="2"/>
      <c r="QY596" s="2"/>
      <c r="QZ596" s="2"/>
      <c r="RA596" s="2"/>
      <c r="RB596" s="2"/>
      <c r="RC596" s="2"/>
      <c r="RD596" s="2"/>
      <c r="RE596" s="2"/>
      <c r="RF596" s="2"/>
      <c r="RG596" s="2"/>
      <c r="RH596" s="2"/>
      <c r="RI596" s="2"/>
      <c r="RJ596" s="2"/>
      <c r="RK596" s="2"/>
      <c r="RL596" s="2"/>
      <c r="RM596" s="2"/>
      <c r="RN596" s="2"/>
      <c r="RO596" s="2"/>
      <c r="RP596" s="2"/>
      <c r="RQ596" s="2"/>
      <c r="RR596" s="2"/>
      <c r="RS596" s="2"/>
      <c r="RT596" s="2"/>
      <c r="RU596" s="2"/>
      <c r="RV596" s="2"/>
      <c r="RW596" s="2"/>
      <c r="RX596" s="2"/>
      <c r="RY596" s="2"/>
      <c r="RZ596" s="2"/>
      <c r="SA596" s="2"/>
      <c r="SB596" s="2"/>
      <c r="SC596" s="2"/>
      <c r="SD596" s="2"/>
      <c r="SE596" s="2"/>
      <c r="SF596" s="2"/>
      <c r="SG596" s="2"/>
      <c r="SH596" s="2"/>
      <c r="SI596" s="2"/>
      <c r="SJ596" s="2"/>
      <c r="SK596" s="2"/>
      <c r="SL596" s="2"/>
      <c r="SM596" s="2"/>
      <c r="SN596" s="2"/>
      <c r="SO596" s="2"/>
      <c r="SP596" s="2"/>
      <c r="SQ596" s="2"/>
      <c r="SR596" s="2"/>
      <c r="SS596" s="2"/>
      <c r="ST596" s="2"/>
      <c r="SU596" s="2"/>
      <c r="SV596" s="2"/>
      <c r="SW596" s="2"/>
      <c r="SX596" s="2"/>
      <c r="SY596" s="2"/>
      <c r="SZ596" s="2"/>
      <c r="TA596" s="2"/>
      <c r="TB596" s="2"/>
      <c r="TC596" s="2"/>
      <c r="TD596" s="2"/>
      <c r="TE596" s="2"/>
      <c r="TF596" s="2"/>
      <c r="TG596" s="2"/>
      <c r="TH596" s="2"/>
      <c r="TI596" s="2"/>
      <c r="TJ596" s="2"/>
      <c r="TK596" s="2"/>
      <c r="TL596" s="2"/>
      <c r="TM596" s="2"/>
      <c r="TN596" s="2"/>
      <c r="TO596" s="2"/>
      <c r="TP596" s="2"/>
      <c r="TQ596" s="2"/>
      <c r="TR596" s="2"/>
      <c r="TS596" s="2"/>
      <c r="TT596" s="2"/>
      <c r="TU596" s="2"/>
      <c r="TV596" s="2"/>
      <c r="TW596" s="2"/>
      <c r="TX596" s="2"/>
      <c r="TY596" s="2"/>
      <c r="TZ596" s="2"/>
      <c r="UA596" s="2"/>
      <c r="UB596" s="2"/>
      <c r="UC596" s="2"/>
      <c r="UD596" s="2"/>
      <c r="UE596" s="2"/>
      <c r="UF596" s="2"/>
      <c r="UG596" s="2"/>
      <c r="UH596" s="2"/>
      <c r="UI596" s="2"/>
      <c r="UJ596" s="2"/>
      <c r="UK596" s="2"/>
      <c r="UL596" s="2"/>
      <c r="UM596" s="2"/>
      <c r="UN596" s="2"/>
      <c r="UO596" s="2"/>
      <c r="UP596" s="2"/>
      <c r="UQ596" s="2"/>
      <c r="UR596" s="2"/>
      <c r="US596" s="2"/>
      <c r="UT596" s="2"/>
      <c r="UU596" s="2"/>
      <c r="UV596" s="2"/>
      <c r="UW596" s="2"/>
      <c r="UX596" s="2"/>
      <c r="UY596" s="2"/>
      <c r="UZ596" s="2"/>
      <c r="VA596" s="2"/>
      <c r="VB596" s="2"/>
      <c r="VC596" s="2"/>
      <c r="VD596" s="2"/>
      <c r="VE596" s="2"/>
      <c r="VF596" s="2"/>
      <c r="VG596" s="2"/>
      <c r="VH596" s="2"/>
      <c r="VI596" s="2"/>
      <c r="VJ596" s="2"/>
      <c r="VK596" s="2"/>
      <c r="VL596" s="2"/>
      <c r="VM596" s="2"/>
      <c r="VN596" s="2"/>
      <c r="VO596" s="2"/>
      <c r="VP596" s="2"/>
      <c r="VQ596" s="2"/>
      <c r="VR596" s="2"/>
      <c r="VS596" s="2"/>
      <c r="VT596" s="2"/>
      <c r="VU596" s="2"/>
      <c r="VV596" s="2"/>
      <c r="VW596" s="2"/>
      <c r="VX596" s="2"/>
      <c r="VY596" s="2"/>
      <c r="VZ596" s="2"/>
      <c r="WA596" s="2"/>
      <c r="WB596" s="2"/>
      <c r="WC596" s="2"/>
      <c r="WD596" s="2"/>
      <c r="WE596" s="2"/>
      <c r="WF596" s="2"/>
      <c r="WG596" s="2"/>
      <c r="WH596" s="2"/>
      <c r="WI596" s="2"/>
      <c r="WJ596" s="2"/>
      <c r="WK596" s="2"/>
      <c r="WL596" s="2"/>
      <c r="WM596" s="2"/>
      <c r="WN596" s="2"/>
      <c r="WO596" s="2"/>
      <c r="WP596" s="2"/>
      <c r="WQ596" s="2"/>
      <c r="WR596" s="2"/>
      <c r="WS596" s="2"/>
      <c r="WT596" s="2"/>
      <c r="WU596" s="2"/>
      <c r="WV596" s="2"/>
      <c r="WW596" s="2"/>
      <c r="WX596" s="2"/>
      <c r="WY596" s="2"/>
      <c r="WZ596" s="2"/>
      <c r="XA596" s="2"/>
      <c r="XB596" s="2"/>
      <c r="XC596" s="2"/>
      <c r="XD596" s="2"/>
      <c r="XE596" s="2"/>
      <c r="XF596" s="2"/>
      <c r="XG596" s="2"/>
      <c r="XH596" s="2"/>
      <c r="XI596" s="2"/>
      <c r="XJ596" s="2"/>
      <c r="XK596" s="2"/>
      <c r="XL596" s="2"/>
      <c r="XM596" s="2"/>
      <c r="XN596" s="2"/>
      <c r="XO596" s="2"/>
      <c r="XP596" s="2"/>
      <c r="XQ596" s="2"/>
      <c r="XR596" s="2"/>
      <c r="XS596" s="2"/>
      <c r="XT596" s="2"/>
      <c r="XU596" s="2"/>
      <c r="XV596" s="2"/>
      <c r="XW596" s="2"/>
      <c r="XX596" s="2"/>
      <c r="XY596" s="2"/>
      <c r="XZ596" s="2"/>
      <c r="YA596" s="2"/>
      <c r="YB596" s="2"/>
      <c r="YC596" s="2"/>
      <c r="YD596" s="2"/>
      <c r="YE596" s="2"/>
      <c r="YF596" s="2"/>
      <c r="YG596" s="2"/>
      <c r="YH596" s="2"/>
      <c r="YI596" s="2"/>
      <c r="YJ596" s="2"/>
      <c r="YK596" s="2"/>
      <c r="YL596" s="2"/>
      <c r="YM596" s="2"/>
      <c r="YN596" s="2"/>
      <c r="YO596" s="2"/>
      <c r="YP596" s="2"/>
      <c r="YQ596" s="2"/>
      <c r="YR596" s="2"/>
      <c r="YS596" s="2"/>
      <c r="YT596" s="2"/>
      <c r="YU596" s="2"/>
      <c r="YV596" s="2"/>
      <c r="YW596" s="2"/>
      <c r="YX596" s="2"/>
      <c r="YY596" s="2"/>
      <c r="YZ596" s="2"/>
      <c r="ZA596" s="2"/>
      <c r="ZB596" s="2"/>
      <c r="ZC596" s="2"/>
      <c r="ZD596" s="2"/>
      <c r="ZE596" s="2"/>
      <c r="ZF596" s="2"/>
      <c r="ZG596" s="2"/>
      <c r="ZH596" s="2"/>
      <c r="ZI596" s="2"/>
      <c r="ZJ596" s="2"/>
      <c r="ZK596" s="2"/>
      <c r="ZL596" s="2"/>
      <c r="ZM596" s="2"/>
      <c r="ZN596" s="2"/>
      <c r="ZO596" s="2"/>
      <c r="ZP596" s="2"/>
      <c r="ZQ596" s="2"/>
      <c r="ZR596" s="2"/>
      <c r="ZS596" s="2"/>
      <c r="ZT596" s="2"/>
      <c r="ZU596" s="2"/>
      <c r="ZV596" s="2"/>
      <c r="ZW596" s="2"/>
      <c r="ZX596" s="2"/>
      <c r="ZY596" s="2"/>
      <c r="ZZ596" s="2"/>
      <c r="AAA596" s="2"/>
      <c r="AAB596" s="2"/>
      <c r="AAC596" s="2"/>
      <c r="AAD596" s="2"/>
      <c r="AAE596" s="2"/>
      <c r="AAF596" s="2"/>
      <c r="AAG596" s="2"/>
      <c r="AAH596" s="2"/>
      <c r="AAI596" s="2"/>
      <c r="AAJ596" s="2"/>
      <c r="AAK596" s="2"/>
      <c r="AAL596" s="2"/>
      <c r="AAM596" s="2"/>
      <c r="AAN596" s="2"/>
      <c r="AAO596" s="2"/>
      <c r="AAP596" s="2"/>
      <c r="AAQ596" s="2"/>
      <c r="AAR596" s="2"/>
      <c r="AAS596" s="2"/>
      <c r="AAT596" s="2"/>
      <c r="AAU596" s="2"/>
      <c r="AAV596" s="2"/>
      <c r="AAW596" s="2"/>
      <c r="AAX596" s="2"/>
      <c r="AAY596" s="2"/>
      <c r="AAZ596" s="2"/>
      <c r="ABA596" s="2"/>
      <c r="ABB596" s="2"/>
      <c r="ABC596" s="2"/>
      <c r="ABD596" s="2"/>
      <c r="ABE596" s="2"/>
      <c r="ABF596" s="2"/>
      <c r="ABG596" s="2"/>
      <c r="ABH596" s="2"/>
      <c r="ABI596" s="2"/>
      <c r="ABJ596" s="2"/>
      <c r="ABK596" s="2"/>
      <c r="ABL596" s="2"/>
      <c r="ABM596" s="2"/>
      <c r="ABN596" s="2"/>
      <c r="ABO596" s="2"/>
      <c r="ABP596" s="2"/>
      <c r="ABQ596" s="2"/>
      <c r="ABR596" s="2"/>
      <c r="ABS596" s="2"/>
      <c r="ABT596" s="2"/>
      <c r="ABU596" s="2"/>
      <c r="ABV596" s="2"/>
      <c r="ABW596" s="2"/>
      <c r="ABX596" s="2"/>
      <c r="ABY596" s="2"/>
      <c r="ABZ596" s="2"/>
      <c r="ACA596" s="2"/>
      <c r="ACB596" s="2"/>
      <c r="ACC596" s="2"/>
      <c r="ACD596" s="2"/>
      <c r="ACE596" s="2"/>
      <c r="ACF596" s="2"/>
      <c r="ACG596" s="2"/>
      <c r="ACH596" s="2"/>
      <c r="ACI596" s="2"/>
      <c r="ACJ596" s="2"/>
      <c r="ACK596" s="2"/>
      <c r="ACL596" s="2"/>
      <c r="ACM596" s="2"/>
      <c r="ACN596" s="2"/>
      <c r="ACO596" s="2"/>
      <c r="ACP596" s="2"/>
      <c r="ACQ596" s="2"/>
      <c r="ACR596" s="2"/>
      <c r="ACS596" s="2"/>
      <c r="ACT596" s="2"/>
      <c r="ACU596" s="2"/>
      <c r="ACV596" s="2"/>
      <c r="ACW596" s="2"/>
      <c r="ACX596" s="2"/>
      <c r="ACY596" s="2"/>
      <c r="ACZ596" s="2"/>
      <c r="ADA596" s="2"/>
      <c r="ADB596" s="2"/>
      <c r="ADC596" s="2"/>
      <c r="ADD596" s="2"/>
      <c r="ADE596" s="2"/>
      <c r="ADF596" s="2"/>
      <c r="ADG596" s="2"/>
      <c r="ADH596" s="2"/>
      <c r="ADI596" s="2"/>
      <c r="ADJ596" s="2"/>
      <c r="ADK596" s="2"/>
      <c r="ADL596" s="2"/>
      <c r="ADM596" s="2"/>
      <c r="ADN596" s="2"/>
      <c r="ADO596" s="2"/>
      <c r="ADP596" s="2"/>
      <c r="ADQ596" s="2"/>
      <c r="ADR596" s="2"/>
      <c r="ADS596" s="2"/>
      <c r="ADT596" s="2"/>
      <c r="ADU596" s="2"/>
      <c r="ADV596" s="2"/>
      <c r="ADW596" s="2"/>
      <c r="ADX596" s="2"/>
      <c r="ADY596" s="2"/>
      <c r="ADZ596" s="2"/>
      <c r="AEA596" s="2"/>
      <c r="AEB596" s="2"/>
      <c r="AEC596" s="2"/>
      <c r="AED596" s="2"/>
      <c r="AEE596" s="2"/>
      <c r="AEF596" s="2"/>
      <c r="AEG596" s="2"/>
      <c r="AEH596" s="2"/>
      <c r="AEI596" s="2"/>
      <c r="AEJ596" s="2"/>
      <c r="AEK596" s="2"/>
      <c r="AEL596" s="2"/>
      <c r="AEM596" s="2"/>
      <c r="AEN596" s="2"/>
      <c r="AEO596" s="2"/>
      <c r="AEP596" s="2"/>
      <c r="AEQ596" s="2"/>
      <c r="AER596" s="2"/>
      <c r="AES596" s="2"/>
      <c r="AET596" s="2"/>
      <c r="AEU596" s="2"/>
      <c r="AEV596" s="2"/>
      <c r="AEW596" s="2"/>
      <c r="AEX596" s="2"/>
      <c r="AEY596" s="2"/>
      <c r="AEZ596" s="2"/>
      <c r="AFA596" s="2"/>
      <c r="AFB596" s="2"/>
      <c r="AFC596" s="2"/>
      <c r="AFD596" s="2"/>
      <c r="AFE596" s="2"/>
      <c r="AFF596" s="2"/>
      <c r="AFG596" s="2"/>
      <c r="AFH596" s="2"/>
      <c r="AFI596" s="2"/>
      <c r="AFJ596" s="2"/>
      <c r="AFK596" s="2"/>
      <c r="AFL596" s="2"/>
      <c r="AFM596" s="2"/>
      <c r="AFN596" s="2"/>
      <c r="AFO596" s="2"/>
      <c r="AFP596" s="2"/>
      <c r="AFQ596" s="2"/>
      <c r="AFR596" s="2"/>
      <c r="AFS596" s="2"/>
      <c r="AFT596" s="2"/>
      <c r="AFU596" s="2"/>
      <c r="AFV596" s="2"/>
      <c r="AFW596" s="2"/>
      <c r="AFX596" s="2"/>
      <c r="AFY596" s="2"/>
      <c r="AFZ596" s="2"/>
      <c r="AGA596" s="2"/>
      <c r="AGB596" s="2"/>
      <c r="AGC596" s="2"/>
      <c r="AGD596" s="2"/>
      <c r="AGE596" s="2"/>
      <c r="AGF596" s="2"/>
      <c r="AGG596" s="2"/>
      <c r="AGH596" s="2"/>
      <c r="AGI596" s="2"/>
      <c r="AGJ596" s="2"/>
      <c r="AGK596" s="2"/>
      <c r="AGL596" s="2"/>
      <c r="AGM596" s="2"/>
      <c r="AGN596" s="2"/>
      <c r="AGO596" s="2"/>
      <c r="AGP596" s="2"/>
      <c r="AGQ596" s="2"/>
      <c r="AGR596" s="2"/>
      <c r="AGS596" s="2"/>
      <c r="AGT596" s="2"/>
      <c r="AGU596" s="2"/>
      <c r="AGV596" s="2"/>
      <c r="AGW596" s="2"/>
      <c r="AGX596" s="2"/>
      <c r="AGY596" s="2"/>
      <c r="AGZ596" s="2"/>
      <c r="AHA596" s="2"/>
      <c r="AHB596" s="2"/>
      <c r="AHC596" s="2"/>
      <c r="AHD596" s="2"/>
      <c r="AHE596" s="2"/>
      <c r="AHF596" s="2"/>
      <c r="AHG596" s="2"/>
      <c r="AHH596" s="2"/>
      <c r="AHI596" s="2"/>
      <c r="AHJ596" s="2"/>
      <c r="AHK596" s="2"/>
      <c r="AHL596" s="2"/>
      <c r="AHM596" s="2"/>
      <c r="AHN596" s="2"/>
      <c r="AHO596" s="2"/>
      <c r="AHP596" s="2"/>
      <c r="AHQ596" s="2"/>
      <c r="AHR596" s="2"/>
      <c r="AHS596" s="2"/>
      <c r="AHT596" s="2"/>
      <c r="AHU596" s="2"/>
      <c r="AHV596" s="2"/>
      <c r="AHW596" s="2"/>
      <c r="AHX596" s="2"/>
      <c r="AHY596" s="2"/>
      <c r="AHZ596" s="2"/>
      <c r="AIA596" s="2"/>
      <c r="AIB596" s="2"/>
      <c r="AIC596" s="2"/>
      <c r="AID596" s="2"/>
      <c r="AIE596" s="2"/>
      <c r="AIF596" s="2"/>
      <c r="AIG596" s="2"/>
      <c r="AIH596" s="2"/>
      <c r="AII596" s="2"/>
      <c r="AIJ596" s="2"/>
      <c r="AIK596" s="2"/>
      <c r="AIL596" s="2"/>
      <c r="AIM596" s="2"/>
      <c r="AIN596" s="2"/>
      <c r="AIO596" s="2"/>
      <c r="AIP596" s="2"/>
      <c r="AIQ596" s="2"/>
      <c r="AIR596" s="2"/>
      <c r="AIS596" s="2"/>
      <c r="AIT596" s="2"/>
      <c r="AIU596" s="2"/>
      <c r="AIV596" s="2"/>
      <c r="AIW596" s="2"/>
      <c r="AIX596" s="2"/>
      <c r="AIY596" s="2"/>
      <c r="AIZ596" s="2"/>
      <c r="AJA596" s="2"/>
      <c r="AJB596" s="2"/>
      <c r="AJC596" s="2"/>
      <c r="AJD596" s="2"/>
      <c r="AJE596" s="2"/>
      <c r="AJF596" s="2"/>
      <c r="AJG596" s="2"/>
      <c r="AJH596" s="2"/>
      <c r="AJI596" s="2"/>
      <c r="AJJ596" s="2"/>
      <c r="AJK596" s="2"/>
      <c r="AJL596" s="2"/>
      <c r="AJM596" s="2"/>
      <c r="AJN596" s="2"/>
      <c r="AJO596" s="2"/>
      <c r="AJP596" s="2"/>
      <c r="AJQ596" s="2"/>
      <c r="AJR596" s="2"/>
      <c r="AJS596" s="2"/>
      <c r="AJT596" s="2"/>
      <c r="AJU596" s="2"/>
      <c r="AJV596" s="2"/>
      <c r="AJW596" s="2"/>
      <c r="AJX596" s="2"/>
      <c r="AJY596" s="2"/>
      <c r="AJZ596" s="2"/>
      <c r="AKA596" s="2"/>
      <c r="AKB596" s="2"/>
      <c r="AKC596" s="2"/>
      <c r="AKD596" s="2"/>
      <c r="AKE596" s="2"/>
      <c r="AKF596" s="2"/>
      <c r="AKG596" s="2"/>
      <c r="AKH596" s="2"/>
      <c r="AKI596" s="2"/>
      <c r="AKJ596" s="2"/>
      <c r="AKK596" s="2"/>
      <c r="AKL596" s="2"/>
      <c r="AKM596" s="2"/>
      <c r="AKN596" s="2"/>
      <c r="AKO596" s="2"/>
      <c r="AKP596" s="2"/>
      <c r="AKQ596" s="2"/>
      <c r="AKR596" s="2"/>
      <c r="AKS596" s="2"/>
      <c r="AKT596" s="2"/>
      <c r="AKU596" s="2"/>
      <c r="AKV596" s="2"/>
      <c r="AKW596" s="2"/>
      <c r="AKX596" s="2"/>
      <c r="AKY596" s="2"/>
      <c r="AKZ596" s="2"/>
      <c r="ALA596" s="2"/>
      <c r="ALB596" s="2"/>
      <c r="ALC596" s="2"/>
      <c r="ALD596" s="2"/>
      <c r="ALE596" s="2"/>
      <c r="ALF596" s="2"/>
      <c r="ALG596" s="2"/>
      <c r="ALH596" s="2"/>
      <c r="ALI596" s="2"/>
      <c r="ALJ596" s="2"/>
      <c r="ALK596" s="2"/>
      <c r="ALL596" s="2"/>
      <c r="ALM596" s="2"/>
      <c r="ALN596" s="2"/>
      <c r="ALO596" s="2"/>
      <c r="ALP596" s="2"/>
      <c r="ALQ596" s="2"/>
      <c r="ALR596" s="2"/>
      <c r="ALS596" s="2"/>
      <c r="ALT596" s="2"/>
      <c r="ALU596" s="2"/>
      <c r="ALV596" s="2"/>
      <c r="ALW596" s="2"/>
      <c r="ALX596" s="2"/>
      <c r="ALY596" s="2"/>
      <c r="ALZ596" s="2"/>
      <c r="AMA596" s="2"/>
      <c r="AMB596" s="2"/>
    </row>
    <row r="597" s="5" customFormat="1" ht="15" spans="1:1016">
      <c r="A597" s="2"/>
      <c r="B597" s="5"/>
      <c r="C597" s="5"/>
      <c r="D597" s="12"/>
      <c r="E597" s="12"/>
      <c r="F597" s="12"/>
      <c r="G597" s="5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  <c r="FE597" s="2"/>
      <c r="FF597" s="2"/>
      <c r="FG597" s="2"/>
      <c r="FH597" s="2"/>
      <c r="FI597" s="2"/>
      <c r="FJ597" s="2"/>
      <c r="FK597" s="2"/>
      <c r="FL597" s="2"/>
      <c r="FM597" s="2"/>
      <c r="FN597" s="2"/>
      <c r="FO597" s="2"/>
      <c r="FP597" s="2"/>
      <c r="FQ597" s="2"/>
      <c r="FR597" s="2"/>
      <c r="FS597" s="2"/>
      <c r="FT597" s="2"/>
      <c r="FU597" s="2"/>
      <c r="FV597" s="2"/>
      <c r="FW597" s="2"/>
      <c r="FX597" s="2"/>
      <c r="FY597" s="2"/>
      <c r="FZ597" s="2"/>
      <c r="GA597" s="2"/>
      <c r="GB597" s="2"/>
      <c r="GC597" s="2"/>
      <c r="GD597" s="2"/>
      <c r="GE597" s="2"/>
      <c r="GF597" s="2"/>
      <c r="GG597" s="2"/>
      <c r="GH597" s="2"/>
      <c r="GI597" s="2"/>
      <c r="GJ597" s="2"/>
      <c r="GK597" s="2"/>
      <c r="GL597" s="2"/>
      <c r="GM597" s="2"/>
      <c r="GN597" s="2"/>
      <c r="GO597" s="2"/>
      <c r="GP597" s="2"/>
      <c r="GQ597" s="2"/>
      <c r="GR597" s="2"/>
      <c r="GS597" s="2"/>
      <c r="GT597" s="2"/>
      <c r="GU597" s="2"/>
      <c r="GV597" s="2"/>
      <c r="GW597" s="2"/>
      <c r="GX597" s="2"/>
      <c r="GY597" s="2"/>
      <c r="GZ597" s="2"/>
      <c r="HA597" s="2"/>
      <c r="HB597" s="2"/>
      <c r="HC597" s="2"/>
      <c r="HD597" s="2"/>
      <c r="HE597" s="2"/>
      <c r="HF597" s="2"/>
      <c r="HG597" s="2"/>
      <c r="HH597" s="2"/>
      <c r="HI597" s="2"/>
      <c r="HJ597" s="2"/>
      <c r="HK597" s="2"/>
      <c r="HL597" s="2"/>
      <c r="HM597" s="2"/>
      <c r="HN597" s="2"/>
      <c r="HO597" s="2"/>
      <c r="HP597" s="2"/>
      <c r="HQ597" s="2"/>
      <c r="HR597" s="2"/>
      <c r="HS597" s="2"/>
      <c r="HT597" s="2"/>
      <c r="HU597" s="2"/>
      <c r="HV597" s="2"/>
      <c r="HW597" s="2"/>
      <c r="HX597" s="2"/>
      <c r="HY597" s="2"/>
      <c r="HZ597" s="2"/>
      <c r="IA597" s="2"/>
      <c r="IB597" s="2"/>
      <c r="IC597" s="2"/>
      <c r="ID597" s="2"/>
      <c r="IE597" s="2"/>
      <c r="IF597" s="2"/>
      <c r="IG597" s="2"/>
      <c r="IH597" s="2"/>
      <c r="II597" s="2"/>
      <c r="IJ597" s="2"/>
      <c r="IK597" s="2"/>
      <c r="IL597" s="2"/>
      <c r="IM597" s="2"/>
      <c r="IN597" s="2"/>
      <c r="IO597" s="2"/>
      <c r="IP597" s="2"/>
      <c r="IQ597" s="2"/>
      <c r="IR597" s="2"/>
      <c r="IS597" s="2"/>
      <c r="IT597" s="2"/>
      <c r="IU597" s="2"/>
      <c r="IV597" s="2"/>
      <c r="IW597" s="2"/>
      <c r="IX597" s="2"/>
      <c r="IY597" s="2"/>
      <c r="IZ597" s="2"/>
      <c r="JA597" s="2"/>
      <c r="JB597" s="2"/>
      <c r="JC597" s="2"/>
      <c r="JD597" s="2"/>
      <c r="JE597" s="2"/>
      <c r="JF597" s="2"/>
      <c r="JG597" s="2"/>
      <c r="JH597" s="2"/>
      <c r="JI597" s="2"/>
      <c r="JJ597" s="2"/>
      <c r="JK597" s="2"/>
      <c r="JL597" s="2"/>
      <c r="JM597" s="2"/>
      <c r="JN597" s="2"/>
      <c r="JO597" s="2"/>
      <c r="JP597" s="2"/>
      <c r="JQ597" s="2"/>
      <c r="JR597" s="2"/>
      <c r="JS597" s="2"/>
      <c r="JT597" s="2"/>
      <c r="JU597" s="2"/>
      <c r="JV597" s="2"/>
      <c r="JW597" s="2"/>
      <c r="JX597" s="2"/>
      <c r="JY597" s="2"/>
      <c r="JZ597" s="2"/>
      <c r="KA597" s="2"/>
      <c r="KB597" s="2"/>
      <c r="KC597" s="2"/>
      <c r="KD597" s="2"/>
      <c r="KE597" s="2"/>
      <c r="KF597" s="2"/>
      <c r="KG597" s="2"/>
      <c r="KH597" s="2"/>
      <c r="KI597" s="2"/>
      <c r="KJ597" s="2"/>
      <c r="KK597" s="2"/>
      <c r="KL597" s="2"/>
      <c r="KM597" s="2"/>
      <c r="KN597" s="2"/>
      <c r="KO597" s="2"/>
      <c r="KP597" s="2"/>
      <c r="KQ597" s="2"/>
      <c r="KR597" s="2"/>
      <c r="KS597" s="2"/>
      <c r="KT597" s="2"/>
      <c r="KU597" s="2"/>
      <c r="KV597" s="2"/>
      <c r="KW597" s="2"/>
      <c r="KX597" s="2"/>
      <c r="KY597" s="2"/>
      <c r="KZ597" s="2"/>
      <c r="LA597" s="2"/>
      <c r="LB597" s="2"/>
      <c r="LC597" s="2"/>
      <c r="LD597" s="2"/>
      <c r="LE597" s="2"/>
      <c r="LF597" s="2"/>
      <c r="LG597" s="2"/>
      <c r="LH597" s="2"/>
      <c r="LI597" s="2"/>
      <c r="LJ597" s="2"/>
      <c r="LK597" s="2"/>
      <c r="LL597" s="2"/>
      <c r="LM597" s="2"/>
      <c r="LN597" s="2"/>
      <c r="LO597" s="2"/>
      <c r="LP597" s="2"/>
      <c r="LQ597" s="2"/>
      <c r="LR597" s="2"/>
      <c r="LS597" s="2"/>
      <c r="LT597" s="2"/>
      <c r="LU597" s="2"/>
      <c r="LV597" s="2"/>
      <c r="LW597" s="2"/>
      <c r="LX597" s="2"/>
      <c r="LY597" s="2"/>
      <c r="LZ597" s="2"/>
      <c r="MA597" s="2"/>
      <c r="MB597" s="2"/>
      <c r="MC597" s="2"/>
      <c r="MD597" s="2"/>
      <c r="ME597" s="2"/>
      <c r="MF597" s="2"/>
      <c r="MG597" s="2"/>
      <c r="MH597" s="2"/>
      <c r="MI597" s="2"/>
      <c r="MJ597" s="2"/>
      <c r="MK597" s="2"/>
      <c r="ML597" s="2"/>
      <c r="MM597" s="2"/>
      <c r="MN597" s="2"/>
      <c r="MO597" s="2"/>
      <c r="MP597" s="2"/>
      <c r="MQ597" s="2"/>
      <c r="MR597" s="2"/>
      <c r="MS597" s="2"/>
      <c r="MT597" s="2"/>
      <c r="MU597" s="2"/>
      <c r="MV597" s="2"/>
      <c r="MW597" s="2"/>
      <c r="MX597" s="2"/>
      <c r="MY597" s="2"/>
      <c r="MZ597" s="2"/>
      <c r="NA597" s="2"/>
      <c r="NB597" s="2"/>
      <c r="NC597" s="2"/>
      <c r="ND597" s="2"/>
      <c r="NE597" s="2"/>
      <c r="NF597" s="2"/>
      <c r="NG597" s="2"/>
      <c r="NH597" s="2"/>
      <c r="NI597" s="2"/>
      <c r="NJ597" s="2"/>
      <c r="NK597" s="2"/>
      <c r="NL597" s="2"/>
      <c r="NM597" s="2"/>
      <c r="NN597" s="2"/>
      <c r="NO597" s="2"/>
      <c r="NP597" s="2"/>
      <c r="NQ597" s="2"/>
      <c r="NR597" s="2"/>
      <c r="NS597" s="2"/>
      <c r="NT597" s="2"/>
      <c r="NU597" s="2"/>
      <c r="NV597" s="2"/>
      <c r="NW597" s="2"/>
      <c r="NX597" s="2"/>
      <c r="NY597" s="2"/>
      <c r="NZ597" s="2"/>
      <c r="OA597" s="2"/>
      <c r="OB597" s="2"/>
      <c r="OC597" s="2"/>
      <c r="OD597" s="2"/>
      <c r="OE597" s="2"/>
      <c r="OF597" s="2"/>
      <c r="OG597" s="2"/>
      <c r="OH597" s="2"/>
      <c r="OI597" s="2"/>
      <c r="OJ597" s="2"/>
      <c r="OK597" s="2"/>
      <c r="OL597" s="2"/>
      <c r="OM597" s="2"/>
      <c r="ON597" s="2"/>
      <c r="OO597" s="2"/>
      <c r="OP597" s="2"/>
      <c r="OQ597" s="2"/>
      <c r="OR597" s="2"/>
      <c r="OS597" s="2"/>
      <c r="OT597" s="2"/>
      <c r="OU597" s="2"/>
      <c r="OV597" s="2"/>
      <c r="OW597" s="2"/>
      <c r="OX597" s="2"/>
      <c r="OY597" s="2"/>
      <c r="OZ597" s="2"/>
      <c r="PA597" s="2"/>
      <c r="PB597" s="2"/>
      <c r="PC597" s="2"/>
      <c r="PD597" s="2"/>
      <c r="PE597" s="2"/>
      <c r="PF597" s="2"/>
      <c r="PG597" s="2"/>
      <c r="PH597" s="2"/>
      <c r="PI597" s="2"/>
      <c r="PJ597" s="2"/>
      <c r="PK597" s="2"/>
      <c r="PL597" s="2"/>
      <c r="PM597" s="2"/>
      <c r="PN597" s="2"/>
      <c r="PO597" s="2"/>
      <c r="PP597" s="2"/>
      <c r="PQ597" s="2"/>
      <c r="PR597" s="2"/>
      <c r="PS597" s="2"/>
      <c r="PT597" s="2"/>
      <c r="PU597" s="2"/>
      <c r="PV597" s="2"/>
      <c r="PW597" s="2"/>
      <c r="PX597" s="2"/>
      <c r="PY597" s="2"/>
      <c r="PZ597" s="2"/>
      <c r="QA597" s="2"/>
      <c r="QB597" s="2"/>
      <c r="QC597" s="2"/>
      <c r="QD597" s="2"/>
      <c r="QE597" s="2"/>
      <c r="QF597" s="2"/>
      <c r="QG597" s="2"/>
      <c r="QH597" s="2"/>
      <c r="QI597" s="2"/>
      <c r="QJ597" s="2"/>
      <c r="QK597" s="2"/>
      <c r="QL597" s="2"/>
      <c r="QM597" s="2"/>
      <c r="QN597" s="2"/>
      <c r="QO597" s="2"/>
      <c r="QP597" s="2"/>
      <c r="QQ597" s="2"/>
      <c r="QR597" s="2"/>
      <c r="QS597" s="2"/>
      <c r="QT597" s="2"/>
      <c r="QU597" s="2"/>
      <c r="QV597" s="2"/>
      <c r="QW597" s="2"/>
      <c r="QX597" s="2"/>
      <c r="QY597" s="2"/>
      <c r="QZ597" s="2"/>
      <c r="RA597" s="2"/>
      <c r="RB597" s="2"/>
      <c r="RC597" s="2"/>
      <c r="RD597" s="2"/>
      <c r="RE597" s="2"/>
      <c r="RF597" s="2"/>
      <c r="RG597" s="2"/>
      <c r="RH597" s="2"/>
      <c r="RI597" s="2"/>
      <c r="RJ597" s="2"/>
      <c r="RK597" s="2"/>
      <c r="RL597" s="2"/>
      <c r="RM597" s="2"/>
      <c r="RN597" s="2"/>
      <c r="RO597" s="2"/>
      <c r="RP597" s="2"/>
      <c r="RQ597" s="2"/>
      <c r="RR597" s="2"/>
      <c r="RS597" s="2"/>
      <c r="RT597" s="2"/>
      <c r="RU597" s="2"/>
      <c r="RV597" s="2"/>
      <c r="RW597" s="2"/>
      <c r="RX597" s="2"/>
      <c r="RY597" s="2"/>
      <c r="RZ597" s="2"/>
      <c r="SA597" s="2"/>
      <c r="SB597" s="2"/>
      <c r="SC597" s="2"/>
      <c r="SD597" s="2"/>
      <c r="SE597" s="2"/>
      <c r="SF597" s="2"/>
      <c r="SG597" s="2"/>
      <c r="SH597" s="2"/>
      <c r="SI597" s="2"/>
      <c r="SJ597" s="2"/>
      <c r="SK597" s="2"/>
      <c r="SL597" s="2"/>
      <c r="SM597" s="2"/>
      <c r="SN597" s="2"/>
      <c r="SO597" s="2"/>
      <c r="SP597" s="2"/>
      <c r="SQ597" s="2"/>
      <c r="SR597" s="2"/>
      <c r="SS597" s="2"/>
      <c r="ST597" s="2"/>
      <c r="SU597" s="2"/>
      <c r="SV597" s="2"/>
      <c r="SW597" s="2"/>
      <c r="SX597" s="2"/>
      <c r="SY597" s="2"/>
      <c r="SZ597" s="2"/>
      <c r="TA597" s="2"/>
      <c r="TB597" s="2"/>
      <c r="TC597" s="2"/>
      <c r="TD597" s="2"/>
      <c r="TE597" s="2"/>
      <c r="TF597" s="2"/>
      <c r="TG597" s="2"/>
      <c r="TH597" s="2"/>
      <c r="TI597" s="2"/>
      <c r="TJ597" s="2"/>
      <c r="TK597" s="2"/>
      <c r="TL597" s="2"/>
      <c r="TM597" s="2"/>
      <c r="TN597" s="2"/>
      <c r="TO597" s="2"/>
      <c r="TP597" s="2"/>
      <c r="TQ597" s="2"/>
      <c r="TR597" s="2"/>
      <c r="TS597" s="2"/>
      <c r="TT597" s="2"/>
      <c r="TU597" s="2"/>
      <c r="TV597" s="2"/>
      <c r="TW597" s="2"/>
      <c r="TX597" s="2"/>
      <c r="TY597" s="2"/>
      <c r="TZ597" s="2"/>
      <c r="UA597" s="2"/>
      <c r="UB597" s="2"/>
      <c r="UC597" s="2"/>
      <c r="UD597" s="2"/>
      <c r="UE597" s="2"/>
      <c r="UF597" s="2"/>
      <c r="UG597" s="2"/>
      <c r="UH597" s="2"/>
      <c r="UI597" s="2"/>
      <c r="UJ597" s="2"/>
      <c r="UK597" s="2"/>
      <c r="UL597" s="2"/>
      <c r="UM597" s="2"/>
      <c r="UN597" s="2"/>
      <c r="UO597" s="2"/>
      <c r="UP597" s="2"/>
      <c r="UQ597" s="2"/>
      <c r="UR597" s="2"/>
      <c r="US597" s="2"/>
      <c r="UT597" s="2"/>
      <c r="UU597" s="2"/>
      <c r="UV597" s="2"/>
      <c r="UW597" s="2"/>
      <c r="UX597" s="2"/>
      <c r="UY597" s="2"/>
      <c r="UZ597" s="2"/>
      <c r="VA597" s="2"/>
      <c r="VB597" s="2"/>
      <c r="VC597" s="2"/>
      <c r="VD597" s="2"/>
      <c r="VE597" s="2"/>
      <c r="VF597" s="2"/>
      <c r="VG597" s="2"/>
      <c r="VH597" s="2"/>
      <c r="VI597" s="2"/>
      <c r="VJ597" s="2"/>
      <c r="VK597" s="2"/>
      <c r="VL597" s="2"/>
      <c r="VM597" s="2"/>
      <c r="VN597" s="2"/>
      <c r="VO597" s="2"/>
      <c r="VP597" s="2"/>
      <c r="VQ597" s="2"/>
      <c r="VR597" s="2"/>
      <c r="VS597" s="2"/>
      <c r="VT597" s="2"/>
      <c r="VU597" s="2"/>
      <c r="VV597" s="2"/>
      <c r="VW597" s="2"/>
      <c r="VX597" s="2"/>
      <c r="VY597" s="2"/>
      <c r="VZ597" s="2"/>
      <c r="WA597" s="2"/>
      <c r="WB597" s="2"/>
      <c r="WC597" s="2"/>
      <c r="WD597" s="2"/>
      <c r="WE597" s="2"/>
      <c r="WF597" s="2"/>
      <c r="WG597" s="2"/>
      <c r="WH597" s="2"/>
      <c r="WI597" s="2"/>
      <c r="WJ597" s="2"/>
      <c r="WK597" s="2"/>
      <c r="WL597" s="2"/>
      <c r="WM597" s="2"/>
      <c r="WN597" s="2"/>
      <c r="WO597" s="2"/>
      <c r="WP597" s="2"/>
      <c r="WQ597" s="2"/>
      <c r="WR597" s="2"/>
      <c r="WS597" s="2"/>
      <c r="WT597" s="2"/>
      <c r="WU597" s="2"/>
      <c r="WV597" s="2"/>
      <c r="WW597" s="2"/>
      <c r="WX597" s="2"/>
      <c r="WY597" s="2"/>
      <c r="WZ597" s="2"/>
      <c r="XA597" s="2"/>
      <c r="XB597" s="2"/>
      <c r="XC597" s="2"/>
      <c r="XD597" s="2"/>
      <c r="XE597" s="2"/>
      <c r="XF597" s="2"/>
      <c r="XG597" s="2"/>
      <c r="XH597" s="2"/>
      <c r="XI597" s="2"/>
      <c r="XJ597" s="2"/>
      <c r="XK597" s="2"/>
      <c r="XL597" s="2"/>
      <c r="XM597" s="2"/>
      <c r="XN597" s="2"/>
      <c r="XO597" s="2"/>
      <c r="XP597" s="2"/>
      <c r="XQ597" s="2"/>
      <c r="XR597" s="2"/>
      <c r="XS597" s="2"/>
      <c r="XT597" s="2"/>
      <c r="XU597" s="2"/>
      <c r="XV597" s="2"/>
      <c r="XW597" s="2"/>
      <c r="XX597" s="2"/>
      <c r="XY597" s="2"/>
      <c r="XZ597" s="2"/>
      <c r="YA597" s="2"/>
      <c r="YB597" s="2"/>
      <c r="YC597" s="2"/>
      <c r="YD597" s="2"/>
      <c r="YE597" s="2"/>
      <c r="YF597" s="2"/>
      <c r="YG597" s="2"/>
      <c r="YH597" s="2"/>
      <c r="YI597" s="2"/>
      <c r="YJ597" s="2"/>
      <c r="YK597" s="2"/>
      <c r="YL597" s="2"/>
      <c r="YM597" s="2"/>
      <c r="YN597" s="2"/>
      <c r="YO597" s="2"/>
      <c r="YP597" s="2"/>
      <c r="YQ597" s="2"/>
      <c r="YR597" s="2"/>
      <c r="YS597" s="2"/>
      <c r="YT597" s="2"/>
      <c r="YU597" s="2"/>
      <c r="YV597" s="2"/>
      <c r="YW597" s="2"/>
      <c r="YX597" s="2"/>
      <c r="YY597" s="2"/>
      <c r="YZ597" s="2"/>
      <c r="ZA597" s="2"/>
      <c r="ZB597" s="2"/>
      <c r="ZC597" s="2"/>
      <c r="ZD597" s="2"/>
      <c r="ZE597" s="2"/>
      <c r="ZF597" s="2"/>
      <c r="ZG597" s="2"/>
      <c r="ZH597" s="2"/>
      <c r="ZI597" s="2"/>
      <c r="ZJ597" s="2"/>
      <c r="ZK597" s="2"/>
      <c r="ZL597" s="2"/>
      <c r="ZM597" s="2"/>
      <c r="ZN597" s="2"/>
      <c r="ZO597" s="2"/>
      <c r="ZP597" s="2"/>
      <c r="ZQ597" s="2"/>
      <c r="ZR597" s="2"/>
      <c r="ZS597" s="2"/>
      <c r="ZT597" s="2"/>
      <c r="ZU597" s="2"/>
      <c r="ZV597" s="2"/>
      <c r="ZW597" s="2"/>
      <c r="ZX597" s="2"/>
      <c r="ZY597" s="2"/>
      <c r="ZZ597" s="2"/>
      <c r="AAA597" s="2"/>
      <c r="AAB597" s="2"/>
      <c r="AAC597" s="2"/>
      <c r="AAD597" s="2"/>
      <c r="AAE597" s="2"/>
      <c r="AAF597" s="2"/>
      <c r="AAG597" s="2"/>
      <c r="AAH597" s="2"/>
      <c r="AAI597" s="2"/>
      <c r="AAJ597" s="2"/>
      <c r="AAK597" s="2"/>
      <c r="AAL597" s="2"/>
      <c r="AAM597" s="2"/>
      <c r="AAN597" s="2"/>
      <c r="AAO597" s="2"/>
      <c r="AAP597" s="2"/>
      <c r="AAQ597" s="2"/>
      <c r="AAR597" s="2"/>
      <c r="AAS597" s="2"/>
      <c r="AAT597" s="2"/>
      <c r="AAU597" s="2"/>
      <c r="AAV597" s="2"/>
      <c r="AAW597" s="2"/>
      <c r="AAX597" s="2"/>
      <c r="AAY597" s="2"/>
      <c r="AAZ597" s="2"/>
      <c r="ABA597" s="2"/>
      <c r="ABB597" s="2"/>
      <c r="ABC597" s="2"/>
      <c r="ABD597" s="2"/>
      <c r="ABE597" s="2"/>
      <c r="ABF597" s="2"/>
      <c r="ABG597" s="2"/>
      <c r="ABH597" s="2"/>
      <c r="ABI597" s="2"/>
      <c r="ABJ597" s="2"/>
      <c r="ABK597" s="2"/>
      <c r="ABL597" s="2"/>
      <c r="ABM597" s="2"/>
      <c r="ABN597" s="2"/>
      <c r="ABO597" s="2"/>
      <c r="ABP597" s="2"/>
      <c r="ABQ597" s="2"/>
      <c r="ABR597" s="2"/>
      <c r="ABS597" s="2"/>
      <c r="ABT597" s="2"/>
      <c r="ABU597" s="2"/>
      <c r="ABV597" s="2"/>
      <c r="ABW597" s="2"/>
      <c r="ABX597" s="2"/>
      <c r="ABY597" s="2"/>
      <c r="ABZ597" s="2"/>
      <c r="ACA597" s="2"/>
      <c r="ACB597" s="2"/>
      <c r="ACC597" s="2"/>
      <c r="ACD597" s="2"/>
      <c r="ACE597" s="2"/>
      <c r="ACF597" s="2"/>
      <c r="ACG597" s="2"/>
      <c r="ACH597" s="2"/>
      <c r="ACI597" s="2"/>
      <c r="ACJ597" s="2"/>
      <c r="ACK597" s="2"/>
      <c r="ACL597" s="2"/>
      <c r="ACM597" s="2"/>
      <c r="ACN597" s="2"/>
      <c r="ACO597" s="2"/>
      <c r="ACP597" s="2"/>
      <c r="ACQ597" s="2"/>
      <c r="ACR597" s="2"/>
      <c r="ACS597" s="2"/>
      <c r="ACT597" s="2"/>
      <c r="ACU597" s="2"/>
      <c r="ACV597" s="2"/>
      <c r="ACW597" s="2"/>
      <c r="ACX597" s="2"/>
      <c r="ACY597" s="2"/>
      <c r="ACZ597" s="2"/>
      <c r="ADA597" s="2"/>
      <c r="ADB597" s="2"/>
      <c r="ADC597" s="2"/>
      <c r="ADD597" s="2"/>
      <c r="ADE597" s="2"/>
      <c r="ADF597" s="2"/>
      <c r="ADG597" s="2"/>
      <c r="ADH597" s="2"/>
      <c r="ADI597" s="2"/>
      <c r="ADJ597" s="2"/>
      <c r="ADK597" s="2"/>
      <c r="ADL597" s="2"/>
      <c r="ADM597" s="2"/>
      <c r="ADN597" s="2"/>
      <c r="ADO597" s="2"/>
      <c r="ADP597" s="2"/>
      <c r="ADQ597" s="2"/>
      <c r="ADR597" s="2"/>
      <c r="ADS597" s="2"/>
      <c r="ADT597" s="2"/>
      <c r="ADU597" s="2"/>
      <c r="ADV597" s="2"/>
      <c r="ADW597" s="2"/>
      <c r="ADX597" s="2"/>
      <c r="ADY597" s="2"/>
      <c r="ADZ597" s="2"/>
      <c r="AEA597" s="2"/>
      <c r="AEB597" s="2"/>
      <c r="AEC597" s="2"/>
      <c r="AED597" s="2"/>
      <c r="AEE597" s="2"/>
      <c r="AEF597" s="2"/>
      <c r="AEG597" s="2"/>
      <c r="AEH597" s="2"/>
      <c r="AEI597" s="2"/>
      <c r="AEJ597" s="2"/>
      <c r="AEK597" s="2"/>
      <c r="AEL597" s="2"/>
      <c r="AEM597" s="2"/>
      <c r="AEN597" s="2"/>
      <c r="AEO597" s="2"/>
      <c r="AEP597" s="2"/>
      <c r="AEQ597" s="2"/>
      <c r="AER597" s="2"/>
      <c r="AES597" s="2"/>
      <c r="AET597" s="2"/>
      <c r="AEU597" s="2"/>
      <c r="AEV597" s="2"/>
      <c r="AEW597" s="2"/>
      <c r="AEX597" s="2"/>
      <c r="AEY597" s="2"/>
      <c r="AEZ597" s="2"/>
      <c r="AFA597" s="2"/>
      <c r="AFB597" s="2"/>
      <c r="AFC597" s="2"/>
      <c r="AFD597" s="2"/>
      <c r="AFE597" s="2"/>
      <c r="AFF597" s="2"/>
      <c r="AFG597" s="2"/>
      <c r="AFH597" s="2"/>
      <c r="AFI597" s="2"/>
      <c r="AFJ597" s="2"/>
      <c r="AFK597" s="2"/>
      <c r="AFL597" s="2"/>
      <c r="AFM597" s="2"/>
      <c r="AFN597" s="2"/>
      <c r="AFO597" s="2"/>
      <c r="AFP597" s="2"/>
      <c r="AFQ597" s="2"/>
      <c r="AFR597" s="2"/>
      <c r="AFS597" s="2"/>
      <c r="AFT597" s="2"/>
      <c r="AFU597" s="2"/>
      <c r="AFV597" s="2"/>
      <c r="AFW597" s="2"/>
      <c r="AFX597" s="2"/>
      <c r="AFY597" s="2"/>
      <c r="AFZ597" s="2"/>
      <c r="AGA597" s="2"/>
      <c r="AGB597" s="2"/>
      <c r="AGC597" s="2"/>
      <c r="AGD597" s="2"/>
      <c r="AGE597" s="2"/>
      <c r="AGF597" s="2"/>
      <c r="AGG597" s="2"/>
      <c r="AGH597" s="2"/>
      <c r="AGI597" s="2"/>
      <c r="AGJ597" s="2"/>
      <c r="AGK597" s="2"/>
      <c r="AGL597" s="2"/>
      <c r="AGM597" s="2"/>
      <c r="AGN597" s="2"/>
      <c r="AGO597" s="2"/>
      <c r="AGP597" s="2"/>
      <c r="AGQ597" s="2"/>
      <c r="AGR597" s="2"/>
      <c r="AGS597" s="2"/>
      <c r="AGT597" s="2"/>
      <c r="AGU597" s="2"/>
      <c r="AGV597" s="2"/>
      <c r="AGW597" s="2"/>
      <c r="AGX597" s="2"/>
      <c r="AGY597" s="2"/>
      <c r="AGZ597" s="2"/>
      <c r="AHA597" s="2"/>
      <c r="AHB597" s="2"/>
      <c r="AHC597" s="2"/>
      <c r="AHD597" s="2"/>
      <c r="AHE597" s="2"/>
      <c r="AHF597" s="2"/>
      <c r="AHG597" s="2"/>
      <c r="AHH597" s="2"/>
      <c r="AHI597" s="2"/>
      <c r="AHJ597" s="2"/>
      <c r="AHK597" s="2"/>
      <c r="AHL597" s="2"/>
      <c r="AHM597" s="2"/>
      <c r="AHN597" s="2"/>
      <c r="AHO597" s="2"/>
      <c r="AHP597" s="2"/>
      <c r="AHQ597" s="2"/>
      <c r="AHR597" s="2"/>
      <c r="AHS597" s="2"/>
      <c r="AHT597" s="2"/>
      <c r="AHU597" s="2"/>
      <c r="AHV597" s="2"/>
      <c r="AHW597" s="2"/>
      <c r="AHX597" s="2"/>
      <c r="AHY597" s="2"/>
      <c r="AHZ597" s="2"/>
      <c r="AIA597" s="2"/>
      <c r="AIB597" s="2"/>
      <c r="AIC597" s="2"/>
      <c r="AID597" s="2"/>
      <c r="AIE597" s="2"/>
      <c r="AIF597" s="2"/>
      <c r="AIG597" s="2"/>
      <c r="AIH597" s="2"/>
      <c r="AII597" s="2"/>
      <c r="AIJ597" s="2"/>
      <c r="AIK597" s="2"/>
      <c r="AIL597" s="2"/>
      <c r="AIM597" s="2"/>
      <c r="AIN597" s="2"/>
      <c r="AIO597" s="2"/>
      <c r="AIP597" s="2"/>
      <c r="AIQ597" s="2"/>
      <c r="AIR597" s="2"/>
      <c r="AIS597" s="2"/>
      <c r="AIT597" s="2"/>
      <c r="AIU597" s="2"/>
      <c r="AIV597" s="2"/>
      <c r="AIW597" s="2"/>
      <c r="AIX597" s="2"/>
      <c r="AIY597" s="2"/>
      <c r="AIZ597" s="2"/>
      <c r="AJA597" s="2"/>
      <c r="AJB597" s="2"/>
      <c r="AJC597" s="2"/>
      <c r="AJD597" s="2"/>
      <c r="AJE597" s="2"/>
      <c r="AJF597" s="2"/>
      <c r="AJG597" s="2"/>
      <c r="AJH597" s="2"/>
      <c r="AJI597" s="2"/>
      <c r="AJJ597" s="2"/>
      <c r="AJK597" s="2"/>
      <c r="AJL597" s="2"/>
      <c r="AJM597" s="2"/>
      <c r="AJN597" s="2"/>
      <c r="AJO597" s="2"/>
      <c r="AJP597" s="2"/>
      <c r="AJQ597" s="2"/>
      <c r="AJR597" s="2"/>
      <c r="AJS597" s="2"/>
      <c r="AJT597" s="2"/>
      <c r="AJU597" s="2"/>
      <c r="AJV597" s="2"/>
      <c r="AJW597" s="2"/>
      <c r="AJX597" s="2"/>
      <c r="AJY597" s="2"/>
      <c r="AJZ597" s="2"/>
      <c r="AKA597" s="2"/>
      <c r="AKB597" s="2"/>
      <c r="AKC597" s="2"/>
      <c r="AKD597" s="2"/>
      <c r="AKE597" s="2"/>
      <c r="AKF597" s="2"/>
      <c r="AKG597" s="2"/>
      <c r="AKH597" s="2"/>
      <c r="AKI597" s="2"/>
      <c r="AKJ597" s="2"/>
      <c r="AKK597" s="2"/>
      <c r="AKL597" s="2"/>
      <c r="AKM597" s="2"/>
      <c r="AKN597" s="2"/>
      <c r="AKO597" s="2"/>
      <c r="AKP597" s="2"/>
      <c r="AKQ597" s="2"/>
      <c r="AKR597" s="2"/>
      <c r="AKS597" s="2"/>
      <c r="AKT597" s="2"/>
      <c r="AKU597" s="2"/>
      <c r="AKV597" s="2"/>
      <c r="AKW597" s="2"/>
      <c r="AKX597" s="2"/>
      <c r="AKY597" s="2"/>
      <c r="AKZ597" s="2"/>
      <c r="ALA597" s="2"/>
      <c r="ALB597" s="2"/>
      <c r="ALC597" s="2"/>
      <c r="ALD597" s="2"/>
      <c r="ALE597" s="2"/>
      <c r="ALF597" s="2"/>
      <c r="ALG597" s="2"/>
      <c r="ALH597" s="2"/>
      <c r="ALI597" s="2"/>
      <c r="ALJ597" s="2"/>
      <c r="ALK597" s="2"/>
      <c r="ALL597" s="2"/>
      <c r="ALM597" s="2"/>
      <c r="ALN597" s="2"/>
      <c r="ALO597" s="2"/>
      <c r="ALP597" s="2"/>
      <c r="ALQ597" s="2"/>
      <c r="ALR597" s="2"/>
      <c r="ALS597" s="2"/>
      <c r="ALT597" s="2"/>
      <c r="ALU597" s="2"/>
      <c r="ALV597" s="2"/>
      <c r="ALW597" s="2"/>
      <c r="ALX597" s="2"/>
      <c r="ALY597" s="2"/>
      <c r="ALZ597" s="2"/>
      <c r="AMA597" s="2"/>
      <c r="AMB597" s="2"/>
    </row>
    <row r="598" s="5" customFormat="1" ht="15" spans="1:1016">
      <c r="A598" s="2"/>
      <c r="B598" s="5"/>
      <c r="C598" s="5"/>
      <c r="D598" s="12"/>
      <c r="E598" s="12"/>
      <c r="F598" s="12"/>
      <c r="G598" s="5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  <c r="FE598" s="2"/>
      <c r="FF598" s="2"/>
      <c r="FG598" s="2"/>
      <c r="FH598" s="2"/>
      <c r="FI598" s="2"/>
      <c r="FJ598" s="2"/>
      <c r="FK598" s="2"/>
      <c r="FL598" s="2"/>
      <c r="FM598" s="2"/>
      <c r="FN598" s="2"/>
      <c r="FO598" s="2"/>
      <c r="FP598" s="2"/>
      <c r="FQ598" s="2"/>
      <c r="FR598" s="2"/>
      <c r="FS598" s="2"/>
      <c r="FT598" s="2"/>
      <c r="FU598" s="2"/>
      <c r="FV598" s="2"/>
      <c r="FW598" s="2"/>
      <c r="FX598" s="2"/>
      <c r="FY598" s="2"/>
      <c r="FZ598" s="2"/>
      <c r="GA598" s="2"/>
      <c r="GB598" s="2"/>
      <c r="GC598" s="2"/>
      <c r="GD598" s="2"/>
      <c r="GE598" s="2"/>
      <c r="GF598" s="2"/>
      <c r="GG598" s="2"/>
      <c r="GH598" s="2"/>
      <c r="GI598" s="2"/>
      <c r="GJ598" s="2"/>
      <c r="GK598" s="2"/>
      <c r="GL598" s="2"/>
      <c r="GM598" s="2"/>
      <c r="GN598" s="2"/>
      <c r="GO598" s="2"/>
      <c r="GP598" s="2"/>
      <c r="GQ598" s="2"/>
      <c r="GR598" s="2"/>
      <c r="GS598" s="2"/>
      <c r="GT598" s="2"/>
      <c r="GU598" s="2"/>
      <c r="GV598" s="2"/>
      <c r="GW598" s="2"/>
      <c r="GX598" s="2"/>
      <c r="GY598" s="2"/>
      <c r="GZ598" s="2"/>
      <c r="HA598" s="2"/>
      <c r="HB598" s="2"/>
      <c r="HC598" s="2"/>
      <c r="HD598" s="2"/>
      <c r="HE598" s="2"/>
      <c r="HF598" s="2"/>
      <c r="HG598" s="2"/>
      <c r="HH598" s="2"/>
      <c r="HI598" s="2"/>
      <c r="HJ598" s="2"/>
      <c r="HK598" s="2"/>
      <c r="HL598" s="2"/>
      <c r="HM598" s="2"/>
      <c r="HN598" s="2"/>
      <c r="HO598" s="2"/>
      <c r="HP598" s="2"/>
      <c r="HQ598" s="2"/>
      <c r="HR598" s="2"/>
      <c r="HS598" s="2"/>
      <c r="HT598" s="2"/>
      <c r="HU598" s="2"/>
      <c r="HV598" s="2"/>
      <c r="HW598" s="2"/>
      <c r="HX598" s="2"/>
      <c r="HY598" s="2"/>
      <c r="HZ598" s="2"/>
      <c r="IA598" s="2"/>
      <c r="IB598" s="2"/>
      <c r="IC598" s="2"/>
      <c r="ID598" s="2"/>
      <c r="IE598" s="2"/>
      <c r="IF598" s="2"/>
      <c r="IG598" s="2"/>
      <c r="IH598" s="2"/>
      <c r="II598" s="2"/>
      <c r="IJ598" s="2"/>
      <c r="IK598" s="2"/>
      <c r="IL598" s="2"/>
      <c r="IM598" s="2"/>
      <c r="IN598" s="2"/>
      <c r="IO598" s="2"/>
      <c r="IP598" s="2"/>
      <c r="IQ598" s="2"/>
      <c r="IR598" s="2"/>
      <c r="IS598" s="2"/>
      <c r="IT598" s="2"/>
      <c r="IU598" s="2"/>
      <c r="IV598" s="2"/>
      <c r="IW598" s="2"/>
      <c r="IX598" s="2"/>
      <c r="IY598" s="2"/>
      <c r="IZ598" s="2"/>
      <c r="JA598" s="2"/>
      <c r="JB598" s="2"/>
      <c r="JC598" s="2"/>
      <c r="JD598" s="2"/>
      <c r="JE598" s="2"/>
      <c r="JF598" s="2"/>
      <c r="JG598" s="2"/>
      <c r="JH598" s="2"/>
      <c r="JI598" s="2"/>
      <c r="JJ598" s="2"/>
      <c r="JK598" s="2"/>
      <c r="JL598" s="2"/>
      <c r="JM598" s="2"/>
      <c r="JN598" s="2"/>
      <c r="JO598" s="2"/>
      <c r="JP598" s="2"/>
      <c r="JQ598" s="2"/>
      <c r="JR598" s="2"/>
      <c r="JS598" s="2"/>
      <c r="JT598" s="2"/>
      <c r="JU598" s="2"/>
      <c r="JV598" s="2"/>
      <c r="JW598" s="2"/>
      <c r="JX598" s="2"/>
      <c r="JY598" s="2"/>
      <c r="JZ598" s="2"/>
      <c r="KA598" s="2"/>
      <c r="KB598" s="2"/>
      <c r="KC598" s="2"/>
      <c r="KD598" s="2"/>
      <c r="KE598" s="2"/>
      <c r="KF598" s="2"/>
      <c r="KG598" s="2"/>
      <c r="KH598" s="2"/>
      <c r="KI598" s="2"/>
      <c r="KJ598" s="2"/>
      <c r="KK598" s="2"/>
      <c r="KL598" s="2"/>
      <c r="KM598" s="2"/>
      <c r="KN598" s="2"/>
      <c r="KO598" s="2"/>
      <c r="KP598" s="2"/>
      <c r="KQ598" s="2"/>
      <c r="KR598" s="2"/>
      <c r="KS598" s="2"/>
      <c r="KT598" s="2"/>
      <c r="KU598" s="2"/>
      <c r="KV598" s="2"/>
      <c r="KW598" s="2"/>
      <c r="KX598" s="2"/>
      <c r="KY598" s="2"/>
      <c r="KZ598" s="2"/>
      <c r="LA598" s="2"/>
      <c r="LB598" s="2"/>
      <c r="LC598" s="2"/>
      <c r="LD598" s="2"/>
      <c r="LE598" s="2"/>
      <c r="LF598" s="2"/>
      <c r="LG598" s="2"/>
      <c r="LH598" s="2"/>
      <c r="LI598" s="2"/>
      <c r="LJ598" s="2"/>
      <c r="LK598" s="2"/>
      <c r="LL598" s="2"/>
      <c r="LM598" s="2"/>
      <c r="LN598" s="2"/>
      <c r="LO598" s="2"/>
      <c r="LP598" s="2"/>
      <c r="LQ598" s="2"/>
      <c r="LR598" s="2"/>
      <c r="LS598" s="2"/>
      <c r="LT598" s="2"/>
      <c r="LU598" s="2"/>
      <c r="LV598" s="2"/>
      <c r="LW598" s="2"/>
      <c r="LX598" s="2"/>
      <c r="LY598" s="2"/>
      <c r="LZ598" s="2"/>
      <c r="MA598" s="2"/>
      <c r="MB598" s="2"/>
      <c r="MC598" s="2"/>
      <c r="MD598" s="2"/>
      <c r="ME598" s="2"/>
      <c r="MF598" s="2"/>
      <c r="MG598" s="2"/>
      <c r="MH598" s="2"/>
      <c r="MI598" s="2"/>
      <c r="MJ598" s="2"/>
      <c r="MK598" s="2"/>
      <c r="ML598" s="2"/>
      <c r="MM598" s="2"/>
      <c r="MN598" s="2"/>
      <c r="MO598" s="2"/>
      <c r="MP598" s="2"/>
      <c r="MQ598" s="2"/>
      <c r="MR598" s="2"/>
      <c r="MS598" s="2"/>
      <c r="MT598" s="2"/>
      <c r="MU598" s="2"/>
      <c r="MV598" s="2"/>
      <c r="MW598" s="2"/>
      <c r="MX598" s="2"/>
      <c r="MY598" s="2"/>
      <c r="MZ598" s="2"/>
      <c r="NA598" s="2"/>
      <c r="NB598" s="2"/>
      <c r="NC598" s="2"/>
      <c r="ND598" s="2"/>
      <c r="NE598" s="2"/>
      <c r="NF598" s="2"/>
      <c r="NG598" s="2"/>
      <c r="NH598" s="2"/>
      <c r="NI598" s="2"/>
      <c r="NJ598" s="2"/>
      <c r="NK598" s="2"/>
      <c r="NL598" s="2"/>
      <c r="NM598" s="2"/>
      <c r="NN598" s="2"/>
      <c r="NO598" s="2"/>
      <c r="NP598" s="2"/>
      <c r="NQ598" s="2"/>
      <c r="NR598" s="2"/>
      <c r="NS598" s="2"/>
      <c r="NT598" s="2"/>
      <c r="NU598" s="2"/>
      <c r="NV598" s="2"/>
      <c r="NW598" s="2"/>
      <c r="NX598" s="2"/>
      <c r="NY598" s="2"/>
      <c r="NZ598" s="2"/>
      <c r="OA598" s="2"/>
      <c r="OB598" s="2"/>
      <c r="OC598" s="2"/>
      <c r="OD598" s="2"/>
      <c r="OE598" s="2"/>
      <c r="OF598" s="2"/>
      <c r="OG598" s="2"/>
      <c r="OH598" s="2"/>
      <c r="OI598" s="2"/>
      <c r="OJ598" s="2"/>
      <c r="OK598" s="2"/>
      <c r="OL598" s="2"/>
      <c r="OM598" s="2"/>
      <c r="ON598" s="2"/>
      <c r="OO598" s="2"/>
      <c r="OP598" s="2"/>
      <c r="OQ598" s="2"/>
      <c r="OR598" s="2"/>
      <c r="OS598" s="2"/>
      <c r="OT598" s="2"/>
      <c r="OU598" s="2"/>
      <c r="OV598" s="2"/>
      <c r="OW598" s="2"/>
      <c r="OX598" s="2"/>
      <c r="OY598" s="2"/>
      <c r="OZ598" s="2"/>
      <c r="PA598" s="2"/>
      <c r="PB598" s="2"/>
      <c r="PC598" s="2"/>
      <c r="PD598" s="2"/>
      <c r="PE598" s="2"/>
      <c r="PF598" s="2"/>
      <c r="PG598" s="2"/>
      <c r="PH598" s="2"/>
      <c r="PI598" s="2"/>
      <c r="PJ598" s="2"/>
      <c r="PK598" s="2"/>
      <c r="PL598" s="2"/>
      <c r="PM598" s="2"/>
      <c r="PN598" s="2"/>
      <c r="PO598" s="2"/>
      <c r="PP598" s="2"/>
      <c r="PQ598" s="2"/>
      <c r="PR598" s="2"/>
      <c r="PS598" s="2"/>
      <c r="PT598" s="2"/>
      <c r="PU598" s="2"/>
      <c r="PV598" s="2"/>
      <c r="PW598" s="2"/>
      <c r="PX598" s="2"/>
      <c r="PY598" s="2"/>
      <c r="PZ598" s="2"/>
      <c r="QA598" s="2"/>
      <c r="QB598" s="2"/>
      <c r="QC598" s="2"/>
      <c r="QD598" s="2"/>
      <c r="QE598" s="2"/>
      <c r="QF598" s="2"/>
      <c r="QG598" s="2"/>
      <c r="QH598" s="2"/>
      <c r="QI598" s="2"/>
      <c r="QJ598" s="2"/>
      <c r="QK598" s="2"/>
      <c r="QL598" s="2"/>
      <c r="QM598" s="2"/>
      <c r="QN598" s="2"/>
      <c r="QO598" s="2"/>
      <c r="QP598" s="2"/>
      <c r="QQ598" s="2"/>
      <c r="QR598" s="2"/>
      <c r="QS598" s="2"/>
      <c r="QT598" s="2"/>
      <c r="QU598" s="2"/>
      <c r="QV598" s="2"/>
      <c r="QW598" s="2"/>
      <c r="QX598" s="2"/>
      <c r="QY598" s="2"/>
      <c r="QZ598" s="2"/>
      <c r="RA598" s="2"/>
      <c r="RB598" s="2"/>
      <c r="RC598" s="2"/>
      <c r="RD598" s="2"/>
      <c r="RE598" s="2"/>
      <c r="RF598" s="2"/>
      <c r="RG598" s="2"/>
      <c r="RH598" s="2"/>
      <c r="RI598" s="2"/>
      <c r="RJ598" s="2"/>
      <c r="RK598" s="2"/>
      <c r="RL598" s="2"/>
      <c r="RM598" s="2"/>
      <c r="RN598" s="2"/>
      <c r="RO598" s="2"/>
      <c r="RP598" s="2"/>
      <c r="RQ598" s="2"/>
      <c r="RR598" s="2"/>
      <c r="RS598" s="2"/>
      <c r="RT598" s="2"/>
      <c r="RU598" s="2"/>
      <c r="RV598" s="2"/>
      <c r="RW598" s="2"/>
      <c r="RX598" s="2"/>
      <c r="RY598" s="2"/>
      <c r="RZ598" s="2"/>
      <c r="SA598" s="2"/>
      <c r="SB598" s="2"/>
      <c r="SC598" s="2"/>
      <c r="SD598" s="2"/>
      <c r="SE598" s="2"/>
      <c r="SF598" s="2"/>
      <c r="SG598" s="2"/>
      <c r="SH598" s="2"/>
      <c r="SI598" s="2"/>
      <c r="SJ598" s="2"/>
      <c r="SK598" s="2"/>
      <c r="SL598" s="2"/>
      <c r="SM598" s="2"/>
      <c r="SN598" s="2"/>
      <c r="SO598" s="2"/>
      <c r="SP598" s="2"/>
      <c r="SQ598" s="2"/>
      <c r="SR598" s="2"/>
      <c r="SS598" s="2"/>
      <c r="ST598" s="2"/>
      <c r="SU598" s="2"/>
      <c r="SV598" s="2"/>
      <c r="SW598" s="2"/>
      <c r="SX598" s="2"/>
      <c r="SY598" s="2"/>
      <c r="SZ598" s="2"/>
      <c r="TA598" s="2"/>
      <c r="TB598" s="2"/>
      <c r="TC598" s="2"/>
      <c r="TD598" s="2"/>
      <c r="TE598" s="2"/>
      <c r="TF598" s="2"/>
      <c r="TG598" s="2"/>
      <c r="TH598" s="2"/>
      <c r="TI598" s="2"/>
      <c r="TJ598" s="2"/>
      <c r="TK598" s="2"/>
      <c r="TL598" s="2"/>
      <c r="TM598" s="2"/>
      <c r="TN598" s="2"/>
      <c r="TO598" s="2"/>
      <c r="TP598" s="2"/>
      <c r="TQ598" s="2"/>
      <c r="TR598" s="2"/>
      <c r="TS598" s="2"/>
      <c r="TT598" s="2"/>
      <c r="TU598" s="2"/>
      <c r="TV598" s="2"/>
      <c r="TW598" s="2"/>
      <c r="TX598" s="2"/>
      <c r="TY598" s="2"/>
      <c r="TZ598" s="2"/>
      <c r="UA598" s="2"/>
      <c r="UB598" s="2"/>
      <c r="UC598" s="2"/>
      <c r="UD598" s="2"/>
      <c r="UE598" s="2"/>
      <c r="UF598" s="2"/>
      <c r="UG598" s="2"/>
      <c r="UH598" s="2"/>
      <c r="UI598" s="2"/>
      <c r="UJ598" s="2"/>
      <c r="UK598" s="2"/>
      <c r="UL598" s="2"/>
      <c r="UM598" s="2"/>
      <c r="UN598" s="2"/>
      <c r="UO598" s="2"/>
      <c r="UP598" s="2"/>
      <c r="UQ598" s="2"/>
      <c r="UR598" s="2"/>
      <c r="US598" s="2"/>
      <c r="UT598" s="2"/>
      <c r="UU598" s="2"/>
      <c r="UV598" s="2"/>
      <c r="UW598" s="2"/>
      <c r="UX598" s="2"/>
      <c r="UY598" s="2"/>
      <c r="UZ598" s="2"/>
      <c r="VA598" s="2"/>
      <c r="VB598" s="2"/>
      <c r="VC598" s="2"/>
      <c r="VD598" s="2"/>
      <c r="VE598" s="2"/>
      <c r="VF598" s="2"/>
      <c r="VG598" s="2"/>
      <c r="VH598" s="2"/>
      <c r="VI598" s="2"/>
      <c r="VJ598" s="2"/>
      <c r="VK598" s="2"/>
      <c r="VL598" s="2"/>
      <c r="VM598" s="2"/>
      <c r="VN598" s="2"/>
      <c r="VO598" s="2"/>
      <c r="VP598" s="2"/>
      <c r="VQ598" s="2"/>
      <c r="VR598" s="2"/>
      <c r="VS598" s="2"/>
      <c r="VT598" s="2"/>
      <c r="VU598" s="2"/>
      <c r="VV598" s="2"/>
      <c r="VW598" s="2"/>
      <c r="VX598" s="2"/>
      <c r="VY598" s="2"/>
      <c r="VZ598" s="2"/>
      <c r="WA598" s="2"/>
      <c r="WB598" s="2"/>
      <c r="WC598" s="2"/>
      <c r="WD598" s="2"/>
      <c r="WE598" s="2"/>
      <c r="WF598" s="2"/>
      <c r="WG598" s="2"/>
      <c r="WH598" s="2"/>
      <c r="WI598" s="2"/>
      <c r="WJ598" s="2"/>
      <c r="WK598" s="2"/>
      <c r="WL598" s="2"/>
      <c r="WM598" s="2"/>
      <c r="WN598" s="2"/>
      <c r="WO598" s="2"/>
      <c r="WP598" s="2"/>
      <c r="WQ598" s="2"/>
      <c r="WR598" s="2"/>
      <c r="WS598" s="2"/>
      <c r="WT598" s="2"/>
      <c r="WU598" s="2"/>
      <c r="WV598" s="2"/>
      <c r="WW598" s="2"/>
      <c r="WX598" s="2"/>
      <c r="WY598" s="2"/>
      <c r="WZ598" s="2"/>
      <c r="XA598" s="2"/>
      <c r="XB598" s="2"/>
      <c r="XC598" s="2"/>
      <c r="XD598" s="2"/>
      <c r="XE598" s="2"/>
      <c r="XF598" s="2"/>
      <c r="XG598" s="2"/>
      <c r="XH598" s="2"/>
      <c r="XI598" s="2"/>
      <c r="XJ598" s="2"/>
      <c r="XK598" s="2"/>
      <c r="XL598" s="2"/>
      <c r="XM598" s="2"/>
      <c r="XN598" s="2"/>
      <c r="XO598" s="2"/>
      <c r="XP598" s="2"/>
      <c r="XQ598" s="2"/>
      <c r="XR598" s="2"/>
      <c r="XS598" s="2"/>
      <c r="XT598" s="2"/>
      <c r="XU598" s="2"/>
      <c r="XV598" s="2"/>
      <c r="XW598" s="2"/>
      <c r="XX598" s="2"/>
      <c r="XY598" s="2"/>
      <c r="XZ598" s="2"/>
      <c r="YA598" s="2"/>
      <c r="YB598" s="2"/>
      <c r="YC598" s="2"/>
      <c r="YD598" s="2"/>
      <c r="YE598" s="2"/>
      <c r="YF598" s="2"/>
      <c r="YG598" s="2"/>
      <c r="YH598" s="2"/>
      <c r="YI598" s="2"/>
      <c r="YJ598" s="2"/>
      <c r="YK598" s="2"/>
      <c r="YL598" s="2"/>
      <c r="YM598" s="2"/>
      <c r="YN598" s="2"/>
      <c r="YO598" s="2"/>
      <c r="YP598" s="2"/>
      <c r="YQ598" s="2"/>
      <c r="YR598" s="2"/>
      <c r="YS598" s="2"/>
      <c r="YT598" s="2"/>
      <c r="YU598" s="2"/>
      <c r="YV598" s="2"/>
      <c r="YW598" s="2"/>
      <c r="YX598" s="2"/>
      <c r="YY598" s="2"/>
      <c r="YZ598" s="2"/>
      <c r="ZA598" s="2"/>
      <c r="ZB598" s="2"/>
      <c r="ZC598" s="2"/>
      <c r="ZD598" s="2"/>
      <c r="ZE598" s="2"/>
      <c r="ZF598" s="2"/>
      <c r="ZG598" s="2"/>
      <c r="ZH598" s="2"/>
      <c r="ZI598" s="2"/>
      <c r="ZJ598" s="2"/>
      <c r="ZK598" s="2"/>
      <c r="ZL598" s="2"/>
      <c r="ZM598" s="2"/>
      <c r="ZN598" s="2"/>
      <c r="ZO598" s="2"/>
      <c r="ZP598" s="2"/>
      <c r="ZQ598" s="2"/>
      <c r="ZR598" s="2"/>
      <c r="ZS598" s="2"/>
      <c r="ZT598" s="2"/>
      <c r="ZU598" s="2"/>
      <c r="ZV598" s="2"/>
      <c r="ZW598" s="2"/>
      <c r="ZX598" s="2"/>
      <c r="ZY598" s="2"/>
      <c r="ZZ598" s="2"/>
      <c r="AAA598" s="2"/>
      <c r="AAB598" s="2"/>
      <c r="AAC598" s="2"/>
      <c r="AAD598" s="2"/>
      <c r="AAE598" s="2"/>
      <c r="AAF598" s="2"/>
      <c r="AAG598" s="2"/>
      <c r="AAH598" s="2"/>
      <c r="AAI598" s="2"/>
      <c r="AAJ598" s="2"/>
      <c r="AAK598" s="2"/>
      <c r="AAL598" s="2"/>
      <c r="AAM598" s="2"/>
      <c r="AAN598" s="2"/>
      <c r="AAO598" s="2"/>
      <c r="AAP598" s="2"/>
      <c r="AAQ598" s="2"/>
      <c r="AAR598" s="2"/>
      <c r="AAS598" s="2"/>
      <c r="AAT598" s="2"/>
      <c r="AAU598" s="2"/>
      <c r="AAV598" s="2"/>
      <c r="AAW598" s="2"/>
      <c r="AAX598" s="2"/>
      <c r="AAY598" s="2"/>
      <c r="AAZ598" s="2"/>
      <c r="ABA598" s="2"/>
      <c r="ABB598" s="2"/>
      <c r="ABC598" s="2"/>
      <c r="ABD598" s="2"/>
      <c r="ABE598" s="2"/>
      <c r="ABF598" s="2"/>
      <c r="ABG598" s="2"/>
      <c r="ABH598" s="2"/>
      <c r="ABI598" s="2"/>
      <c r="ABJ598" s="2"/>
      <c r="ABK598" s="2"/>
      <c r="ABL598" s="2"/>
      <c r="ABM598" s="2"/>
      <c r="ABN598" s="2"/>
      <c r="ABO598" s="2"/>
      <c r="ABP598" s="2"/>
      <c r="ABQ598" s="2"/>
      <c r="ABR598" s="2"/>
      <c r="ABS598" s="2"/>
      <c r="ABT598" s="2"/>
      <c r="ABU598" s="2"/>
      <c r="ABV598" s="2"/>
      <c r="ABW598" s="2"/>
      <c r="ABX598" s="2"/>
      <c r="ABY598" s="2"/>
      <c r="ABZ598" s="2"/>
      <c r="ACA598" s="2"/>
      <c r="ACB598" s="2"/>
      <c r="ACC598" s="2"/>
      <c r="ACD598" s="2"/>
      <c r="ACE598" s="2"/>
      <c r="ACF598" s="2"/>
      <c r="ACG598" s="2"/>
      <c r="ACH598" s="2"/>
      <c r="ACI598" s="2"/>
      <c r="ACJ598" s="2"/>
      <c r="ACK598" s="2"/>
      <c r="ACL598" s="2"/>
      <c r="ACM598" s="2"/>
      <c r="ACN598" s="2"/>
      <c r="ACO598" s="2"/>
      <c r="ACP598" s="2"/>
      <c r="ACQ598" s="2"/>
      <c r="ACR598" s="2"/>
      <c r="ACS598" s="2"/>
      <c r="ACT598" s="2"/>
      <c r="ACU598" s="2"/>
      <c r="ACV598" s="2"/>
      <c r="ACW598" s="2"/>
      <c r="ACX598" s="2"/>
      <c r="ACY598" s="2"/>
      <c r="ACZ598" s="2"/>
      <c r="ADA598" s="2"/>
      <c r="ADB598" s="2"/>
      <c r="ADC598" s="2"/>
      <c r="ADD598" s="2"/>
      <c r="ADE598" s="2"/>
      <c r="ADF598" s="2"/>
      <c r="ADG598" s="2"/>
      <c r="ADH598" s="2"/>
      <c r="ADI598" s="2"/>
      <c r="ADJ598" s="2"/>
      <c r="ADK598" s="2"/>
      <c r="ADL598" s="2"/>
      <c r="ADM598" s="2"/>
      <c r="ADN598" s="2"/>
      <c r="ADO598" s="2"/>
      <c r="ADP598" s="2"/>
      <c r="ADQ598" s="2"/>
      <c r="ADR598" s="2"/>
      <c r="ADS598" s="2"/>
      <c r="ADT598" s="2"/>
      <c r="ADU598" s="2"/>
      <c r="ADV598" s="2"/>
      <c r="ADW598" s="2"/>
      <c r="ADX598" s="2"/>
      <c r="ADY598" s="2"/>
      <c r="ADZ598" s="2"/>
      <c r="AEA598" s="2"/>
      <c r="AEB598" s="2"/>
      <c r="AEC598" s="2"/>
      <c r="AED598" s="2"/>
      <c r="AEE598" s="2"/>
      <c r="AEF598" s="2"/>
      <c r="AEG598" s="2"/>
      <c r="AEH598" s="2"/>
      <c r="AEI598" s="2"/>
      <c r="AEJ598" s="2"/>
      <c r="AEK598" s="2"/>
      <c r="AEL598" s="2"/>
      <c r="AEM598" s="2"/>
      <c r="AEN598" s="2"/>
      <c r="AEO598" s="2"/>
      <c r="AEP598" s="2"/>
      <c r="AEQ598" s="2"/>
      <c r="AER598" s="2"/>
      <c r="AES598" s="2"/>
      <c r="AET598" s="2"/>
      <c r="AEU598" s="2"/>
      <c r="AEV598" s="2"/>
      <c r="AEW598" s="2"/>
      <c r="AEX598" s="2"/>
      <c r="AEY598" s="2"/>
      <c r="AEZ598" s="2"/>
      <c r="AFA598" s="2"/>
      <c r="AFB598" s="2"/>
      <c r="AFC598" s="2"/>
      <c r="AFD598" s="2"/>
      <c r="AFE598" s="2"/>
      <c r="AFF598" s="2"/>
      <c r="AFG598" s="2"/>
      <c r="AFH598" s="2"/>
      <c r="AFI598" s="2"/>
      <c r="AFJ598" s="2"/>
      <c r="AFK598" s="2"/>
      <c r="AFL598" s="2"/>
      <c r="AFM598" s="2"/>
      <c r="AFN598" s="2"/>
      <c r="AFO598" s="2"/>
      <c r="AFP598" s="2"/>
      <c r="AFQ598" s="2"/>
      <c r="AFR598" s="2"/>
      <c r="AFS598" s="2"/>
      <c r="AFT598" s="2"/>
      <c r="AFU598" s="2"/>
      <c r="AFV598" s="2"/>
      <c r="AFW598" s="2"/>
      <c r="AFX598" s="2"/>
      <c r="AFY598" s="2"/>
      <c r="AFZ598" s="2"/>
      <c r="AGA598" s="2"/>
      <c r="AGB598" s="2"/>
      <c r="AGC598" s="2"/>
      <c r="AGD598" s="2"/>
      <c r="AGE598" s="2"/>
      <c r="AGF598" s="2"/>
      <c r="AGG598" s="2"/>
      <c r="AGH598" s="2"/>
      <c r="AGI598" s="2"/>
      <c r="AGJ598" s="2"/>
      <c r="AGK598" s="2"/>
      <c r="AGL598" s="2"/>
      <c r="AGM598" s="2"/>
      <c r="AGN598" s="2"/>
      <c r="AGO598" s="2"/>
      <c r="AGP598" s="2"/>
      <c r="AGQ598" s="2"/>
      <c r="AGR598" s="2"/>
      <c r="AGS598" s="2"/>
      <c r="AGT598" s="2"/>
      <c r="AGU598" s="2"/>
      <c r="AGV598" s="2"/>
      <c r="AGW598" s="2"/>
      <c r="AGX598" s="2"/>
      <c r="AGY598" s="2"/>
      <c r="AGZ598" s="2"/>
      <c r="AHA598" s="2"/>
      <c r="AHB598" s="2"/>
      <c r="AHC598" s="2"/>
      <c r="AHD598" s="2"/>
      <c r="AHE598" s="2"/>
      <c r="AHF598" s="2"/>
      <c r="AHG598" s="2"/>
      <c r="AHH598" s="2"/>
      <c r="AHI598" s="2"/>
      <c r="AHJ598" s="2"/>
      <c r="AHK598" s="2"/>
      <c r="AHL598" s="2"/>
      <c r="AHM598" s="2"/>
      <c r="AHN598" s="2"/>
      <c r="AHO598" s="2"/>
      <c r="AHP598" s="2"/>
      <c r="AHQ598" s="2"/>
      <c r="AHR598" s="2"/>
      <c r="AHS598" s="2"/>
      <c r="AHT598" s="2"/>
      <c r="AHU598" s="2"/>
      <c r="AHV598" s="2"/>
      <c r="AHW598" s="2"/>
      <c r="AHX598" s="2"/>
      <c r="AHY598" s="2"/>
      <c r="AHZ598" s="2"/>
      <c r="AIA598" s="2"/>
      <c r="AIB598" s="2"/>
      <c r="AIC598" s="2"/>
      <c r="AID598" s="2"/>
      <c r="AIE598" s="2"/>
      <c r="AIF598" s="2"/>
      <c r="AIG598" s="2"/>
      <c r="AIH598" s="2"/>
      <c r="AII598" s="2"/>
      <c r="AIJ598" s="2"/>
      <c r="AIK598" s="2"/>
      <c r="AIL598" s="2"/>
      <c r="AIM598" s="2"/>
      <c r="AIN598" s="2"/>
      <c r="AIO598" s="2"/>
      <c r="AIP598" s="2"/>
      <c r="AIQ598" s="2"/>
      <c r="AIR598" s="2"/>
      <c r="AIS598" s="2"/>
      <c r="AIT598" s="2"/>
      <c r="AIU598" s="2"/>
      <c r="AIV598" s="2"/>
      <c r="AIW598" s="2"/>
      <c r="AIX598" s="2"/>
      <c r="AIY598" s="2"/>
      <c r="AIZ598" s="2"/>
      <c r="AJA598" s="2"/>
      <c r="AJB598" s="2"/>
      <c r="AJC598" s="2"/>
      <c r="AJD598" s="2"/>
      <c r="AJE598" s="2"/>
      <c r="AJF598" s="2"/>
      <c r="AJG598" s="2"/>
      <c r="AJH598" s="2"/>
      <c r="AJI598" s="2"/>
      <c r="AJJ598" s="2"/>
      <c r="AJK598" s="2"/>
      <c r="AJL598" s="2"/>
      <c r="AJM598" s="2"/>
      <c r="AJN598" s="2"/>
      <c r="AJO598" s="2"/>
      <c r="AJP598" s="2"/>
      <c r="AJQ598" s="2"/>
      <c r="AJR598" s="2"/>
      <c r="AJS598" s="2"/>
      <c r="AJT598" s="2"/>
      <c r="AJU598" s="2"/>
      <c r="AJV598" s="2"/>
      <c r="AJW598" s="2"/>
      <c r="AJX598" s="2"/>
      <c r="AJY598" s="2"/>
      <c r="AJZ598" s="2"/>
      <c r="AKA598" s="2"/>
      <c r="AKB598" s="2"/>
      <c r="AKC598" s="2"/>
      <c r="AKD598" s="2"/>
      <c r="AKE598" s="2"/>
      <c r="AKF598" s="2"/>
      <c r="AKG598" s="2"/>
      <c r="AKH598" s="2"/>
      <c r="AKI598" s="2"/>
      <c r="AKJ598" s="2"/>
      <c r="AKK598" s="2"/>
      <c r="AKL598" s="2"/>
      <c r="AKM598" s="2"/>
      <c r="AKN598" s="2"/>
      <c r="AKO598" s="2"/>
      <c r="AKP598" s="2"/>
      <c r="AKQ598" s="2"/>
      <c r="AKR598" s="2"/>
      <c r="AKS598" s="2"/>
      <c r="AKT598" s="2"/>
      <c r="AKU598" s="2"/>
      <c r="AKV598" s="2"/>
      <c r="AKW598" s="2"/>
      <c r="AKX598" s="2"/>
      <c r="AKY598" s="2"/>
      <c r="AKZ598" s="2"/>
      <c r="ALA598" s="2"/>
      <c r="ALB598" s="2"/>
      <c r="ALC598" s="2"/>
      <c r="ALD598" s="2"/>
      <c r="ALE598" s="2"/>
      <c r="ALF598" s="2"/>
      <c r="ALG598" s="2"/>
      <c r="ALH598" s="2"/>
      <c r="ALI598" s="2"/>
      <c r="ALJ598" s="2"/>
      <c r="ALK598" s="2"/>
      <c r="ALL598" s="2"/>
      <c r="ALM598" s="2"/>
      <c r="ALN598" s="2"/>
      <c r="ALO598" s="2"/>
      <c r="ALP598" s="2"/>
      <c r="ALQ598" s="2"/>
      <c r="ALR598" s="2"/>
      <c r="ALS598" s="2"/>
      <c r="ALT598" s="2"/>
      <c r="ALU598" s="2"/>
      <c r="ALV598" s="2"/>
      <c r="ALW598" s="2"/>
      <c r="ALX598" s="2"/>
      <c r="ALY598" s="2"/>
      <c r="ALZ598" s="2"/>
      <c r="AMA598" s="2"/>
      <c r="AMB598" s="2"/>
    </row>
    <row r="599" s="5" customFormat="1" ht="15" spans="1:1016">
      <c r="A599" s="2"/>
      <c r="B599" s="5"/>
      <c r="C599" s="5"/>
      <c r="D599" s="12"/>
      <c r="E599" s="12"/>
      <c r="F599" s="12"/>
      <c r="G599" s="5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  <c r="FE599" s="2"/>
      <c r="FF599" s="2"/>
      <c r="FG599" s="2"/>
      <c r="FH599" s="2"/>
      <c r="FI599" s="2"/>
      <c r="FJ599" s="2"/>
      <c r="FK599" s="2"/>
      <c r="FL599" s="2"/>
      <c r="FM599" s="2"/>
      <c r="FN599" s="2"/>
      <c r="FO599" s="2"/>
      <c r="FP599" s="2"/>
      <c r="FQ599" s="2"/>
      <c r="FR599" s="2"/>
      <c r="FS599" s="2"/>
      <c r="FT599" s="2"/>
      <c r="FU599" s="2"/>
      <c r="FV599" s="2"/>
      <c r="FW599" s="2"/>
      <c r="FX599" s="2"/>
      <c r="FY599" s="2"/>
      <c r="FZ599" s="2"/>
      <c r="GA599" s="2"/>
      <c r="GB599" s="2"/>
      <c r="GC599" s="2"/>
      <c r="GD599" s="2"/>
      <c r="GE599" s="2"/>
      <c r="GF599" s="2"/>
      <c r="GG599" s="2"/>
      <c r="GH599" s="2"/>
      <c r="GI599" s="2"/>
      <c r="GJ599" s="2"/>
      <c r="GK599" s="2"/>
      <c r="GL599" s="2"/>
      <c r="GM599" s="2"/>
      <c r="GN599" s="2"/>
      <c r="GO599" s="2"/>
      <c r="GP599" s="2"/>
      <c r="GQ599" s="2"/>
      <c r="GR599" s="2"/>
      <c r="GS599" s="2"/>
      <c r="GT599" s="2"/>
      <c r="GU599" s="2"/>
      <c r="GV599" s="2"/>
      <c r="GW599" s="2"/>
      <c r="GX599" s="2"/>
      <c r="GY599" s="2"/>
      <c r="GZ599" s="2"/>
      <c r="HA599" s="2"/>
      <c r="HB599" s="2"/>
      <c r="HC599" s="2"/>
      <c r="HD599" s="2"/>
      <c r="HE599" s="2"/>
      <c r="HF599" s="2"/>
      <c r="HG599" s="2"/>
      <c r="HH599" s="2"/>
      <c r="HI599" s="2"/>
      <c r="HJ599" s="2"/>
      <c r="HK599" s="2"/>
      <c r="HL599" s="2"/>
      <c r="HM599" s="2"/>
      <c r="HN599" s="2"/>
      <c r="HO599" s="2"/>
      <c r="HP599" s="2"/>
      <c r="HQ599" s="2"/>
      <c r="HR599" s="2"/>
      <c r="HS599" s="2"/>
      <c r="HT599" s="2"/>
      <c r="HU599" s="2"/>
      <c r="HV599" s="2"/>
      <c r="HW599" s="2"/>
      <c r="HX599" s="2"/>
      <c r="HY599" s="2"/>
      <c r="HZ599" s="2"/>
      <c r="IA599" s="2"/>
      <c r="IB599" s="2"/>
      <c r="IC599" s="2"/>
      <c r="ID599" s="2"/>
      <c r="IE599" s="2"/>
      <c r="IF599" s="2"/>
      <c r="IG599" s="2"/>
      <c r="IH599" s="2"/>
      <c r="II599" s="2"/>
      <c r="IJ599" s="2"/>
      <c r="IK599" s="2"/>
      <c r="IL599" s="2"/>
      <c r="IM599" s="2"/>
      <c r="IN599" s="2"/>
      <c r="IO599" s="2"/>
      <c r="IP599" s="2"/>
      <c r="IQ599" s="2"/>
      <c r="IR599" s="2"/>
      <c r="IS599" s="2"/>
      <c r="IT599" s="2"/>
      <c r="IU599" s="2"/>
      <c r="IV599" s="2"/>
      <c r="IW599" s="2"/>
      <c r="IX599" s="2"/>
      <c r="IY599" s="2"/>
      <c r="IZ599" s="2"/>
      <c r="JA599" s="2"/>
      <c r="JB599" s="2"/>
      <c r="JC599" s="2"/>
      <c r="JD599" s="2"/>
      <c r="JE599" s="2"/>
      <c r="JF599" s="2"/>
      <c r="JG599" s="2"/>
      <c r="JH599" s="2"/>
      <c r="JI599" s="2"/>
      <c r="JJ599" s="2"/>
      <c r="JK599" s="2"/>
      <c r="JL599" s="2"/>
      <c r="JM599" s="2"/>
      <c r="JN599" s="2"/>
      <c r="JO599" s="2"/>
      <c r="JP599" s="2"/>
      <c r="JQ599" s="2"/>
      <c r="JR599" s="2"/>
      <c r="JS599" s="2"/>
      <c r="JT599" s="2"/>
      <c r="JU599" s="2"/>
      <c r="JV599" s="2"/>
      <c r="JW599" s="2"/>
      <c r="JX599" s="2"/>
      <c r="JY599" s="2"/>
      <c r="JZ599" s="2"/>
      <c r="KA599" s="2"/>
      <c r="KB599" s="2"/>
      <c r="KC599" s="2"/>
      <c r="KD599" s="2"/>
      <c r="KE599" s="2"/>
      <c r="KF599" s="2"/>
      <c r="KG599" s="2"/>
      <c r="KH599" s="2"/>
      <c r="KI599" s="2"/>
      <c r="KJ599" s="2"/>
      <c r="KK599" s="2"/>
      <c r="KL599" s="2"/>
      <c r="KM599" s="2"/>
      <c r="KN599" s="2"/>
      <c r="KO599" s="2"/>
      <c r="KP599" s="2"/>
      <c r="KQ599" s="2"/>
      <c r="KR599" s="2"/>
      <c r="KS599" s="2"/>
      <c r="KT599" s="2"/>
      <c r="KU599" s="2"/>
      <c r="KV599" s="2"/>
      <c r="KW599" s="2"/>
      <c r="KX599" s="2"/>
      <c r="KY599" s="2"/>
      <c r="KZ599" s="2"/>
      <c r="LA599" s="2"/>
      <c r="LB599" s="2"/>
      <c r="LC599" s="2"/>
      <c r="LD599" s="2"/>
      <c r="LE599" s="2"/>
      <c r="LF599" s="2"/>
      <c r="LG599" s="2"/>
      <c r="LH599" s="2"/>
      <c r="LI599" s="2"/>
      <c r="LJ599" s="2"/>
      <c r="LK599" s="2"/>
      <c r="LL599" s="2"/>
      <c r="LM599" s="2"/>
      <c r="LN599" s="2"/>
      <c r="LO599" s="2"/>
      <c r="LP599" s="2"/>
      <c r="LQ599" s="2"/>
      <c r="LR599" s="2"/>
      <c r="LS599" s="2"/>
      <c r="LT599" s="2"/>
      <c r="LU599" s="2"/>
      <c r="LV599" s="2"/>
      <c r="LW599" s="2"/>
      <c r="LX599" s="2"/>
      <c r="LY599" s="2"/>
      <c r="LZ599" s="2"/>
      <c r="MA599" s="2"/>
      <c r="MB599" s="2"/>
      <c r="MC599" s="2"/>
      <c r="MD599" s="2"/>
      <c r="ME599" s="2"/>
      <c r="MF599" s="2"/>
      <c r="MG599" s="2"/>
      <c r="MH599" s="2"/>
      <c r="MI599" s="2"/>
      <c r="MJ599" s="2"/>
      <c r="MK599" s="2"/>
      <c r="ML599" s="2"/>
      <c r="MM599" s="2"/>
      <c r="MN599" s="2"/>
      <c r="MO599" s="2"/>
      <c r="MP599" s="2"/>
      <c r="MQ599" s="2"/>
      <c r="MR599" s="2"/>
      <c r="MS599" s="2"/>
      <c r="MT599" s="2"/>
      <c r="MU599" s="2"/>
      <c r="MV599" s="2"/>
      <c r="MW599" s="2"/>
      <c r="MX599" s="2"/>
      <c r="MY599" s="2"/>
      <c r="MZ599" s="2"/>
      <c r="NA599" s="2"/>
      <c r="NB599" s="2"/>
      <c r="NC599" s="2"/>
      <c r="ND599" s="2"/>
      <c r="NE599" s="2"/>
      <c r="NF599" s="2"/>
      <c r="NG599" s="2"/>
      <c r="NH599" s="2"/>
      <c r="NI599" s="2"/>
      <c r="NJ599" s="2"/>
      <c r="NK599" s="2"/>
      <c r="NL599" s="2"/>
      <c r="NM599" s="2"/>
      <c r="NN599" s="2"/>
      <c r="NO599" s="2"/>
      <c r="NP599" s="2"/>
      <c r="NQ599" s="2"/>
      <c r="NR599" s="2"/>
      <c r="NS599" s="2"/>
      <c r="NT599" s="2"/>
      <c r="NU599" s="2"/>
      <c r="NV599" s="2"/>
      <c r="NW599" s="2"/>
      <c r="NX599" s="2"/>
      <c r="NY599" s="2"/>
      <c r="NZ599" s="2"/>
      <c r="OA599" s="2"/>
      <c r="OB599" s="2"/>
      <c r="OC599" s="2"/>
      <c r="OD599" s="2"/>
      <c r="OE599" s="2"/>
      <c r="OF599" s="2"/>
      <c r="OG599" s="2"/>
      <c r="OH599" s="2"/>
      <c r="OI599" s="2"/>
      <c r="OJ599" s="2"/>
      <c r="OK599" s="2"/>
      <c r="OL599" s="2"/>
      <c r="OM599" s="2"/>
      <c r="ON599" s="2"/>
      <c r="OO599" s="2"/>
      <c r="OP599" s="2"/>
      <c r="OQ599" s="2"/>
      <c r="OR599" s="2"/>
      <c r="OS599" s="2"/>
      <c r="OT599" s="2"/>
      <c r="OU599" s="2"/>
      <c r="OV599" s="2"/>
      <c r="OW599" s="2"/>
      <c r="OX599" s="2"/>
      <c r="OY599" s="2"/>
      <c r="OZ599" s="2"/>
      <c r="PA599" s="2"/>
      <c r="PB599" s="2"/>
      <c r="PC599" s="2"/>
      <c r="PD599" s="2"/>
      <c r="PE599" s="2"/>
      <c r="PF599" s="2"/>
      <c r="PG599" s="2"/>
      <c r="PH599" s="2"/>
      <c r="PI599" s="2"/>
      <c r="PJ599" s="2"/>
      <c r="PK599" s="2"/>
      <c r="PL599" s="2"/>
      <c r="PM599" s="2"/>
      <c r="PN599" s="2"/>
      <c r="PO599" s="2"/>
      <c r="PP599" s="2"/>
      <c r="PQ599" s="2"/>
      <c r="PR599" s="2"/>
      <c r="PS599" s="2"/>
      <c r="PT599" s="2"/>
      <c r="PU599" s="2"/>
      <c r="PV599" s="2"/>
      <c r="PW599" s="2"/>
      <c r="PX599" s="2"/>
      <c r="PY599" s="2"/>
      <c r="PZ599" s="2"/>
      <c r="QA599" s="2"/>
      <c r="QB599" s="2"/>
      <c r="QC599" s="2"/>
      <c r="QD599" s="2"/>
      <c r="QE599" s="2"/>
      <c r="QF599" s="2"/>
      <c r="QG599" s="2"/>
      <c r="QH599" s="2"/>
      <c r="QI599" s="2"/>
      <c r="QJ599" s="2"/>
      <c r="QK599" s="2"/>
      <c r="QL599" s="2"/>
      <c r="QM599" s="2"/>
      <c r="QN599" s="2"/>
      <c r="QO599" s="2"/>
      <c r="QP599" s="2"/>
      <c r="QQ599" s="2"/>
      <c r="QR599" s="2"/>
      <c r="QS599" s="2"/>
      <c r="QT599" s="2"/>
      <c r="QU599" s="2"/>
      <c r="QV599" s="2"/>
      <c r="QW599" s="2"/>
      <c r="QX599" s="2"/>
      <c r="QY599" s="2"/>
      <c r="QZ599" s="2"/>
      <c r="RA599" s="2"/>
      <c r="RB599" s="2"/>
      <c r="RC599" s="2"/>
      <c r="RD599" s="2"/>
      <c r="RE599" s="2"/>
      <c r="RF599" s="2"/>
      <c r="RG599" s="2"/>
      <c r="RH599" s="2"/>
      <c r="RI599" s="2"/>
      <c r="RJ599" s="2"/>
      <c r="RK599" s="2"/>
      <c r="RL599" s="2"/>
      <c r="RM599" s="2"/>
      <c r="RN599" s="2"/>
      <c r="RO599" s="2"/>
      <c r="RP599" s="2"/>
      <c r="RQ599" s="2"/>
      <c r="RR599" s="2"/>
      <c r="RS599" s="2"/>
      <c r="RT599" s="2"/>
      <c r="RU599" s="2"/>
      <c r="RV599" s="2"/>
      <c r="RW599" s="2"/>
      <c r="RX599" s="2"/>
      <c r="RY599" s="2"/>
      <c r="RZ599" s="2"/>
      <c r="SA599" s="2"/>
      <c r="SB599" s="2"/>
      <c r="SC599" s="2"/>
      <c r="SD599" s="2"/>
      <c r="SE599" s="2"/>
      <c r="SF599" s="2"/>
      <c r="SG599" s="2"/>
      <c r="SH599" s="2"/>
      <c r="SI599" s="2"/>
      <c r="SJ599" s="2"/>
      <c r="SK599" s="2"/>
      <c r="SL599" s="2"/>
      <c r="SM599" s="2"/>
      <c r="SN599" s="2"/>
      <c r="SO599" s="2"/>
      <c r="SP599" s="2"/>
      <c r="SQ599" s="2"/>
      <c r="SR599" s="2"/>
      <c r="SS599" s="2"/>
      <c r="ST599" s="2"/>
      <c r="SU599" s="2"/>
      <c r="SV599" s="2"/>
      <c r="SW599" s="2"/>
      <c r="SX599" s="2"/>
      <c r="SY599" s="2"/>
      <c r="SZ599" s="2"/>
      <c r="TA599" s="2"/>
      <c r="TB599" s="2"/>
      <c r="TC599" s="2"/>
      <c r="TD599" s="2"/>
      <c r="TE599" s="2"/>
      <c r="TF599" s="2"/>
      <c r="TG599" s="2"/>
      <c r="TH599" s="2"/>
      <c r="TI599" s="2"/>
      <c r="TJ599" s="2"/>
      <c r="TK599" s="2"/>
      <c r="TL599" s="2"/>
      <c r="TM599" s="2"/>
      <c r="TN599" s="2"/>
      <c r="TO599" s="2"/>
      <c r="TP599" s="2"/>
      <c r="TQ599" s="2"/>
      <c r="TR599" s="2"/>
      <c r="TS599" s="2"/>
      <c r="TT599" s="2"/>
      <c r="TU599" s="2"/>
      <c r="TV599" s="2"/>
      <c r="TW599" s="2"/>
      <c r="TX599" s="2"/>
      <c r="TY599" s="2"/>
      <c r="TZ599" s="2"/>
      <c r="UA599" s="2"/>
      <c r="UB599" s="2"/>
      <c r="UC599" s="2"/>
      <c r="UD599" s="2"/>
      <c r="UE599" s="2"/>
      <c r="UF599" s="2"/>
      <c r="UG599" s="2"/>
      <c r="UH599" s="2"/>
      <c r="UI599" s="2"/>
      <c r="UJ599" s="2"/>
      <c r="UK599" s="2"/>
      <c r="UL599" s="2"/>
      <c r="UM599" s="2"/>
      <c r="UN599" s="2"/>
      <c r="UO599" s="2"/>
      <c r="UP599" s="2"/>
      <c r="UQ599" s="2"/>
      <c r="UR599" s="2"/>
      <c r="US599" s="2"/>
      <c r="UT599" s="2"/>
      <c r="UU599" s="2"/>
      <c r="UV599" s="2"/>
      <c r="UW599" s="2"/>
      <c r="UX599" s="2"/>
      <c r="UY599" s="2"/>
      <c r="UZ599" s="2"/>
      <c r="VA599" s="2"/>
      <c r="VB599" s="2"/>
      <c r="VC599" s="2"/>
      <c r="VD599" s="2"/>
      <c r="VE599" s="2"/>
      <c r="VF599" s="2"/>
      <c r="VG599" s="2"/>
      <c r="VH599" s="2"/>
      <c r="VI599" s="2"/>
      <c r="VJ599" s="2"/>
      <c r="VK599" s="2"/>
      <c r="VL599" s="2"/>
      <c r="VM599" s="2"/>
      <c r="VN599" s="2"/>
      <c r="VO599" s="2"/>
      <c r="VP599" s="2"/>
      <c r="VQ599" s="2"/>
      <c r="VR599" s="2"/>
      <c r="VS599" s="2"/>
      <c r="VT599" s="2"/>
      <c r="VU599" s="2"/>
      <c r="VV599" s="2"/>
      <c r="VW599" s="2"/>
      <c r="VX599" s="2"/>
      <c r="VY599" s="2"/>
      <c r="VZ599" s="2"/>
      <c r="WA599" s="2"/>
      <c r="WB599" s="2"/>
      <c r="WC599" s="2"/>
      <c r="WD599" s="2"/>
      <c r="WE599" s="2"/>
      <c r="WF599" s="2"/>
      <c r="WG599" s="2"/>
      <c r="WH599" s="2"/>
      <c r="WI599" s="2"/>
      <c r="WJ599" s="2"/>
      <c r="WK599" s="2"/>
      <c r="WL599" s="2"/>
      <c r="WM599" s="2"/>
      <c r="WN599" s="2"/>
      <c r="WO599" s="2"/>
      <c r="WP599" s="2"/>
      <c r="WQ599" s="2"/>
      <c r="WR599" s="2"/>
      <c r="WS599" s="2"/>
      <c r="WT599" s="2"/>
      <c r="WU599" s="2"/>
      <c r="WV599" s="2"/>
      <c r="WW599" s="2"/>
      <c r="WX599" s="2"/>
      <c r="WY599" s="2"/>
      <c r="WZ599" s="2"/>
      <c r="XA599" s="2"/>
      <c r="XB599" s="2"/>
      <c r="XC599" s="2"/>
      <c r="XD599" s="2"/>
      <c r="XE599" s="2"/>
      <c r="XF599" s="2"/>
      <c r="XG599" s="2"/>
      <c r="XH599" s="2"/>
      <c r="XI599" s="2"/>
      <c r="XJ599" s="2"/>
      <c r="XK599" s="2"/>
      <c r="XL599" s="2"/>
      <c r="XM599" s="2"/>
      <c r="XN599" s="2"/>
      <c r="XO599" s="2"/>
      <c r="XP599" s="2"/>
      <c r="XQ599" s="2"/>
      <c r="XR599" s="2"/>
      <c r="XS599" s="2"/>
      <c r="XT599" s="2"/>
      <c r="XU599" s="2"/>
      <c r="XV599" s="2"/>
      <c r="XW599" s="2"/>
      <c r="XX599" s="2"/>
      <c r="XY599" s="2"/>
      <c r="XZ599" s="2"/>
      <c r="YA599" s="2"/>
      <c r="YB599" s="2"/>
      <c r="YC599" s="2"/>
      <c r="YD599" s="2"/>
      <c r="YE599" s="2"/>
      <c r="YF599" s="2"/>
      <c r="YG599" s="2"/>
      <c r="YH599" s="2"/>
      <c r="YI599" s="2"/>
      <c r="YJ599" s="2"/>
      <c r="YK599" s="2"/>
      <c r="YL599" s="2"/>
      <c r="YM599" s="2"/>
      <c r="YN599" s="2"/>
      <c r="YO599" s="2"/>
      <c r="YP599" s="2"/>
      <c r="YQ599" s="2"/>
      <c r="YR599" s="2"/>
      <c r="YS599" s="2"/>
      <c r="YT599" s="2"/>
      <c r="YU599" s="2"/>
      <c r="YV599" s="2"/>
      <c r="YW599" s="2"/>
      <c r="YX599" s="2"/>
      <c r="YY599" s="2"/>
      <c r="YZ599" s="2"/>
      <c r="ZA599" s="2"/>
      <c r="ZB599" s="2"/>
      <c r="ZC599" s="2"/>
      <c r="ZD599" s="2"/>
      <c r="ZE599" s="2"/>
      <c r="ZF599" s="2"/>
      <c r="ZG599" s="2"/>
      <c r="ZH599" s="2"/>
      <c r="ZI599" s="2"/>
      <c r="ZJ599" s="2"/>
      <c r="ZK599" s="2"/>
      <c r="ZL599" s="2"/>
      <c r="ZM599" s="2"/>
      <c r="ZN599" s="2"/>
      <c r="ZO599" s="2"/>
      <c r="ZP599" s="2"/>
      <c r="ZQ599" s="2"/>
      <c r="ZR599" s="2"/>
      <c r="ZS599" s="2"/>
      <c r="ZT599" s="2"/>
      <c r="ZU599" s="2"/>
      <c r="ZV599" s="2"/>
      <c r="ZW599" s="2"/>
      <c r="ZX599" s="2"/>
      <c r="ZY599" s="2"/>
      <c r="ZZ599" s="2"/>
      <c r="AAA599" s="2"/>
      <c r="AAB599" s="2"/>
      <c r="AAC599" s="2"/>
      <c r="AAD599" s="2"/>
      <c r="AAE599" s="2"/>
      <c r="AAF599" s="2"/>
      <c r="AAG599" s="2"/>
      <c r="AAH599" s="2"/>
      <c r="AAI599" s="2"/>
      <c r="AAJ599" s="2"/>
      <c r="AAK599" s="2"/>
      <c r="AAL599" s="2"/>
      <c r="AAM599" s="2"/>
      <c r="AAN599" s="2"/>
      <c r="AAO599" s="2"/>
      <c r="AAP599" s="2"/>
      <c r="AAQ599" s="2"/>
      <c r="AAR599" s="2"/>
      <c r="AAS599" s="2"/>
      <c r="AAT599" s="2"/>
      <c r="AAU599" s="2"/>
      <c r="AAV599" s="2"/>
      <c r="AAW599" s="2"/>
      <c r="AAX599" s="2"/>
      <c r="AAY599" s="2"/>
      <c r="AAZ599" s="2"/>
      <c r="ABA599" s="2"/>
      <c r="ABB599" s="2"/>
      <c r="ABC599" s="2"/>
      <c r="ABD599" s="2"/>
      <c r="ABE599" s="2"/>
      <c r="ABF599" s="2"/>
      <c r="ABG599" s="2"/>
      <c r="ABH599" s="2"/>
      <c r="ABI599" s="2"/>
      <c r="ABJ599" s="2"/>
      <c r="ABK599" s="2"/>
      <c r="ABL599" s="2"/>
      <c r="ABM599" s="2"/>
      <c r="ABN599" s="2"/>
      <c r="ABO599" s="2"/>
      <c r="ABP599" s="2"/>
      <c r="ABQ599" s="2"/>
      <c r="ABR599" s="2"/>
      <c r="ABS599" s="2"/>
      <c r="ABT599" s="2"/>
      <c r="ABU599" s="2"/>
      <c r="ABV599" s="2"/>
      <c r="ABW599" s="2"/>
      <c r="ABX599" s="2"/>
      <c r="ABY599" s="2"/>
      <c r="ABZ599" s="2"/>
      <c r="ACA599" s="2"/>
      <c r="ACB599" s="2"/>
      <c r="ACC599" s="2"/>
      <c r="ACD599" s="2"/>
      <c r="ACE599" s="2"/>
      <c r="ACF599" s="2"/>
      <c r="ACG599" s="2"/>
      <c r="ACH599" s="2"/>
      <c r="ACI599" s="2"/>
      <c r="ACJ599" s="2"/>
      <c r="ACK599" s="2"/>
      <c r="ACL599" s="2"/>
      <c r="ACM599" s="2"/>
      <c r="ACN599" s="2"/>
      <c r="ACO599" s="2"/>
      <c r="ACP599" s="2"/>
      <c r="ACQ599" s="2"/>
      <c r="ACR599" s="2"/>
      <c r="ACS599" s="2"/>
      <c r="ACT599" s="2"/>
      <c r="ACU599" s="2"/>
      <c r="ACV599" s="2"/>
      <c r="ACW599" s="2"/>
      <c r="ACX599" s="2"/>
      <c r="ACY599" s="2"/>
      <c r="ACZ599" s="2"/>
      <c r="ADA599" s="2"/>
      <c r="ADB599" s="2"/>
      <c r="ADC599" s="2"/>
      <c r="ADD599" s="2"/>
      <c r="ADE599" s="2"/>
      <c r="ADF599" s="2"/>
      <c r="ADG599" s="2"/>
      <c r="ADH599" s="2"/>
      <c r="ADI599" s="2"/>
      <c r="ADJ599" s="2"/>
      <c r="ADK599" s="2"/>
      <c r="ADL599" s="2"/>
      <c r="ADM599" s="2"/>
      <c r="ADN599" s="2"/>
      <c r="ADO599" s="2"/>
      <c r="ADP599" s="2"/>
      <c r="ADQ599" s="2"/>
      <c r="ADR599" s="2"/>
      <c r="ADS599" s="2"/>
      <c r="ADT599" s="2"/>
      <c r="ADU599" s="2"/>
      <c r="ADV599" s="2"/>
      <c r="ADW599" s="2"/>
      <c r="ADX599" s="2"/>
      <c r="ADY599" s="2"/>
      <c r="ADZ599" s="2"/>
      <c r="AEA599" s="2"/>
      <c r="AEB599" s="2"/>
      <c r="AEC599" s="2"/>
      <c r="AED599" s="2"/>
      <c r="AEE599" s="2"/>
      <c r="AEF599" s="2"/>
      <c r="AEG599" s="2"/>
      <c r="AEH599" s="2"/>
      <c r="AEI599" s="2"/>
      <c r="AEJ599" s="2"/>
      <c r="AEK599" s="2"/>
      <c r="AEL599" s="2"/>
      <c r="AEM599" s="2"/>
      <c r="AEN599" s="2"/>
      <c r="AEO599" s="2"/>
      <c r="AEP599" s="2"/>
      <c r="AEQ599" s="2"/>
      <c r="AER599" s="2"/>
      <c r="AES599" s="2"/>
      <c r="AET599" s="2"/>
      <c r="AEU599" s="2"/>
      <c r="AEV599" s="2"/>
      <c r="AEW599" s="2"/>
      <c r="AEX599" s="2"/>
      <c r="AEY599" s="2"/>
      <c r="AEZ599" s="2"/>
      <c r="AFA599" s="2"/>
      <c r="AFB599" s="2"/>
      <c r="AFC599" s="2"/>
      <c r="AFD599" s="2"/>
      <c r="AFE599" s="2"/>
      <c r="AFF599" s="2"/>
      <c r="AFG599" s="2"/>
      <c r="AFH599" s="2"/>
      <c r="AFI599" s="2"/>
      <c r="AFJ599" s="2"/>
      <c r="AFK599" s="2"/>
      <c r="AFL599" s="2"/>
      <c r="AFM599" s="2"/>
      <c r="AFN599" s="2"/>
      <c r="AFO599" s="2"/>
      <c r="AFP599" s="2"/>
      <c r="AFQ599" s="2"/>
      <c r="AFR599" s="2"/>
      <c r="AFS599" s="2"/>
      <c r="AFT599" s="2"/>
      <c r="AFU599" s="2"/>
      <c r="AFV599" s="2"/>
      <c r="AFW599" s="2"/>
      <c r="AFX599" s="2"/>
      <c r="AFY599" s="2"/>
      <c r="AFZ599" s="2"/>
      <c r="AGA599" s="2"/>
      <c r="AGB599" s="2"/>
      <c r="AGC599" s="2"/>
      <c r="AGD599" s="2"/>
      <c r="AGE599" s="2"/>
      <c r="AGF599" s="2"/>
      <c r="AGG599" s="2"/>
      <c r="AGH599" s="2"/>
      <c r="AGI599" s="2"/>
      <c r="AGJ599" s="2"/>
      <c r="AGK599" s="2"/>
      <c r="AGL599" s="2"/>
      <c r="AGM599" s="2"/>
      <c r="AGN599" s="2"/>
      <c r="AGO599" s="2"/>
      <c r="AGP599" s="2"/>
      <c r="AGQ599" s="2"/>
      <c r="AGR599" s="2"/>
      <c r="AGS599" s="2"/>
      <c r="AGT599" s="2"/>
      <c r="AGU599" s="2"/>
      <c r="AGV599" s="2"/>
      <c r="AGW599" s="2"/>
      <c r="AGX599" s="2"/>
      <c r="AGY599" s="2"/>
      <c r="AGZ599" s="2"/>
      <c r="AHA599" s="2"/>
      <c r="AHB599" s="2"/>
      <c r="AHC599" s="2"/>
      <c r="AHD599" s="2"/>
      <c r="AHE599" s="2"/>
      <c r="AHF599" s="2"/>
      <c r="AHG599" s="2"/>
      <c r="AHH599" s="2"/>
      <c r="AHI599" s="2"/>
      <c r="AHJ599" s="2"/>
      <c r="AHK599" s="2"/>
      <c r="AHL599" s="2"/>
      <c r="AHM599" s="2"/>
      <c r="AHN599" s="2"/>
      <c r="AHO599" s="2"/>
      <c r="AHP599" s="2"/>
      <c r="AHQ599" s="2"/>
      <c r="AHR599" s="2"/>
      <c r="AHS599" s="2"/>
      <c r="AHT599" s="2"/>
      <c r="AHU599" s="2"/>
      <c r="AHV599" s="2"/>
      <c r="AHW599" s="2"/>
      <c r="AHX599" s="2"/>
      <c r="AHY599" s="2"/>
      <c r="AHZ599" s="2"/>
      <c r="AIA599" s="2"/>
      <c r="AIB599" s="2"/>
      <c r="AIC599" s="2"/>
      <c r="AID599" s="2"/>
      <c r="AIE599" s="2"/>
      <c r="AIF599" s="2"/>
      <c r="AIG599" s="2"/>
      <c r="AIH599" s="2"/>
      <c r="AII599" s="2"/>
      <c r="AIJ599" s="2"/>
      <c r="AIK599" s="2"/>
      <c r="AIL599" s="2"/>
      <c r="AIM599" s="2"/>
      <c r="AIN599" s="2"/>
      <c r="AIO599" s="2"/>
      <c r="AIP599" s="2"/>
      <c r="AIQ599" s="2"/>
      <c r="AIR599" s="2"/>
      <c r="AIS599" s="2"/>
      <c r="AIT599" s="2"/>
      <c r="AIU599" s="2"/>
      <c r="AIV599" s="2"/>
      <c r="AIW599" s="2"/>
      <c r="AIX599" s="2"/>
      <c r="AIY599" s="2"/>
      <c r="AIZ599" s="2"/>
      <c r="AJA599" s="2"/>
      <c r="AJB599" s="2"/>
      <c r="AJC599" s="2"/>
      <c r="AJD599" s="2"/>
      <c r="AJE599" s="2"/>
      <c r="AJF599" s="2"/>
      <c r="AJG599" s="2"/>
      <c r="AJH599" s="2"/>
      <c r="AJI599" s="2"/>
      <c r="AJJ599" s="2"/>
      <c r="AJK599" s="2"/>
      <c r="AJL599" s="2"/>
      <c r="AJM599" s="2"/>
      <c r="AJN599" s="2"/>
      <c r="AJO599" s="2"/>
      <c r="AJP599" s="2"/>
      <c r="AJQ599" s="2"/>
      <c r="AJR599" s="2"/>
      <c r="AJS599" s="2"/>
      <c r="AJT599" s="2"/>
      <c r="AJU599" s="2"/>
      <c r="AJV599" s="2"/>
      <c r="AJW599" s="2"/>
      <c r="AJX599" s="2"/>
      <c r="AJY599" s="2"/>
      <c r="AJZ599" s="2"/>
      <c r="AKA599" s="2"/>
      <c r="AKB599" s="2"/>
      <c r="AKC599" s="2"/>
      <c r="AKD599" s="2"/>
      <c r="AKE599" s="2"/>
      <c r="AKF599" s="2"/>
      <c r="AKG599" s="2"/>
      <c r="AKH599" s="2"/>
      <c r="AKI599" s="2"/>
      <c r="AKJ599" s="2"/>
      <c r="AKK599" s="2"/>
      <c r="AKL599" s="2"/>
      <c r="AKM599" s="2"/>
      <c r="AKN599" s="2"/>
      <c r="AKO599" s="2"/>
      <c r="AKP599" s="2"/>
      <c r="AKQ599" s="2"/>
      <c r="AKR599" s="2"/>
      <c r="AKS599" s="2"/>
      <c r="AKT599" s="2"/>
      <c r="AKU599" s="2"/>
      <c r="AKV599" s="2"/>
      <c r="AKW599" s="2"/>
      <c r="AKX599" s="2"/>
      <c r="AKY599" s="2"/>
      <c r="AKZ599" s="2"/>
      <c r="ALA599" s="2"/>
      <c r="ALB599" s="2"/>
      <c r="ALC599" s="2"/>
      <c r="ALD599" s="2"/>
      <c r="ALE599" s="2"/>
      <c r="ALF599" s="2"/>
      <c r="ALG599" s="2"/>
      <c r="ALH599" s="2"/>
      <c r="ALI599" s="2"/>
      <c r="ALJ599" s="2"/>
      <c r="ALK599" s="2"/>
      <c r="ALL599" s="2"/>
      <c r="ALM599" s="2"/>
      <c r="ALN599" s="2"/>
      <c r="ALO599" s="2"/>
      <c r="ALP599" s="2"/>
      <c r="ALQ599" s="2"/>
      <c r="ALR599" s="2"/>
      <c r="ALS599" s="2"/>
      <c r="ALT599" s="2"/>
      <c r="ALU599" s="2"/>
      <c r="ALV599" s="2"/>
      <c r="ALW599" s="2"/>
      <c r="ALX599" s="2"/>
      <c r="ALY599" s="2"/>
      <c r="ALZ599" s="2"/>
      <c r="AMA599" s="2"/>
      <c r="AMB599" s="2"/>
    </row>
    <row r="600" s="5" customFormat="1" ht="15" spans="1:1016">
      <c r="A600" s="2"/>
      <c r="B600" s="5"/>
      <c r="C600" s="5"/>
      <c r="D600" s="12"/>
      <c r="E600" s="12"/>
      <c r="F600" s="12"/>
      <c r="G600" s="5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  <c r="FE600" s="2"/>
      <c r="FF600" s="2"/>
      <c r="FG600" s="2"/>
      <c r="FH600" s="2"/>
      <c r="FI600" s="2"/>
      <c r="FJ600" s="2"/>
      <c r="FK600" s="2"/>
      <c r="FL600" s="2"/>
      <c r="FM600" s="2"/>
      <c r="FN600" s="2"/>
      <c r="FO600" s="2"/>
      <c r="FP600" s="2"/>
      <c r="FQ600" s="2"/>
      <c r="FR600" s="2"/>
      <c r="FS600" s="2"/>
      <c r="FT600" s="2"/>
      <c r="FU600" s="2"/>
      <c r="FV600" s="2"/>
      <c r="FW600" s="2"/>
      <c r="FX600" s="2"/>
      <c r="FY600" s="2"/>
      <c r="FZ600" s="2"/>
      <c r="GA600" s="2"/>
      <c r="GB600" s="2"/>
      <c r="GC600" s="2"/>
      <c r="GD600" s="2"/>
      <c r="GE600" s="2"/>
      <c r="GF600" s="2"/>
      <c r="GG600" s="2"/>
      <c r="GH600" s="2"/>
      <c r="GI600" s="2"/>
      <c r="GJ600" s="2"/>
      <c r="GK600" s="2"/>
      <c r="GL600" s="2"/>
      <c r="GM600" s="2"/>
      <c r="GN600" s="2"/>
      <c r="GO600" s="2"/>
      <c r="GP600" s="2"/>
      <c r="GQ600" s="2"/>
      <c r="GR600" s="2"/>
      <c r="GS600" s="2"/>
      <c r="GT600" s="2"/>
      <c r="GU600" s="2"/>
      <c r="GV600" s="2"/>
      <c r="GW600" s="2"/>
      <c r="GX600" s="2"/>
      <c r="GY600" s="2"/>
      <c r="GZ600" s="2"/>
      <c r="HA600" s="2"/>
      <c r="HB600" s="2"/>
      <c r="HC600" s="2"/>
      <c r="HD600" s="2"/>
      <c r="HE600" s="2"/>
      <c r="HF600" s="2"/>
      <c r="HG600" s="2"/>
      <c r="HH600" s="2"/>
      <c r="HI600" s="2"/>
      <c r="HJ600" s="2"/>
      <c r="HK600" s="2"/>
      <c r="HL600" s="2"/>
      <c r="HM600" s="2"/>
      <c r="HN600" s="2"/>
      <c r="HO600" s="2"/>
      <c r="HP600" s="2"/>
      <c r="HQ600" s="2"/>
      <c r="HR600" s="2"/>
      <c r="HS600" s="2"/>
      <c r="HT600" s="2"/>
      <c r="HU600" s="2"/>
      <c r="HV600" s="2"/>
      <c r="HW600" s="2"/>
      <c r="HX600" s="2"/>
      <c r="HY600" s="2"/>
      <c r="HZ600" s="2"/>
      <c r="IA600" s="2"/>
      <c r="IB600" s="2"/>
      <c r="IC600" s="2"/>
      <c r="ID600" s="2"/>
      <c r="IE600" s="2"/>
      <c r="IF600" s="2"/>
      <c r="IG600" s="2"/>
      <c r="IH600" s="2"/>
      <c r="II600" s="2"/>
      <c r="IJ600" s="2"/>
      <c r="IK600" s="2"/>
      <c r="IL600" s="2"/>
      <c r="IM600" s="2"/>
      <c r="IN600" s="2"/>
      <c r="IO600" s="2"/>
      <c r="IP600" s="2"/>
      <c r="IQ600" s="2"/>
      <c r="IR600" s="2"/>
      <c r="IS600" s="2"/>
      <c r="IT600" s="2"/>
      <c r="IU600" s="2"/>
      <c r="IV600" s="2"/>
      <c r="IW600" s="2"/>
      <c r="IX600" s="2"/>
      <c r="IY600" s="2"/>
      <c r="IZ600" s="2"/>
      <c r="JA600" s="2"/>
      <c r="JB600" s="2"/>
      <c r="JC600" s="2"/>
      <c r="JD600" s="2"/>
      <c r="JE600" s="2"/>
      <c r="JF600" s="2"/>
      <c r="JG600" s="2"/>
      <c r="JH600" s="2"/>
      <c r="JI600" s="2"/>
      <c r="JJ600" s="2"/>
      <c r="JK600" s="2"/>
      <c r="JL600" s="2"/>
      <c r="JM600" s="2"/>
      <c r="JN600" s="2"/>
      <c r="JO600" s="2"/>
      <c r="JP600" s="2"/>
      <c r="JQ600" s="2"/>
      <c r="JR600" s="2"/>
      <c r="JS600" s="2"/>
      <c r="JT600" s="2"/>
      <c r="JU600" s="2"/>
      <c r="JV600" s="2"/>
      <c r="JW600" s="2"/>
      <c r="JX600" s="2"/>
      <c r="JY600" s="2"/>
      <c r="JZ600" s="2"/>
      <c r="KA600" s="2"/>
      <c r="KB600" s="2"/>
      <c r="KC600" s="2"/>
      <c r="KD600" s="2"/>
      <c r="KE600" s="2"/>
      <c r="KF600" s="2"/>
      <c r="KG600" s="2"/>
      <c r="KH600" s="2"/>
      <c r="KI600" s="2"/>
      <c r="KJ600" s="2"/>
      <c r="KK600" s="2"/>
      <c r="KL600" s="2"/>
      <c r="KM600" s="2"/>
      <c r="KN600" s="2"/>
      <c r="KO600" s="2"/>
      <c r="KP600" s="2"/>
      <c r="KQ600" s="2"/>
      <c r="KR600" s="2"/>
      <c r="KS600" s="2"/>
      <c r="KT600" s="2"/>
      <c r="KU600" s="2"/>
      <c r="KV600" s="2"/>
      <c r="KW600" s="2"/>
      <c r="KX600" s="2"/>
      <c r="KY600" s="2"/>
      <c r="KZ600" s="2"/>
      <c r="LA600" s="2"/>
      <c r="LB600" s="2"/>
      <c r="LC600" s="2"/>
      <c r="LD600" s="2"/>
      <c r="LE600" s="2"/>
      <c r="LF600" s="2"/>
      <c r="LG600" s="2"/>
      <c r="LH600" s="2"/>
      <c r="LI600" s="2"/>
      <c r="LJ600" s="2"/>
      <c r="LK600" s="2"/>
      <c r="LL600" s="2"/>
      <c r="LM600" s="2"/>
      <c r="LN600" s="2"/>
      <c r="LO600" s="2"/>
      <c r="LP600" s="2"/>
      <c r="LQ600" s="2"/>
      <c r="LR600" s="2"/>
      <c r="LS600" s="2"/>
      <c r="LT600" s="2"/>
      <c r="LU600" s="2"/>
      <c r="LV600" s="2"/>
      <c r="LW600" s="2"/>
      <c r="LX600" s="2"/>
      <c r="LY600" s="2"/>
      <c r="LZ600" s="2"/>
      <c r="MA600" s="2"/>
      <c r="MB600" s="2"/>
      <c r="MC600" s="2"/>
      <c r="MD600" s="2"/>
      <c r="ME600" s="2"/>
      <c r="MF600" s="2"/>
      <c r="MG600" s="2"/>
      <c r="MH600" s="2"/>
      <c r="MI600" s="2"/>
      <c r="MJ600" s="2"/>
      <c r="MK600" s="2"/>
      <c r="ML600" s="2"/>
      <c r="MM600" s="2"/>
      <c r="MN600" s="2"/>
      <c r="MO600" s="2"/>
      <c r="MP600" s="2"/>
      <c r="MQ600" s="2"/>
      <c r="MR600" s="2"/>
      <c r="MS600" s="2"/>
      <c r="MT600" s="2"/>
      <c r="MU600" s="2"/>
      <c r="MV600" s="2"/>
      <c r="MW600" s="2"/>
      <c r="MX600" s="2"/>
      <c r="MY600" s="2"/>
      <c r="MZ600" s="2"/>
      <c r="NA600" s="2"/>
      <c r="NB600" s="2"/>
      <c r="NC600" s="2"/>
      <c r="ND600" s="2"/>
      <c r="NE600" s="2"/>
      <c r="NF600" s="2"/>
      <c r="NG600" s="2"/>
      <c r="NH600" s="2"/>
      <c r="NI600" s="2"/>
      <c r="NJ600" s="2"/>
      <c r="NK600" s="2"/>
      <c r="NL600" s="2"/>
      <c r="NM600" s="2"/>
      <c r="NN600" s="2"/>
      <c r="NO600" s="2"/>
      <c r="NP600" s="2"/>
      <c r="NQ600" s="2"/>
      <c r="NR600" s="2"/>
      <c r="NS600" s="2"/>
      <c r="NT600" s="2"/>
      <c r="NU600" s="2"/>
      <c r="NV600" s="2"/>
      <c r="NW600" s="2"/>
      <c r="NX600" s="2"/>
      <c r="NY600" s="2"/>
      <c r="NZ600" s="2"/>
      <c r="OA600" s="2"/>
      <c r="OB600" s="2"/>
      <c r="OC600" s="2"/>
      <c r="OD600" s="2"/>
      <c r="OE600" s="2"/>
      <c r="OF600" s="2"/>
      <c r="OG600" s="2"/>
      <c r="OH600" s="2"/>
      <c r="OI600" s="2"/>
      <c r="OJ600" s="2"/>
      <c r="OK600" s="2"/>
      <c r="OL600" s="2"/>
      <c r="OM600" s="2"/>
      <c r="ON600" s="2"/>
      <c r="OO600" s="2"/>
      <c r="OP600" s="2"/>
      <c r="OQ600" s="2"/>
      <c r="OR600" s="2"/>
      <c r="OS600" s="2"/>
      <c r="OT600" s="2"/>
      <c r="OU600" s="2"/>
      <c r="OV600" s="2"/>
      <c r="OW600" s="2"/>
      <c r="OX600" s="2"/>
      <c r="OY600" s="2"/>
      <c r="OZ600" s="2"/>
      <c r="PA600" s="2"/>
      <c r="PB600" s="2"/>
      <c r="PC600" s="2"/>
      <c r="PD600" s="2"/>
      <c r="PE600" s="2"/>
      <c r="PF600" s="2"/>
      <c r="PG600" s="2"/>
      <c r="PH600" s="2"/>
      <c r="PI600" s="2"/>
      <c r="PJ600" s="2"/>
      <c r="PK600" s="2"/>
      <c r="PL600" s="2"/>
      <c r="PM600" s="2"/>
      <c r="PN600" s="2"/>
      <c r="PO600" s="2"/>
      <c r="PP600" s="2"/>
      <c r="PQ600" s="2"/>
      <c r="PR600" s="2"/>
      <c r="PS600" s="2"/>
      <c r="PT600" s="2"/>
      <c r="PU600" s="2"/>
      <c r="PV600" s="2"/>
      <c r="PW600" s="2"/>
      <c r="PX600" s="2"/>
      <c r="PY600" s="2"/>
      <c r="PZ600" s="2"/>
      <c r="QA600" s="2"/>
      <c r="QB600" s="2"/>
      <c r="QC600" s="2"/>
      <c r="QD600" s="2"/>
      <c r="QE600" s="2"/>
      <c r="QF600" s="2"/>
      <c r="QG600" s="2"/>
      <c r="QH600" s="2"/>
      <c r="QI600" s="2"/>
      <c r="QJ600" s="2"/>
      <c r="QK600" s="2"/>
      <c r="QL600" s="2"/>
      <c r="QM600" s="2"/>
      <c r="QN600" s="2"/>
      <c r="QO600" s="2"/>
      <c r="QP600" s="2"/>
      <c r="QQ600" s="2"/>
      <c r="QR600" s="2"/>
      <c r="QS600" s="2"/>
      <c r="QT600" s="2"/>
      <c r="QU600" s="2"/>
      <c r="QV600" s="2"/>
      <c r="QW600" s="2"/>
      <c r="QX600" s="2"/>
      <c r="QY600" s="2"/>
      <c r="QZ600" s="2"/>
      <c r="RA600" s="2"/>
      <c r="RB600" s="2"/>
      <c r="RC600" s="2"/>
      <c r="RD600" s="2"/>
      <c r="RE600" s="2"/>
      <c r="RF600" s="2"/>
      <c r="RG600" s="2"/>
      <c r="RH600" s="2"/>
      <c r="RI600" s="2"/>
      <c r="RJ600" s="2"/>
      <c r="RK600" s="2"/>
      <c r="RL600" s="2"/>
      <c r="RM600" s="2"/>
      <c r="RN600" s="2"/>
      <c r="RO600" s="2"/>
      <c r="RP600" s="2"/>
      <c r="RQ600" s="2"/>
      <c r="RR600" s="2"/>
      <c r="RS600" s="2"/>
      <c r="RT600" s="2"/>
      <c r="RU600" s="2"/>
      <c r="RV600" s="2"/>
      <c r="RW600" s="2"/>
      <c r="RX600" s="2"/>
      <c r="RY600" s="2"/>
      <c r="RZ600" s="2"/>
      <c r="SA600" s="2"/>
      <c r="SB600" s="2"/>
      <c r="SC600" s="2"/>
      <c r="SD600" s="2"/>
      <c r="SE600" s="2"/>
      <c r="SF600" s="2"/>
      <c r="SG600" s="2"/>
      <c r="SH600" s="2"/>
      <c r="SI600" s="2"/>
      <c r="SJ600" s="2"/>
      <c r="SK600" s="2"/>
      <c r="SL600" s="2"/>
      <c r="SM600" s="2"/>
      <c r="SN600" s="2"/>
      <c r="SO600" s="2"/>
      <c r="SP600" s="2"/>
      <c r="SQ600" s="2"/>
      <c r="SR600" s="2"/>
      <c r="SS600" s="2"/>
      <c r="ST600" s="2"/>
      <c r="SU600" s="2"/>
      <c r="SV600" s="2"/>
      <c r="SW600" s="2"/>
      <c r="SX600" s="2"/>
      <c r="SY600" s="2"/>
      <c r="SZ600" s="2"/>
      <c r="TA600" s="2"/>
      <c r="TB600" s="2"/>
      <c r="TC600" s="2"/>
      <c r="TD600" s="2"/>
      <c r="TE600" s="2"/>
      <c r="TF600" s="2"/>
      <c r="TG600" s="2"/>
      <c r="TH600" s="2"/>
      <c r="TI600" s="2"/>
      <c r="TJ600" s="2"/>
      <c r="TK600" s="2"/>
      <c r="TL600" s="2"/>
      <c r="TM600" s="2"/>
      <c r="TN600" s="2"/>
      <c r="TO600" s="2"/>
      <c r="TP600" s="2"/>
      <c r="TQ600" s="2"/>
      <c r="TR600" s="2"/>
      <c r="TS600" s="2"/>
      <c r="TT600" s="2"/>
      <c r="TU600" s="2"/>
      <c r="TV600" s="2"/>
      <c r="TW600" s="2"/>
      <c r="TX600" s="2"/>
      <c r="TY600" s="2"/>
      <c r="TZ600" s="2"/>
      <c r="UA600" s="2"/>
      <c r="UB600" s="2"/>
      <c r="UC600" s="2"/>
      <c r="UD600" s="2"/>
      <c r="UE600" s="2"/>
      <c r="UF600" s="2"/>
      <c r="UG600" s="2"/>
      <c r="UH600" s="2"/>
      <c r="UI600" s="2"/>
      <c r="UJ600" s="2"/>
      <c r="UK600" s="2"/>
      <c r="UL600" s="2"/>
      <c r="UM600" s="2"/>
      <c r="UN600" s="2"/>
      <c r="UO600" s="2"/>
      <c r="UP600" s="2"/>
      <c r="UQ600" s="2"/>
      <c r="UR600" s="2"/>
      <c r="US600" s="2"/>
      <c r="UT600" s="2"/>
      <c r="UU600" s="2"/>
      <c r="UV600" s="2"/>
      <c r="UW600" s="2"/>
      <c r="UX600" s="2"/>
      <c r="UY600" s="2"/>
      <c r="UZ600" s="2"/>
      <c r="VA600" s="2"/>
      <c r="VB600" s="2"/>
      <c r="VC600" s="2"/>
      <c r="VD600" s="2"/>
      <c r="VE600" s="2"/>
      <c r="VF600" s="2"/>
      <c r="VG600" s="2"/>
      <c r="VH600" s="2"/>
      <c r="VI600" s="2"/>
      <c r="VJ600" s="2"/>
      <c r="VK600" s="2"/>
      <c r="VL600" s="2"/>
      <c r="VM600" s="2"/>
      <c r="VN600" s="2"/>
      <c r="VO600" s="2"/>
      <c r="VP600" s="2"/>
      <c r="VQ600" s="2"/>
      <c r="VR600" s="2"/>
      <c r="VS600" s="2"/>
      <c r="VT600" s="2"/>
      <c r="VU600" s="2"/>
      <c r="VV600" s="2"/>
      <c r="VW600" s="2"/>
      <c r="VX600" s="2"/>
      <c r="VY600" s="2"/>
      <c r="VZ600" s="2"/>
      <c r="WA600" s="2"/>
      <c r="WB600" s="2"/>
      <c r="WC600" s="2"/>
      <c r="WD600" s="2"/>
      <c r="WE600" s="2"/>
      <c r="WF600" s="2"/>
      <c r="WG600" s="2"/>
      <c r="WH600" s="2"/>
      <c r="WI600" s="2"/>
      <c r="WJ600" s="2"/>
      <c r="WK600" s="2"/>
      <c r="WL600" s="2"/>
      <c r="WM600" s="2"/>
      <c r="WN600" s="2"/>
      <c r="WO600" s="2"/>
      <c r="WP600" s="2"/>
      <c r="WQ600" s="2"/>
      <c r="WR600" s="2"/>
      <c r="WS600" s="2"/>
      <c r="WT600" s="2"/>
      <c r="WU600" s="2"/>
      <c r="WV600" s="2"/>
      <c r="WW600" s="2"/>
      <c r="WX600" s="2"/>
      <c r="WY600" s="2"/>
      <c r="WZ600" s="2"/>
      <c r="XA600" s="2"/>
      <c r="XB600" s="2"/>
      <c r="XC600" s="2"/>
      <c r="XD600" s="2"/>
      <c r="XE600" s="2"/>
      <c r="XF600" s="2"/>
      <c r="XG600" s="2"/>
      <c r="XH600" s="2"/>
      <c r="XI600" s="2"/>
      <c r="XJ600" s="2"/>
      <c r="XK600" s="2"/>
      <c r="XL600" s="2"/>
      <c r="XM600" s="2"/>
      <c r="XN600" s="2"/>
      <c r="XO600" s="2"/>
      <c r="XP600" s="2"/>
      <c r="XQ600" s="2"/>
      <c r="XR600" s="2"/>
      <c r="XS600" s="2"/>
      <c r="XT600" s="2"/>
      <c r="XU600" s="2"/>
      <c r="XV600" s="2"/>
      <c r="XW600" s="2"/>
      <c r="XX600" s="2"/>
      <c r="XY600" s="2"/>
      <c r="XZ600" s="2"/>
      <c r="YA600" s="2"/>
      <c r="YB600" s="2"/>
      <c r="YC600" s="2"/>
      <c r="YD600" s="2"/>
      <c r="YE600" s="2"/>
      <c r="YF600" s="2"/>
      <c r="YG600" s="2"/>
      <c r="YH600" s="2"/>
      <c r="YI600" s="2"/>
      <c r="YJ600" s="2"/>
      <c r="YK600" s="2"/>
      <c r="YL600" s="2"/>
      <c r="YM600" s="2"/>
      <c r="YN600" s="2"/>
      <c r="YO600" s="2"/>
      <c r="YP600" s="2"/>
      <c r="YQ600" s="2"/>
      <c r="YR600" s="2"/>
      <c r="YS600" s="2"/>
      <c r="YT600" s="2"/>
      <c r="YU600" s="2"/>
      <c r="YV600" s="2"/>
      <c r="YW600" s="2"/>
      <c r="YX600" s="2"/>
      <c r="YY600" s="2"/>
      <c r="YZ600" s="2"/>
      <c r="ZA600" s="2"/>
      <c r="ZB600" s="2"/>
      <c r="ZC600" s="2"/>
      <c r="ZD600" s="2"/>
      <c r="ZE600" s="2"/>
      <c r="ZF600" s="2"/>
      <c r="ZG600" s="2"/>
      <c r="ZH600" s="2"/>
      <c r="ZI600" s="2"/>
      <c r="ZJ600" s="2"/>
      <c r="ZK600" s="2"/>
      <c r="ZL600" s="2"/>
      <c r="ZM600" s="2"/>
      <c r="ZN600" s="2"/>
      <c r="ZO600" s="2"/>
      <c r="ZP600" s="2"/>
      <c r="ZQ600" s="2"/>
      <c r="ZR600" s="2"/>
      <c r="ZS600" s="2"/>
      <c r="ZT600" s="2"/>
      <c r="ZU600" s="2"/>
      <c r="ZV600" s="2"/>
      <c r="ZW600" s="2"/>
      <c r="ZX600" s="2"/>
      <c r="ZY600" s="2"/>
      <c r="ZZ600" s="2"/>
      <c r="AAA600" s="2"/>
      <c r="AAB600" s="2"/>
      <c r="AAC600" s="2"/>
      <c r="AAD600" s="2"/>
      <c r="AAE600" s="2"/>
      <c r="AAF600" s="2"/>
      <c r="AAG600" s="2"/>
      <c r="AAH600" s="2"/>
      <c r="AAI600" s="2"/>
      <c r="AAJ600" s="2"/>
      <c r="AAK600" s="2"/>
      <c r="AAL600" s="2"/>
      <c r="AAM600" s="2"/>
      <c r="AAN600" s="2"/>
      <c r="AAO600" s="2"/>
      <c r="AAP600" s="2"/>
      <c r="AAQ600" s="2"/>
      <c r="AAR600" s="2"/>
      <c r="AAS600" s="2"/>
      <c r="AAT600" s="2"/>
      <c r="AAU600" s="2"/>
      <c r="AAV600" s="2"/>
      <c r="AAW600" s="2"/>
      <c r="AAX600" s="2"/>
      <c r="AAY600" s="2"/>
      <c r="AAZ600" s="2"/>
      <c r="ABA600" s="2"/>
      <c r="ABB600" s="2"/>
      <c r="ABC600" s="2"/>
      <c r="ABD600" s="2"/>
      <c r="ABE600" s="2"/>
      <c r="ABF600" s="2"/>
      <c r="ABG600" s="2"/>
      <c r="ABH600" s="2"/>
      <c r="ABI600" s="2"/>
      <c r="ABJ600" s="2"/>
      <c r="ABK600" s="2"/>
      <c r="ABL600" s="2"/>
      <c r="ABM600" s="2"/>
      <c r="ABN600" s="2"/>
      <c r="ABO600" s="2"/>
      <c r="ABP600" s="2"/>
      <c r="ABQ600" s="2"/>
      <c r="ABR600" s="2"/>
      <c r="ABS600" s="2"/>
      <c r="ABT600" s="2"/>
      <c r="ABU600" s="2"/>
      <c r="ABV600" s="2"/>
      <c r="ABW600" s="2"/>
      <c r="ABX600" s="2"/>
      <c r="ABY600" s="2"/>
      <c r="ABZ600" s="2"/>
      <c r="ACA600" s="2"/>
      <c r="ACB600" s="2"/>
      <c r="ACC600" s="2"/>
      <c r="ACD600" s="2"/>
      <c r="ACE600" s="2"/>
      <c r="ACF600" s="2"/>
      <c r="ACG600" s="2"/>
      <c r="ACH600" s="2"/>
      <c r="ACI600" s="2"/>
      <c r="ACJ600" s="2"/>
      <c r="ACK600" s="2"/>
      <c r="ACL600" s="2"/>
      <c r="ACM600" s="2"/>
      <c r="ACN600" s="2"/>
      <c r="ACO600" s="2"/>
      <c r="ACP600" s="2"/>
      <c r="ACQ600" s="2"/>
      <c r="ACR600" s="2"/>
      <c r="ACS600" s="2"/>
      <c r="ACT600" s="2"/>
      <c r="ACU600" s="2"/>
      <c r="ACV600" s="2"/>
      <c r="ACW600" s="2"/>
      <c r="ACX600" s="2"/>
      <c r="ACY600" s="2"/>
      <c r="ACZ600" s="2"/>
      <c r="ADA600" s="2"/>
      <c r="ADB600" s="2"/>
      <c r="ADC600" s="2"/>
      <c r="ADD600" s="2"/>
      <c r="ADE600" s="2"/>
      <c r="ADF600" s="2"/>
      <c r="ADG600" s="2"/>
      <c r="ADH600" s="2"/>
      <c r="ADI600" s="2"/>
      <c r="ADJ600" s="2"/>
      <c r="ADK600" s="2"/>
      <c r="ADL600" s="2"/>
      <c r="ADM600" s="2"/>
      <c r="ADN600" s="2"/>
      <c r="ADO600" s="2"/>
      <c r="ADP600" s="2"/>
      <c r="ADQ600" s="2"/>
      <c r="ADR600" s="2"/>
      <c r="ADS600" s="2"/>
      <c r="ADT600" s="2"/>
      <c r="ADU600" s="2"/>
      <c r="ADV600" s="2"/>
      <c r="ADW600" s="2"/>
      <c r="ADX600" s="2"/>
      <c r="ADY600" s="2"/>
      <c r="ADZ600" s="2"/>
      <c r="AEA600" s="2"/>
      <c r="AEB600" s="2"/>
      <c r="AEC600" s="2"/>
      <c r="AED600" s="2"/>
      <c r="AEE600" s="2"/>
      <c r="AEF600" s="2"/>
      <c r="AEG600" s="2"/>
      <c r="AEH600" s="2"/>
      <c r="AEI600" s="2"/>
      <c r="AEJ600" s="2"/>
      <c r="AEK600" s="2"/>
      <c r="AEL600" s="2"/>
      <c r="AEM600" s="2"/>
      <c r="AEN600" s="2"/>
      <c r="AEO600" s="2"/>
      <c r="AEP600" s="2"/>
      <c r="AEQ600" s="2"/>
      <c r="AER600" s="2"/>
      <c r="AES600" s="2"/>
      <c r="AET600" s="2"/>
      <c r="AEU600" s="2"/>
      <c r="AEV600" s="2"/>
      <c r="AEW600" s="2"/>
      <c r="AEX600" s="2"/>
      <c r="AEY600" s="2"/>
      <c r="AEZ600" s="2"/>
      <c r="AFA600" s="2"/>
      <c r="AFB600" s="2"/>
      <c r="AFC600" s="2"/>
      <c r="AFD600" s="2"/>
      <c r="AFE600" s="2"/>
      <c r="AFF600" s="2"/>
      <c r="AFG600" s="2"/>
      <c r="AFH600" s="2"/>
      <c r="AFI600" s="2"/>
      <c r="AFJ600" s="2"/>
      <c r="AFK600" s="2"/>
      <c r="AFL600" s="2"/>
      <c r="AFM600" s="2"/>
      <c r="AFN600" s="2"/>
      <c r="AFO600" s="2"/>
      <c r="AFP600" s="2"/>
      <c r="AFQ600" s="2"/>
      <c r="AFR600" s="2"/>
      <c r="AFS600" s="2"/>
      <c r="AFT600" s="2"/>
      <c r="AFU600" s="2"/>
      <c r="AFV600" s="2"/>
      <c r="AFW600" s="2"/>
      <c r="AFX600" s="2"/>
      <c r="AFY600" s="2"/>
      <c r="AFZ600" s="2"/>
      <c r="AGA600" s="2"/>
      <c r="AGB600" s="2"/>
      <c r="AGC600" s="2"/>
      <c r="AGD600" s="2"/>
      <c r="AGE600" s="2"/>
      <c r="AGF600" s="2"/>
      <c r="AGG600" s="2"/>
      <c r="AGH600" s="2"/>
      <c r="AGI600" s="2"/>
      <c r="AGJ600" s="2"/>
      <c r="AGK600" s="2"/>
      <c r="AGL600" s="2"/>
      <c r="AGM600" s="2"/>
      <c r="AGN600" s="2"/>
      <c r="AGO600" s="2"/>
      <c r="AGP600" s="2"/>
      <c r="AGQ600" s="2"/>
      <c r="AGR600" s="2"/>
      <c r="AGS600" s="2"/>
      <c r="AGT600" s="2"/>
      <c r="AGU600" s="2"/>
      <c r="AGV600" s="2"/>
      <c r="AGW600" s="2"/>
      <c r="AGX600" s="2"/>
      <c r="AGY600" s="2"/>
      <c r="AGZ600" s="2"/>
      <c r="AHA600" s="2"/>
      <c r="AHB600" s="2"/>
      <c r="AHC600" s="2"/>
      <c r="AHD600" s="2"/>
      <c r="AHE600" s="2"/>
      <c r="AHF600" s="2"/>
      <c r="AHG600" s="2"/>
      <c r="AHH600" s="2"/>
      <c r="AHI600" s="2"/>
      <c r="AHJ600" s="2"/>
      <c r="AHK600" s="2"/>
      <c r="AHL600" s="2"/>
      <c r="AHM600" s="2"/>
      <c r="AHN600" s="2"/>
      <c r="AHO600" s="2"/>
      <c r="AHP600" s="2"/>
      <c r="AHQ600" s="2"/>
      <c r="AHR600" s="2"/>
      <c r="AHS600" s="2"/>
      <c r="AHT600" s="2"/>
      <c r="AHU600" s="2"/>
      <c r="AHV600" s="2"/>
      <c r="AHW600" s="2"/>
      <c r="AHX600" s="2"/>
      <c r="AHY600" s="2"/>
      <c r="AHZ600" s="2"/>
      <c r="AIA600" s="2"/>
      <c r="AIB600" s="2"/>
      <c r="AIC600" s="2"/>
      <c r="AID600" s="2"/>
      <c r="AIE600" s="2"/>
      <c r="AIF600" s="2"/>
      <c r="AIG600" s="2"/>
      <c r="AIH600" s="2"/>
      <c r="AII600" s="2"/>
      <c r="AIJ600" s="2"/>
      <c r="AIK600" s="2"/>
      <c r="AIL600" s="2"/>
      <c r="AIM600" s="2"/>
      <c r="AIN600" s="2"/>
      <c r="AIO600" s="2"/>
      <c r="AIP600" s="2"/>
      <c r="AIQ600" s="2"/>
      <c r="AIR600" s="2"/>
      <c r="AIS600" s="2"/>
      <c r="AIT600" s="2"/>
      <c r="AIU600" s="2"/>
      <c r="AIV600" s="2"/>
      <c r="AIW600" s="2"/>
      <c r="AIX600" s="2"/>
      <c r="AIY600" s="2"/>
      <c r="AIZ600" s="2"/>
      <c r="AJA600" s="2"/>
      <c r="AJB600" s="2"/>
      <c r="AJC600" s="2"/>
      <c r="AJD600" s="2"/>
      <c r="AJE600" s="2"/>
      <c r="AJF600" s="2"/>
      <c r="AJG600" s="2"/>
      <c r="AJH600" s="2"/>
      <c r="AJI600" s="2"/>
      <c r="AJJ600" s="2"/>
      <c r="AJK600" s="2"/>
      <c r="AJL600" s="2"/>
      <c r="AJM600" s="2"/>
      <c r="AJN600" s="2"/>
      <c r="AJO600" s="2"/>
      <c r="AJP600" s="2"/>
      <c r="AJQ600" s="2"/>
      <c r="AJR600" s="2"/>
      <c r="AJS600" s="2"/>
      <c r="AJT600" s="2"/>
      <c r="AJU600" s="2"/>
      <c r="AJV600" s="2"/>
      <c r="AJW600" s="2"/>
      <c r="AJX600" s="2"/>
      <c r="AJY600" s="2"/>
      <c r="AJZ600" s="2"/>
      <c r="AKA600" s="2"/>
      <c r="AKB600" s="2"/>
      <c r="AKC600" s="2"/>
      <c r="AKD600" s="2"/>
      <c r="AKE600" s="2"/>
      <c r="AKF600" s="2"/>
      <c r="AKG600" s="2"/>
      <c r="AKH600" s="2"/>
      <c r="AKI600" s="2"/>
      <c r="AKJ600" s="2"/>
      <c r="AKK600" s="2"/>
      <c r="AKL600" s="2"/>
      <c r="AKM600" s="2"/>
      <c r="AKN600" s="2"/>
      <c r="AKO600" s="2"/>
      <c r="AKP600" s="2"/>
      <c r="AKQ600" s="2"/>
      <c r="AKR600" s="2"/>
      <c r="AKS600" s="2"/>
      <c r="AKT600" s="2"/>
      <c r="AKU600" s="2"/>
      <c r="AKV600" s="2"/>
      <c r="AKW600" s="2"/>
      <c r="AKX600" s="2"/>
      <c r="AKY600" s="2"/>
      <c r="AKZ600" s="2"/>
      <c r="ALA600" s="2"/>
      <c r="ALB600" s="2"/>
      <c r="ALC600" s="2"/>
      <c r="ALD600" s="2"/>
      <c r="ALE600" s="2"/>
      <c r="ALF600" s="2"/>
      <c r="ALG600" s="2"/>
      <c r="ALH600" s="2"/>
      <c r="ALI600" s="2"/>
      <c r="ALJ600" s="2"/>
      <c r="ALK600" s="2"/>
      <c r="ALL600" s="2"/>
      <c r="ALM600" s="2"/>
      <c r="ALN600" s="2"/>
      <c r="ALO600" s="2"/>
      <c r="ALP600" s="2"/>
      <c r="ALQ600" s="2"/>
      <c r="ALR600" s="2"/>
      <c r="ALS600" s="2"/>
      <c r="ALT600" s="2"/>
      <c r="ALU600" s="2"/>
      <c r="ALV600" s="2"/>
      <c r="ALW600" s="2"/>
      <c r="ALX600" s="2"/>
      <c r="ALY600" s="2"/>
      <c r="ALZ600" s="2"/>
      <c r="AMA600" s="2"/>
      <c r="AMB600" s="2"/>
    </row>
    <row r="601" s="5" customFormat="1" ht="15" spans="1:1016">
      <c r="A601" s="2"/>
      <c r="B601" s="5"/>
      <c r="C601" s="5"/>
      <c r="D601" s="12"/>
      <c r="E601" s="12"/>
      <c r="F601" s="12"/>
      <c r="G601" s="5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  <c r="FE601" s="2"/>
      <c r="FF601" s="2"/>
      <c r="FG601" s="2"/>
      <c r="FH601" s="2"/>
      <c r="FI601" s="2"/>
      <c r="FJ601" s="2"/>
      <c r="FK601" s="2"/>
      <c r="FL601" s="2"/>
      <c r="FM601" s="2"/>
      <c r="FN601" s="2"/>
      <c r="FO601" s="2"/>
      <c r="FP601" s="2"/>
      <c r="FQ601" s="2"/>
      <c r="FR601" s="2"/>
      <c r="FS601" s="2"/>
      <c r="FT601" s="2"/>
      <c r="FU601" s="2"/>
      <c r="FV601" s="2"/>
      <c r="FW601" s="2"/>
      <c r="FX601" s="2"/>
      <c r="FY601" s="2"/>
      <c r="FZ601" s="2"/>
      <c r="GA601" s="2"/>
      <c r="GB601" s="2"/>
      <c r="GC601" s="2"/>
      <c r="GD601" s="2"/>
      <c r="GE601" s="2"/>
      <c r="GF601" s="2"/>
      <c r="GG601" s="2"/>
      <c r="GH601" s="2"/>
      <c r="GI601" s="2"/>
      <c r="GJ601" s="2"/>
      <c r="GK601" s="2"/>
      <c r="GL601" s="2"/>
      <c r="GM601" s="2"/>
      <c r="GN601" s="2"/>
      <c r="GO601" s="2"/>
      <c r="GP601" s="2"/>
      <c r="GQ601" s="2"/>
      <c r="GR601" s="2"/>
      <c r="GS601" s="2"/>
      <c r="GT601" s="2"/>
      <c r="GU601" s="2"/>
      <c r="GV601" s="2"/>
      <c r="GW601" s="2"/>
      <c r="GX601" s="2"/>
      <c r="GY601" s="2"/>
      <c r="GZ601" s="2"/>
      <c r="HA601" s="2"/>
      <c r="HB601" s="2"/>
      <c r="HC601" s="2"/>
      <c r="HD601" s="2"/>
      <c r="HE601" s="2"/>
      <c r="HF601" s="2"/>
      <c r="HG601" s="2"/>
      <c r="HH601" s="2"/>
      <c r="HI601" s="2"/>
      <c r="HJ601" s="2"/>
      <c r="HK601" s="2"/>
      <c r="HL601" s="2"/>
      <c r="HM601" s="2"/>
      <c r="HN601" s="2"/>
      <c r="HO601" s="2"/>
      <c r="HP601" s="2"/>
      <c r="HQ601" s="2"/>
      <c r="HR601" s="2"/>
      <c r="HS601" s="2"/>
      <c r="HT601" s="2"/>
      <c r="HU601" s="2"/>
      <c r="HV601" s="2"/>
      <c r="HW601" s="2"/>
      <c r="HX601" s="2"/>
      <c r="HY601" s="2"/>
      <c r="HZ601" s="2"/>
      <c r="IA601" s="2"/>
      <c r="IB601" s="2"/>
      <c r="IC601" s="2"/>
      <c r="ID601" s="2"/>
      <c r="IE601" s="2"/>
      <c r="IF601" s="2"/>
      <c r="IG601" s="2"/>
      <c r="IH601" s="2"/>
      <c r="II601" s="2"/>
      <c r="IJ601" s="2"/>
      <c r="IK601" s="2"/>
      <c r="IL601" s="2"/>
      <c r="IM601" s="2"/>
      <c r="IN601" s="2"/>
      <c r="IO601" s="2"/>
      <c r="IP601" s="2"/>
      <c r="IQ601" s="2"/>
      <c r="IR601" s="2"/>
      <c r="IS601" s="2"/>
      <c r="IT601" s="2"/>
      <c r="IU601" s="2"/>
      <c r="IV601" s="2"/>
      <c r="IW601" s="2"/>
      <c r="IX601" s="2"/>
      <c r="IY601" s="2"/>
      <c r="IZ601" s="2"/>
      <c r="JA601" s="2"/>
      <c r="JB601" s="2"/>
      <c r="JC601" s="2"/>
      <c r="JD601" s="2"/>
      <c r="JE601" s="2"/>
      <c r="JF601" s="2"/>
      <c r="JG601" s="2"/>
      <c r="JH601" s="2"/>
      <c r="JI601" s="2"/>
      <c r="JJ601" s="2"/>
      <c r="JK601" s="2"/>
      <c r="JL601" s="2"/>
      <c r="JM601" s="2"/>
      <c r="JN601" s="2"/>
      <c r="JO601" s="2"/>
      <c r="JP601" s="2"/>
      <c r="JQ601" s="2"/>
      <c r="JR601" s="2"/>
      <c r="JS601" s="2"/>
      <c r="JT601" s="2"/>
      <c r="JU601" s="2"/>
      <c r="JV601" s="2"/>
      <c r="JW601" s="2"/>
      <c r="JX601" s="2"/>
      <c r="JY601" s="2"/>
      <c r="JZ601" s="2"/>
      <c r="KA601" s="2"/>
      <c r="KB601" s="2"/>
      <c r="KC601" s="2"/>
      <c r="KD601" s="2"/>
      <c r="KE601" s="2"/>
      <c r="KF601" s="2"/>
      <c r="KG601" s="2"/>
      <c r="KH601" s="2"/>
      <c r="KI601" s="2"/>
      <c r="KJ601" s="2"/>
      <c r="KK601" s="2"/>
      <c r="KL601" s="2"/>
      <c r="KM601" s="2"/>
      <c r="KN601" s="2"/>
      <c r="KO601" s="2"/>
      <c r="KP601" s="2"/>
      <c r="KQ601" s="2"/>
      <c r="KR601" s="2"/>
      <c r="KS601" s="2"/>
      <c r="KT601" s="2"/>
      <c r="KU601" s="2"/>
      <c r="KV601" s="2"/>
      <c r="KW601" s="2"/>
      <c r="KX601" s="2"/>
      <c r="KY601" s="2"/>
      <c r="KZ601" s="2"/>
      <c r="LA601" s="2"/>
      <c r="LB601" s="2"/>
      <c r="LC601" s="2"/>
      <c r="LD601" s="2"/>
      <c r="LE601" s="2"/>
      <c r="LF601" s="2"/>
      <c r="LG601" s="2"/>
      <c r="LH601" s="2"/>
      <c r="LI601" s="2"/>
      <c r="LJ601" s="2"/>
      <c r="LK601" s="2"/>
      <c r="LL601" s="2"/>
      <c r="LM601" s="2"/>
      <c r="LN601" s="2"/>
      <c r="LO601" s="2"/>
      <c r="LP601" s="2"/>
      <c r="LQ601" s="2"/>
      <c r="LR601" s="2"/>
      <c r="LS601" s="2"/>
      <c r="LT601" s="2"/>
      <c r="LU601" s="2"/>
      <c r="LV601" s="2"/>
      <c r="LW601" s="2"/>
      <c r="LX601" s="2"/>
      <c r="LY601" s="2"/>
      <c r="LZ601" s="2"/>
      <c r="MA601" s="2"/>
      <c r="MB601" s="2"/>
      <c r="MC601" s="2"/>
      <c r="MD601" s="2"/>
      <c r="ME601" s="2"/>
      <c r="MF601" s="2"/>
      <c r="MG601" s="2"/>
      <c r="MH601" s="2"/>
      <c r="MI601" s="2"/>
      <c r="MJ601" s="2"/>
      <c r="MK601" s="2"/>
      <c r="ML601" s="2"/>
      <c r="MM601" s="2"/>
      <c r="MN601" s="2"/>
      <c r="MO601" s="2"/>
      <c r="MP601" s="2"/>
      <c r="MQ601" s="2"/>
      <c r="MR601" s="2"/>
      <c r="MS601" s="2"/>
      <c r="MT601" s="2"/>
      <c r="MU601" s="2"/>
      <c r="MV601" s="2"/>
      <c r="MW601" s="2"/>
      <c r="MX601" s="2"/>
      <c r="MY601" s="2"/>
      <c r="MZ601" s="2"/>
      <c r="NA601" s="2"/>
      <c r="NB601" s="2"/>
      <c r="NC601" s="2"/>
      <c r="ND601" s="2"/>
      <c r="NE601" s="2"/>
      <c r="NF601" s="2"/>
      <c r="NG601" s="2"/>
      <c r="NH601" s="2"/>
      <c r="NI601" s="2"/>
      <c r="NJ601" s="2"/>
      <c r="NK601" s="2"/>
      <c r="NL601" s="2"/>
      <c r="NM601" s="2"/>
      <c r="NN601" s="2"/>
      <c r="NO601" s="2"/>
      <c r="NP601" s="2"/>
      <c r="NQ601" s="2"/>
      <c r="NR601" s="2"/>
      <c r="NS601" s="2"/>
      <c r="NT601" s="2"/>
      <c r="NU601" s="2"/>
      <c r="NV601" s="2"/>
      <c r="NW601" s="2"/>
      <c r="NX601" s="2"/>
      <c r="NY601" s="2"/>
      <c r="NZ601" s="2"/>
      <c r="OA601" s="2"/>
      <c r="OB601" s="2"/>
      <c r="OC601" s="2"/>
      <c r="OD601" s="2"/>
      <c r="OE601" s="2"/>
      <c r="OF601" s="2"/>
      <c r="OG601" s="2"/>
      <c r="OH601" s="2"/>
      <c r="OI601" s="2"/>
      <c r="OJ601" s="2"/>
      <c r="OK601" s="2"/>
      <c r="OL601" s="2"/>
      <c r="OM601" s="2"/>
      <c r="ON601" s="2"/>
      <c r="OO601" s="2"/>
      <c r="OP601" s="2"/>
      <c r="OQ601" s="2"/>
      <c r="OR601" s="2"/>
      <c r="OS601" s="2"/>
      <c r="OT601" s="2"/>
      <c r="OU601" s="2"/>
      <c r="OV601" s="2"/>
      <c r="OW601" s="2"/>
      <c r="OX601" s="2"/>
      <c r="OY601" s="2"/>
      <c r="OZ601" s="2"/>
      <c r="PA601" s="2"/>
      <c r="PB601" s="2"/>
      <c r="PC601" s="2"/>
      <c r="PD601" s="2"/>
      <c r="PE601" s="2"/>
      <c r="PF601" s="2"/>
      <c r="PG601" s="2"/>
      <c r="PH601" s="2"/>
      <c r="PI601" s="2"/>
      <c r="PJ601" s="2"/>
      <c r="PK601" s="2"/>
      <c r="PL601" s="2"/>
      <c r="PM601" s="2"/>
      <c r="PN601" s="2"/>
      <c r="PO601" s="2"/>
      <c r="PP601" s="2"/>
      <c r="PQ601" s="2"/>
      <c r="PR601" s="2"/>
      <c r="PS601" s="2"/>
      <c r="PT601" s="2"/>
      <c r="PU601" s="2"/>
      <c r="PV601" s="2"/>
      <c r="PW601" s="2"/>
      <c r="PX601" s="2"/>
      <c r="PY601" s="2"/>
      <c r="PZ601" s="2"/>
      <c r="QA601" s="2"/>
      <c r="QB601" s="2"/>
      <c r="QC601" s="2"/>
      <c r="QD601" s="2"/>
      <c r="QE601" s="2"/>
      <c r="QF601" s="2"/>
      <c r="QG601" s="2"/>
      <c r="QH601" s="2"/>
      <c r="QI601" s="2"/>
      <c r="QJ601" s="2"/>
      <c r="QK601" s="2"/>
      <c r="QL601" s="2"/>
      <c r="QM601" s="2"/>
      <c r="QN601" s="2"/>
      <c r="QO601" s="2"/>
      <c r="QP601" s="2"/>
      <c r="QQ601" s="2"/>
      <c r="QR601" s="2"/>
      <c r="QS601" s="2"/>
      <c r="QT601" s="2"/>
      <c r="QU601" s="2"/>
      <c r="QV601" s="2"/>
      <c r="QW601" s="2"/>
      <c r="QX601" s="2"/>
      <c r="QY601" s="2"/>
      <c r="QZ601" s="2"/>
      <c r="RA601" s="2"/>
      <c r="RB601" s="2"/>
      <c r="RC601" s="2"/>
      <c r="RD601" s="2"/>
      <c r="RE601" s="2"/>
      <c r="RF601" s="2"/>
      <c r="RG601" s="2"/>
      <c r="RH601" s="2"/>
      <c r="RI601" s="2"/>
      <c r="RJ601" s="2"/>
      <c r="RK601" s="2"/>
      <c r="RL601" s="2"/>
      <c r="RM601" s="2"/>
      <c r="RN601" s="2"/>
      <c r="RO601" s="2"/>
      <c r="RP601" s="2"/>
      <c r="RQ601" s="2"/>
      <c r="RR601" s="2"/>
      <c r="RS601" s="2"/>
      <c r="RT601" s="2"/>
      <c r="RU601" s="2"/>
      <c r="RV601" s="2"/>
      <c r="RW601" s="2"/>
      <c r="RX601" s="2"/>
      <c r="RY601" s="2"/>
      <c r="RZ601" s="2"/>
      <c r="SA601" s="2"/>
      <c r="SB601" s="2"/>
      <c r="SC601" s="2"/>
      <c r="SD601" s="2"/>
      <c r="SE601" s="2"/>
      <c r="SF601" s="2"/>
      <c r="SG601" s="2"/>
      <c r="SH601" s="2"/>
      <c r="SI601" s="2"/>
      <c r="SJ601" s="2"/>
      <c r="SK601" s="2"/>
      <c r="SL601" s="2"/>
      <c r="SM601" s="2"/>
      <c r="SN601" s="2"/>
      <c r="SO601" s="2"/>
      <c r="SP601" s="2"/>
      <c r="SQ601" s="2"/>
      <c r="SR601" s="2"/>
      <c r="SS601" s="2"/>
      <c r="ST601" s="2"/>
      <c r="SU601" s="2"/>
      <c r="SV601" s="2"/>
      <c r="SW601" s="2"/>
      <c r="SX601" s="2"/>
      <c r="SY601" s="2"/>
      <c r="SZ601" s="2"/>
      <c r="TA601" s="2"/>
      <c r="TB601" s="2"/>
      <c r="TC601" s="2"/>
      <c r="TD601" s="2"/>
      <c r="TE601" s="2"/>
      <c r="TF601" s="2"/>
      <c r="TG601" s="2"/>
      <c r="TH601" s="2"/>
      <c r="TI601" s="2"/>
      <c r="TJ601" s="2"/>
      <c r="TK601" s="2"/>
      <c r="TL601" s="2"/>
      <c r="TM601" s="2"/>
      <c r="TN601" s="2"/>
      <c r="TO601" s="2"/>
      <c r="TP601" s="2"/>
      <c r="TQ601" s="2"/>
      <c r="TR601" s="2"/>
      <c r="TS601" s="2"/>
      <c r="TT601" s="2"/>
      <c r="TU601" s="2"/>
      <c r="TV601" s="2"/>
      <c r="TW601" s="2"/>
      <c r="TX601" s="2"/>
      <c r="TY601" s="2"/>
      <c r="TZ601" s="2"/>
      <c r="UA601" s="2"/>
      <c r="UB601" s="2"/>
      <c r="UC601" s="2"/>
      <c r="UD601" s="2"/>
      <c r="UE601" s="2"/>
      <c r="UF601" s="2"/>
      <c r="UG601" s="2"/>
      <c r="UH601" s="2"/>
      <c r="UI601" s="2"/>
      <c r="UJ601" s="2"/>
      <c r="UK601" s="2"/>
      <c r="UL601" s="2"/>
      <c r="UM601" s="2"/>
      <c r="UN601" s="2"/>
      <c r="UO601" s="2"/>
      <c r="UP601" s="2"/>
      <c r="UQ601" s="2"/>
      <c r="UR601" s="2"/>
      <c r="US601" s="2"/>
      <c r="UT601" s="2"/>
      <c r="UU601" s="2"/>
      <c r="UV601" s="2"/>
      <c r="UW601" s="2"/>
      <c r="UX601" s="2"/>
      <c r="UY601" s="2"/>
      <c r="UZ601" s="2"/>
      <c r="VA601" s="2"/>
      <c r="VB601" s="2"/>
      <c r="VC601" s="2"/>
      <c r="VD601" s="2"/>
      <c r="VE601" s="2"/>
      <c r="VF601" s="2"/>
      <c r="VG601" s="2"/>
      <c r="VH601" s="2"/>
      <c r="VI601" s="2"/>
      <c r="VJ601" s="2"/>
      <c r="VK601" s="2"/>
      <c r="VL601" s="2"/>
      <c r="VM601" s="2"/>
      <c r="VN601" s="2"/>
      <c r="VO601" s="2"/>
      <c r="VP601" s="2"/>
      <c r="VQ601" s="2"/>
      <c r="VR601" s="2"/>
      <c r="VS601" s="2"/>
      <c r="VT601" s="2"/>
      <c r="VU601" s="2"/>
      <c r="VV601" s="2"/>
      <c r="VW601" s="2"/>
      <c r="VX601" s="2"/>
      <c r="VY601" s="2"/>
      <c r="VZ601" s="2"/>
      <c r="WA601" s="2"/>
      <c r="WB601" s="2"/>
      <c r="WC601" s="2"/>
      <c r="WD601" s="2"/>
      <c r="WE601" s="2"/>
      <c r="WF601" s="2"/>
      <c r="WG601" s="2"/>
      <c r="WH601" s="2"/>
      <c r="WI601" s="2"/>
      <c r="WJ601" s="2"/>
      <c r="WK601" s="2"/>
      <c r="WL601" s="2"/>
      <c r="WM601" s="2"/>
      <c r="WN601" s="2"/>
      <c r="WO601" s="2"/>
      <c r="WP601" s="2"/>
      <c r="WQ601" s="2"/>
      <c r="WR601" s="2"/>
      <c r="WS601" s="2"/>
      <c r="WT601" s="2"/>
      <c r="WU601" s="2"/>
      <c r="WV601" s="2"/>
      <c r="WW601" s="2"/>
      <c r="WX601" s="2"/>
      <c r="WY601" s="2"/>
      <c r="WZ601" s="2"/>
      <c r="XA601" s="2"/>
      <c r="XB601" s="2"/>
      <c r="XC601" s="2"/>
      <c r="XD601" s="2"/>
      <c r="XE601" s="2"/>
      <c r="XF601" s="2"/>
      <c r="XG601" s="2"/>
      <c r="XH601" s="2"/>
      <c r="XI601" s="2"/>
      <c r="XJ601" s="2"/>
      <c r="XK601" s="2"/>
      <c r="XL601" s="2"/>
      <c r="XM601" s="2"/>
      <c r="XN601" s="2"/>
      <c r="XO601" s="2"/>
      <c r="XP601" s="2"/>
      <c r="XQ601" s="2"/>
      <c r="XR601" s="2"/>
      <c r="XS601" s="2"/>
      <c r="XT601" s="2"/>
      <c r="XU601" s="2"/>
      <c r="XV601" s="2"/>
      <c r="XW601" s="2"/>
      <c r="XX601" s="2"/>
      <c r="XY601" s="2"/>
      <c r="XZ601" s="2"/>
      <c r="YA601" s="2"/>
      <c r="YB601" s="2"/>
      <c r="YC601" s="2"/>
      <c r="YD601" s="2"/>
      <c r="YE601" s="2"/>
      <c r="YF601" s="2"/>
      <c r="YG601" s="2"/>
      <c r="YH601" s="2"/>
      <c r="YI601" s="2"/>
      <c r="YJ601" s="2"/>
      <c r="YK601" s="2"/>
      <c r="YL601" s="2"/>
      <c r="YM601" s="2"/>
      <c r="YN601" s="2"/>
      <c r="YO601" s="2"/>
      <c r="YP601" s="2"/>
      <c r="YQ601" s="2"/>
      <c r="YR601" s="2"/>
      <c r="YS601" s="2"/>
      <c r="YT601" s="2"/>
      <c r="YU601" s="2"/>
      <c r="YV601" s="2"/>
      <c r="YW601" s="2"/>
      <c r="YX601" s="2"/>
      <c r="YY601" s="2"/>
      <c r="YZ601" s="2"/>
      <c r="ZA601" s="2"/>
      <c r="ZB601" s="2"/>
      <c r="ZC601" s="2"/>
      <c r="ZD601" s="2"/>
      <c r="ZE601" s="2"/>
      <c r="ZF601" s="2"/>
      <c r="ZG601" s="2"/>
      <c r="ZH601" s="2"/>
      <c r="ZI601" s="2"/>
      <c r="ZJ601" s="2"/>
      <c r="ZK601" s="2"/>
      <c r="ZL601" s="2"/>
      <c r="ZM601" s="2"/>
      <c r="ZN601" s="2"/>
      <c r="ZO601" s="2"/>
      <c r="ZP601" s="2"/>
      <c r="ZQ601" s="2"/>
      <c r="ZR601" s="2"/>
      <c r="ZS601" s="2"/>
      <c r="ZT601" s="2"/>
      <c r="ZU601" s="2"/>
      <c r="ZV601" s="2"/>
      <c r="ZW601" s="2"/>
      <c r="ZX601" s="2"/>
      <c r="ZY601" s="2"/>
      <c r="ZZ601" s="2"/>
      <c r="AAA601" s="2"/>
      <c r="AAB601" s="2"/>
      <c r="AAC601" s="2"/>
      <c r="AAD601" s="2"/>
      <c r="AAE601" s="2"/>
      <c r="AAF601" s="2"/>
      <c r="AAG601" s="2"/>
      <c r="AAH601" s="2"/>
      <c r="AAI601" s="2"/>
      <c r="AAJ601" s="2"/>
      <c r="AAK601" s="2"/>
      <c r="AAL601" s="2"/>
      <c r="AAM601" s="2"/>
      <c r="AAN601" s="2"/>
      <c r="AAO601" s="2"/>
      <c r="AAP601" s="2"/>
      <c r="AAQ601" s="2"/>
      <c r="AAR601" s="2"/>
      <c r="AAS601" s="2"/>
      <c r="AAT601" s="2"/>
      <c r="AAU601" s="2"/>
      <c r="AAV601" s="2"/>
      <c r="AAW601" s="2"/>
      <c r="AAX601" s="2"/>
      <c r="AAY601" s="2"/>
      <c r="AAZ601" s="2"/>
      <c r="ABA601" s="2"/>
      <c r="ABB601" s="2"/>
      <c r="ABC601" s="2"/>
      <c r="ABD601" s="2"/>
      <c r="ABE601" s="2"/>
      <c r="ABF601" s="2"/>
      <c r="ABG601" s="2"/>
      <c r="ABH601" s="2"/>
      <c r="ABI601" s="2"/>
      <c r="ABJ601" s="2"/>
      <c r="ABK601" s="2"/>
      <c r="ABL601" s="2"/>
      <c r="ABM601" s="2"/>
      <c r="ABN601" s="2"/>
      <c r="ABO601" s="2"/>
      <c r="ABP601" s="2"/>
      <c r="ABQ601" s="2"/>
      <c r="ABR601" s="2"/>
      <c r="ABS601" s="2"/>
      <c r="ABT601" s="2"/>
      <c r="ABU601" s="2"/>
      <c r="ABV601" s="2"/>
      <c r="ABW601" s="2"/>
      <c r="ABX601" s="2"/>
      <c r="ABY601" s="2"/>
      <c r="ABZ601" s="2"/>
      <c r="ACA601" s="2"/>
      <c r="ACB601" s="2"/>
      <c r="ACC601" s="2"/>
      <c r="ACD601" s="2"/>
      <c r="ACE601" s="2"/>
      <c r="ACF601" s="2"/>
      <c r="ACG601" s="2"/>
      <c r="ACH601" s="2"/>
      <c r="ACI601" s="2"/>
      <c r="ACJ601" s="2"/>
      <c r="ACK601" s="2"/>
      <c r="ACL601" s="2"/>
      <c r="ACM601" s="2"/>
      <c r="ACN601" s="2"/>
      <c r="ACO601" s="2"/>
      <c r="ACP601" s="2"/>
      <c r="ACQ601" s="2"/>
      <c r="ACR601" s="2"/>
      <c r="ACS601" s="2"/>
      <c r="ACT601" s="2"/>
      <c r="ACU601" s="2"/>
      <c r="ACV601" s="2"/>
      <c r="ACW601" s="2"/>
      <c r="ACX601" s="2"/>
      <c r="ACY601" s="2"/>
      <c r="ACZ601" s="2"/>
      <c r="ADA601" s="2"/>
      <c r="ADB601" s="2"/>
      <c r="ADC601" s="2"/>
      <c r="ADD601" s="2"/>
      <c r="ADE601" s="2"/>
      <c r="ADF601" s="2"/>
      <c r="ADG601" s="2"/>
      <c r="ADH601" s="2"/>
      <c r="ADI601" s="2"/>
      <c r="ADJ601" s="2"/>
      <c r="ADK601" s="2"/>
      <c r="ADL601" s="2"/>
      <c r="ADM601" s="2"/>
      <c r="ADN601" s="2"/>
      <c r="ADO601" s="2"/>
      <c r="ADP601" s="2"/>
      <c r="ADQ601" s="2"/>
      <c r="ADR601" s="2"/>
      <c r="ADS601" s="2"/>
      <c r="ADT601" s="2"/>
      <c r="ADU601" s="2"/>
      <c r="ADV601" s="2"/>
      <c r="ADW601" s="2"/>
      <c r="ADX601" s="2"/>
      <c r="ADY601" s="2"/>
      <c r="ADZ601" s="2"/>
      <c r="AEA601" s="2"/>
      <c r="AEB601" s="2"/>
      <c r="AEC601" s="2"/>
      <c r="AED601" s="2"/>
      <c r="AEE601" s="2"/>
      <c r="AEF601" s="2"/>
      <c r="AEG601" s="2"/>
      <c r="AEH601" s="2"/>
      <c r="AEI601" s="2"/>
      <c r="AEJ601" s="2"/>
      <c r="AEK601" s="2"/>
      <c r="AEL601" s="2"/>
      <c r="AEM601" s="2"/>
      <c r="AEN601" s="2"/>
      <c r="AEO601" s="2"/>
      <c r="AEP601" s="2"/>
      <c r="AEQ601" s="2"/>
      <c r="AER601" s="2"/>
      <c r="AES601" s="2"/>
      <c r="AET601" s="2"/>
      <c r="AEU601" s="2"/>
      <c r="AEV601" s="2"/>
      <c r="AEW601" s="2"/>
      <c r="AEX601" s="2"/>
      <c r="AEY601" s="2"/>
      <c r="AEZ601" s="2"/>
      <c r="AFA601" s="2"/>
      <c r="AFB601" s="2"/>
      <c r="AFC601" s="2"/>
      <c r="AFD601" s="2"/>
      <c r="AFE601" s="2"/>
      <c r="AFF601" s="2"/>
      <c r="AFG601" s="2"/>
      <c r="AFH601" s="2"/>
      <c r="AFI601" s="2"/>
      <c r="AFJ601" s="2"/>
      <c r="AFK601" s="2"/>
      <c r="AFL601" s="2"/>
      <c r="AFM601" s="2"/>
      <c r="AFN601" s="2"/>
      <c r="AFO601" s="2"/>
      <c r="AFP601" s="2"/>
      <c r="AFQ601" s="2"/>
      <c r="AFR601" s="2"/>
      <c r="AFS601" s="2"/>
      <c r="AFT601" s="2"/>
      <c r="AFU601" s="2"/>
      <c r="AFV601" s="2"/>
      <c r="AFW601" s="2"/>
      <c r="AFX601" s="2"/>
      <c r="AFY601" s="2"/>
      <c r="AFZ601" s="2"/>
      <c r="AGA601" s="2"/>
      <c r="AGB601" s="2"/>
      <c r="AGC601" s="2"/>
      <c r="AGD601" s="2"/>
      <c r="AGE601" s="2"/>
      <c r="AGF601" s="2"/>
      <c r="AGG601" s="2"/>
      <c r="AGH601" s="2"/>
      <c r="AGI601" s="2"/>
      <c r="AGJ601" s="2"/>
      <c r="AGK601" s="2"/>
      <c r="AGL601" s="2"/>
      <c r="AGM601" s="2"/>
      <c r="AGN601" s="2"/>
      <c r="AGO601" s="2"/>
      <c r="AGP601" s="2"/>
      <c r="AGQ601" s="2"/>
      <c r="AGR601" s="2"/>
      <c r="AGS601" s="2"/>
      <c r="AGT601" s="2"/>
      <c r="AGU601" s="2"/>
      <c r="AGV601" s="2"/>
      <c r="AGW601" s="2"/>
      <c r="AGX601" s="2"/>
      <c r="AGY601" s="2"/>
      <c r="AGZ601" s="2"/>
      <c r="AHA601" s="2"/>
      <c r="AHB601" s="2"/>
      <c r="AHC601" s="2"/>
      <c r="AHD601" s="2"/>
      <c r="AHE601" s="2"/>
      <c r="AHF601" s="2"/>
      <c r="AHG601" s="2"/>
      <c r="AHH601" s="2"/>
      <c r="AHI601" s="2"/>
      <c r="AHJ601" s="2"/>
      <c r="AHK601" s="2"/>
      <c r="AHL601" s="2"/>
      <c r="AHM601" s="2"/>
      <c r="AHN601" s="2"/>
      <c r="AHO601" s="2"/>
      <c r="AHP601" s="2"/>
      <c r="AHQ601" s="2"/>
      <c r="AHR601" s="2"/>
      <c r="AHS601" s="2"/>
      <c r="AHT601" s="2"/>
      <c r="AHU601" s="2"/>
      <c r="AHV601" s="2"/>
      <c r="AHW601" s="2"/>
      <c r="AHX601" s="2"/>
      <c r="AHY601" s="2"/>
      <c r="AHZ601" s="2"/>
      <c r="AIA601" s="2"/>
      <c r="AIB601" s="2"/>
      <c r="AIC601" s="2"/>
      <c r="AID601" s="2"/>
      <c r="AIE601" s="2"/>
      <c r="AIF601" s="2"/>
      <c r="AIG601" s="2"/>
      <c r="AIH601" s="2"/>
      <c r="AII601" s="2"/>
      <c r="AIJ601" s="2"/>
      <c r="AIK601" s="2"/>
      <c r="AIL601" s="2"/>
      <c r="AIM601" s="2"/>
      <c r="AIN601" s="2"/>
      <c r="AIO601" s="2"/>
      <c r="AIP601" s="2"/>
      <c r="AIQ601" s="2"/>
      <c r="AIR601" s="2"/>
      <c r="AIS601" s="2"/>
      <c r="AIT601" s="2"/>
      <c r="AIU601" s="2"/>
      <c r="AIV601" s="2"/>
      <c r="AIW601" s="2"/>
      <c r="AIX601" s="2"/>
      <c r="AIY601" s="2"/>
      <c r="AIZ601" s="2"/>
      <c r="AJA601" s="2"/>
      <c r="AJB601" s="2"/>
      <c r="AJC601" s="2"/>
      <c r="AJD601" s="2"/>
      <c r="AJE601" s="2"/>
      <c r="AJF601" s="2"/>
      <c r="AJG601" s="2"/>
      <c r="AJH601" s="2"/>
      <c r="AJI601" s="2"/>
      <c r="AJJ601" s="2"/>
      <c r="AJK601" s="2"/>
      <c r="AJL601" s="2"/>
      <c r="AJM601" s="2"/>
      <c r="AJN601" s="2"/>
      <c r="AJO601" s="2"/>
      <c r="AJP601" s="2"/>
      <c r="AJQ601" s="2"/>
      <c r="AJR601" s="2"/>
      <c r="AJS601" s="2"/>
      <c r="AJT601" s="2"/>
      <c r="AJU601" s="2"/>
      <c r="AJV601" s="2"/>
      <c r="AJW601" s="2"/>
      <c r="AJX601" s="2"/>
      <c r="AJY601" s="2"/>
      <c r="AJZ601" s="2"/>
      <c r="AKA601" s="2"/>
      <c r="AKB601" s="2"/>
      <c r="AKC601" s="2"/>
      <c r="AKD601" s="2"/>
      <c r="AKE601" s="2"/>
      <c r="AKF601" s="2"/>
      <c r="AKG601" s="2"/>
      <c r="AKH601" s="2"/>
      <c r="AKI601" s="2"/>
      <c r="AKJ601" s="2"/>
      <c r="AKK601" s="2"/>
      <c r="AKL601" s="2"/>
      <c r="AKM601" s="2"/>
      <c r="AKN601" s="2"/>
      <c r="AKO601" s="2"/>
      <c r="AKP601" s="2"/>
      <c r="AKQ601" s="2"/>
      <c r="AKR601" s="2"/>
      <c r="AKS601" s="2"/>
      <c r="AKT601" s="2"/>
      <c r="AKU601" s="2"/>
      <c r="AKV601" s="2"/>
      <c r="AKW601" s="2"/>
      <c r="AKX601" s="2"/>
      <c r="AKY601" s="2"/>
      <c r="AKZ601" s="2"/>
      <c r="ALA601" s="2"/>
      <c r="ALB601" s="2"/>
      <c r="ALC601" s="2"/>
      <c r="ALD601" s="2"/>
      <c r="ALE601" s="2"/>
      <c r="ALF601" s="2"/>
      <c r="ALG601" s="2"/>
      <c r="ALH601" s="2"/>
      <c r="ALI601" s="2"/>
      <c r="ALJ601" s="2"/>
      <c r="ALK601" s="2"/>
      <c r="ALL601" s="2"/>
      <c r="ALM601" s="2"/>
      <c r="ALN601" s="2"/>
      <c r="ALO601" s="2"/>
      <c r="ALP601" s="2"/>
      <c r="ALQ601" s="2"/>
      <c r="ALR601" s="2"/>
      <c r="ALS601" s="2"/>
      <c r="ALT601" s="2"/>
      <c r="ALU601" s="2"/>
      <c r="ALV601" s="2"/>
      <c r="ALW601" s="2"/>
      <c r="ALX601" s="2"/>
      <c r="ALY601" s="2"/>
      <c r="ALZ601" s="2"/>
      <c r="AMA601" s="2"/>
      <c r="AMB601" s="2"/>
    </row>
    <row r="602" s="5" customFormat="1" ht="15" spans="1:1016">
      <c r="A602" s="2"/>
      <c r="B602" s="5"/>
      <c r="C602" s="5"/>
      <c r="D602" s="12"/>
      <c r="E602" s="12"/>
      <c r="F602" s="12"/>
      <c r="G602" s="5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  <c r="FE602" s="2"/>
      <c r="FF602" s="2"/>
      <c r="FG602" s="2"/>
      <c r="FH602" s="2"/>
      <c r="FI602" s="2"/>
      <c r="FJ602" s="2"/>
      <c r="FK602" s="2"/>
      <c r="FL602" s="2"/>
      <c r="FM602" s="2"/>
      <c r="FN602" s="2"/>
      <c r="FO602" s="2"/>
      <c r="FP602" s="2"/>
      <c r="FQ602" s="2"/>
      <c r="FR602" s="2"/>
      <c r="FS602" s="2"/>
      <c r="FT602" s="2"/>
      <c r="FU602" s="2"/>
      <c r="FV602" s="2"/>
      <c r="FW602" s="2"/>
      <c r="FX602" s="2"/>
      <c r="FY602" s="2"/>
      <c r="FZ602" s="2"/>
      <c r="GA602" s="2"/>
      <c r="GB602" s="2"/>
      <c r="GC602" s="2"/>
      <c r="GD602" s="2"/>
      <c r="GE602" s="2"/>
      <c r="GF602" s="2"/>
      <c r="GG602" s="2"/>
      <c r="GH602" s="2"/>
      <c r="GI602" s="2"/>
      <c r="GJ602" s="2"/>
      <c r="GK602" s="2"/>
      <c r="GL602" s="2"/>
      <c r="GM602" s="2"/>
      <c r="GN602" s="2"/>
      <c r="GO602" s="2"/>
      <c r="GP602" s="2"/>
      <c r="GQ602" s="2"/>
      <c r="GR602" s="2"/>
      <c r="GS602" s="2"/>
      <c r="GT602" s="2"/>
      <c r="GU602" s="2"/>
      <c r="GV602" s="2"/>
      <c r="GW602" s="2"/>
      <c r="GX602" s="2"/>
      <c r="GY602" s="2"/>
      <c r="GZ602" s="2"/>
      <c r="HA602" s="2"/>
      <c r="HB602" s="2"/>
      <c r="HC602" s="2"/>
      <c r="HD602" s="2"/>
      <c r="HE602" s="2"/>
      <c r="HF602" s="2"/>
      <c r="HG602" s="2"/>
      <c r="HH602" s="2"/>
      <c r="HI602" s="2"/>
      <c r="HJ602" s="2"/>
      <c r="HK602" s="2"/>
      <c r="HL602" s="2"/>
      <c r="HM602" s="2"/>
      <c r="HN602" s="2"/>
      <c r="HO602" s="2"/>
      <c r="HP602" s="2"/>
      <c r="HQ602" s="2"/>
      <c r="HR602" s="2"/>
      <c r="HS602" s="2"/>
      <c r="HT602" s="2"/>
      <c r="HU602" s="2"/>
      <c r="HV602" s="2"/>
      <c r="HW602" s="2"/>
      <c r="HX602" s="2"/>
      <c r="HY602" s="2"/>
      <c r="HZ602" s="2"/>
      <c r="IA602" s="2"/>
      <c r="IB602" s="2"/>
      <c r="IC602" s="2"/>
      <c r="ID602" s="2"/>
      <c r="IE602" s="2"/>
      <c r="IF602" s="2"/>
      <c r="IG602" s="2"/>
      <c r="IH602" s="2"/>
      <c r="II602" s="2"/>
      <c r="IJ602" s="2"/>
      <c r="IK602" s="2"/>
      <c r="IL602" s="2"/>
      <c r="IM602" s="2"/>
      <c r="IN602" s="2"/>
      <c r="IO602" s="2"/>
      <c r="IP602" s="2"/>
      <c r="IQ602" s="2"/>
      <c r="IR602" s="2"/>
      <c r="IS602" s="2"/>
      <c r="IT602" s="2"/>
      <c r="IU602" s="2"/>
      <c r="IV602" s="2"/>
      <c r="IW602" s="2"/>
      <c r="IX602" s="2"/>
      <c r="IY602" s="2"/>
      <c r="IZ602" s="2"/>
      <c r="JA602" s="2"/>
      <c r="JB602" s="2"/>
      <c r="JC602" s="2"/>
      <c r="JD602" s="2"/>
      <c r="JE602" s="2"/>
      <c r="JF602" s="2"/>
      <c r="JG602" s="2"/>
      <c r="JH602" s="2"/>
      <c r="JI602" s="2"/>
      <c r="JJ602" s="2"/>
      <c r="JK602" s="2"/>
      <c r="JL602" s="2"/>
      <c r="JM602" s="2"/>
      <c r="JN602" s="2"/>
      <c r="JO602" s="2"/>
      <c r="JP602" s="2"/>
      <c r="JQ602" s="2"/>
      <c r="JR602" s="2"/>
      <c r="JS602" s="2"/>
      <c r="JT602" s="2"/>
      <c r="JU602" s="2"/>
      <c r="JV602" s="2"/>
      <c r="JW602" s="2"/>
      <c r="JX602" s="2"/>
      <c r="JY602" s="2"/>
      <c r="JZ602" s="2"/>
      <c r="KA602" s="2"/>
      <c r="KB602" s="2"/>
      <c r="KC602" s="2"/>
      <c r="KD602" s="2"/>
      <c r="KE602" s="2"/>
      <c r="KF602" s="2"/>
      <c r="KG602" s="2"/>
      <c r="KH602" s="2"/>
      <c r="KI602" s="2"/>
      <c r="KJ602" s="2"/>
      <c r="KK602" s="2"/>
      <c r="KL602" s="2"/>
      <c r="KM602" s="2"/>
      <c r="KN602" s="2"/>
      <c r="KO602" s="2"/>
      <c r="KP602" s="2"/>
      <c r="KQ602" s="2"/>
      <c r="KR602" s="2"/>
      <c r="KS602" s="2"/>
      <c r="KT602" s="2"/>
      <c r="KU602" s="2"/>
      <c r="KV602" s="2"/>
      <c r="KW602" s="2"/>
      <c r="KX602" s="2"/>
      <c r="KY602" s="2"/>
      <c r="KZ602" s="2"/>
      <c r="LA602" s="2"/>
      <c r="LB602" s="2"/>
      <c r="LC602" s="2"/>
      <c r="LD602" s="2"/>
      <c r="LE602" s="2"/>
      <c r="LF602" s="2"/>
      <c r="LG602" s="2"/>
      <c r="LH602" s="2"/>
      <c r="LI602" s="2"/>
      <c r="LJ602" s="2"/>
      <c r="LK602" s="2"/>
      <c r="LL602" s="2"/>
      <c r="LM602" s="2"/>
      <c r="LN602" s="2"/>
      <c r="LO602" s="2"/>
      <c r="LP602" s="2"/>
      <c r="LQ602" s="2"/>
      <c r="LR602" s="2"/>
      <c r="LS602" s="2"/>
      <c r="LT602" s="2"/>
      <c r="LU602" s="2"/>
      <c r="LV602" s="2"/>
      <c r="LW602" s="2"/>
      <c r="LX602" s="2"/>
      <c r="LY602" s="2"/>
      <c r="LZ602" s="2"/>
      <c r="MA602" s="2"/>
      <c r="MB602" s="2"/>
      <c r="MC602" s="2"/>
      <c r="MD602" s="2"/>
      <c r="ME602" s="2"/>
      <c r="MF602" s="2"/>
      <c r="MG602" s="2"/>
      <c r="MH602" s="2"/>
      <c r="MI602" s="2"/>
      <c r="MJ602" s="2"/>
      <c r="MK602" s="2"/>
      <c r="ML602" s="2"/>
      <c r="MM602" s="2"/>
      <c r="MN602" s="2"/>
      <c r="MO602" s="2"/>
      <c r="MP602" s="2"/>
      <c r="MQ602" s="2"/>
      <c r="MR602" s="2"/>
      <c r="MS602" s="2"/>
      <c r="MT602" s="2"/>
      <c r="MU602" s="2"/>
      <c r="MV602" s="2"/>
      <c r="MW602" s="2"/>
      <c r="MX602" s="2"/>
      <c r="MY602" s="2"/>
      <c r="MZ602" s="2"/>
      <c r="NA602" s="2"/>
      <c r="NB602" s="2"/>
      <c r="NC602" s="2"/>
      <c r="ND602" s="2"/>
      <c r="NE602" s="2"/>
      <c r="NF602" s="2"/>
      <c r="NG602" s="2"/>
      <c r="NH602" s="2"/>
      <c r="NI602" s="2"/>
      <c r="NJ602" s="2"/>
      <c r="NK602" s="2"/>
      <c r="NL602" s="2"/>
      <c r="NM602" s="2"/>
      <c r="NN602" s="2"/>
      <c r="NO602" s="2"/>
      <c r="NP602" s="2"/>
      <c r="NQ602" s="2"/>
      <c r="NR602" s="2"/>
      <c r="NS602" s="2"/>
      <c r="NT602" s="2"/>
      <c r="NU602" s="2"/>
      <c r="NV602" s="2"/>
      <c r="NW602" s="2"/>
      <c r="NX602" s="2"/>
      <c r="NY602" s="2"/>
      <c r="NZ602" s="2"/>
      <c r="OA602" s="2"/>
      <c r="OB602" s="2"/>
      <c r="OC602" s="2"/>
      <c r="OD602" s="2"/>
      <c r="OE602" s="2"/>
      <c r="OF602" s="2"/>
      <c r="OG602" s="2"/>
      <c r="OH602" s="2"/>
      <c r="OI602" s="2"/>
      <c r="OJ602" s="2"/>
      <c r="OK602" s="2"/>
      <c r="OL602" s="2"/>
      <c r="OM602" s="2"/>
      <c r="ON602" s="2"/>
      <c r="OO602" s="2"/>
      <c r="OP602" s="2"/>
      <c r="OQ602" s="2"/>
      <c r="OR602" s="2"/>
      <c r="OS602" s="2"/>
      <c r="OT602" s="2"/>
      <c r="OU602" s="2"/>
      <c r="OV602" s="2"/>
      <c r="OW602" s="2"/>
      <c r="OX602" s="2"/>
      <c r="OY602" s="2"/>
      <c r="OZ602" s="2"/>
      <c r="PA602" s="2"/>
      <c r="PB602" s="2"/>
      <c r="PC602" s="2"/>
      <c r="PD602" s="2"/>
      <c r="PE602" s="2"/>
      <c r="PF602" s="2"/>
      <c r="PG602" s="2"/>
      <c r="PH602" s="2"/>
      <c r="PI602" s="2"/>
      <c r="PJ602" s="2"/>
      <c r="PK602" s="2"/>
      <c r="PL602" s="2"/>
      <c r="PM602" s="2"/>
      <c r="PN602" s="2"/>
      <c r="PO602" s="2"/>
      <c r="PP602" s="2"/>
      <c r="PQ602" s="2"/>
      <c r="PR602" s="2"/>
      <c r="PS602" s="2"/>
      <c r="PT602" s="2"/>
      <c r="PU602" s="2"/>
      <c r="PV602" s="2"/>
      <c r="PW602" s="2"/>
      <c r="PX602" s="2"/>
      <c r="PY602" s="2"/>
      <c r="PZ602" s="2"/>
      <c r="QA602" s="2"/>
      <c r="QB602" s="2"/>
      <c r="QC602" s="2"/>
      <c r="QD602" s="2"/>
      <c r="QE602" s="2"/>
      <c r="QF602" s="2"/>
      <c r="QG602" s="2"/>
      <c r="QH602" s="2"/>
      <c r="QI602" s="2"/>
      <c r="QJ602" s="2"/>
      <c r="QK602" s="2"/>
      <c r="QL602" s="2"/>
      <c r="QM602" s="2"/>
      <c r="QN602" s="2"/>
      <c r="QO602" s="2"/>
      <c r="QP602" s="2"/>
      <c r="QQ602" s="2"/>
      <c r="QR602" s="2"/>
      <c r="QS602" s="2"/>
      <c r="QT602" s="2"/>
      <c r="QU602" s="2"/>
      <c r="QV602" s="2"/>
      <c r="QW602" s="2"/>
      <c r="QX602" s="2"/>
      <c r="QY602" s="2"/>
      <c r="QZ602" s="2"/>
      <c r="RA602" s="2"/>
      <c r="RB602" s="2"/>
      <c r="RC602" s="2"/>
      <c r="RD602" s="2"/>
      <c r="RE602" s="2"/>
      <c r="RF602" s="2"/>
      <c r="RG602" s="2"/>
      <c r="RH602" s="2"/>
      <c r="RI602" s="2"/>
      <c r="RJ602" s="2"/>
      <c r="RK602" s="2"/>
      <c r="RL602" s="2"/>
      <c r="RM602" s="2"/>
      <c r="RN602" s="2"/>
      <c r="RO602" s="2"/>
      <c r="RP602" s="2"/>
      <c r="RQ602" s="2"/>
      <c r="RR602" s="2"/>
      <c r="RS602" s="2"/>
      <c r="RT602" s="2"/>
      <c r="RU602" s="2"/>
      <c r="RV602" s="2"/>
      <c r="RW602" s="2"/>
      <c r="RX602" s="2"/>
      <c r="RY602" s="2"/>
      <c r="RZ602" s="2"/>
      <c r="SA602" s="2"/>
      <c r="SB602" s="2"/>
      <c r="SC602" s="2"/>
      <c r="SD602" s="2"/>
      <c r="SE602" s="2"/>
      <c r="SF602" s="2"/>
      <c r="SG602" s="2"/>
      <c r="SH602" s="2"/>
      <c r="SI602" s="2"/>
      <c r="SJ602" s="2"/>
      <c r="SK602" s="2"/>
      <c r="SL602" s="2"/>
      <c r="SM602" s="2"/>
      <c r="SN602" s="2"/>
      <c r="SO602" s="2"/>
      <c r="SP602" s="2"/>
      <c r="SQ602" s="2"/>
      <c r="SR602" s="2"/>
      <c r="SS602" s="2"/>
      <c r="ST602" s="2"/>
      <c r="SU602" s="2"/>
      <c r="SV602" s="2"/>
      <c r="SW602" s="2"/>
      <c r="SX602" s="2"/>
      <c r="SY602" s="2"/>
      <c r="SZ602" s="2"/>
      <c r="TA602" s="2"/>
      <c r="TB602" s="2"/>
      <c r="TC602" s="2"/>
      <c r="TD602" s="2"/>
      <c r="TE602" s="2"/>
      <c r="TF602" s="2"/>
      <c r="TG602" s="2"/>
      <c r="TH602" s="2"/>
      <c r="TI602" s="2"/>
      <c r="TJ602" s="2"/>
      <c r="TK602" s="2"/>
      <c r="TL602" s="2"/>
      <c r="TM602" s="2"/>
      <c r="TN602" s="2"/>
      <c r="TO602" s="2"/>
      <c r="TP602" s="2"/>
      <c r="TQ602" s="2"/>
      <c r="TR602" s="2"/>
      <c r="TS602" s="2"/>
      <c r="TT602" s="2"/>
      <c r="TU602" s="2"/>
      <c r="TV602" s="2"/>
      <c r="TW602" s="2"/>
      <c r="TX602" s="2"/>
      <c r="TY602" s="2"/>
      <c r="TZ602" s="2"/>
      <c r="UA602" s="2"/>
      <c r="UB602" s="2"/>
      <c r="UC602" s="2"/>
      <c r="UD602" s="2"/>
      <c r="UE602" s="2"/>
      <c r="UF602" s="2"/>
      <c r="UG602" s="2"/>
      <c r="UH602" s="2"/>
      <c r="UI602" s="2"/>
      <c r="UJ602" s="2"/>
      <c r="UK602" s="2"/>
      <c r="UL602" s="2"/>
      <c r="UM602" s="2"/>
      <c r="UN602" s="2"/>
      <c r="UO602" s="2"/>
      <c r="UP602" s="2"/>
      <c r="UQ602" s="2"/>
      <c r="UR602" s="2"/>
      <c r="US602" s="2"/>
      <c r="UT602" s="2"/>
      <c r="UU602" s="2"/>
      <c r="UV602" s="2"/>
      <c r="UW602" s="2"/>
      <c r="UX602" s="2"/>
      <c r="UY602" s="2"/>
      <c r="UZ602" s="2"/>
      <c r="VA602" s="2"/>
      <c r="VB602" s="2"/>
      <c r="VC602" s="2"/>
      <c r="VD602" s="2"/>
      <c r="VE602" s="2"/>
      <c r="VF602" s="2"/>
      <c r="VG602" s="2"/>
      <c r="VH602" s="2"/>
      <c r="VI602" s="2"/>
      <c r="VJ602" s="2"/>
      <c r="VK602" s="2"/>
      <c r="VL602" s="2"/>
      <c r="VM602" s="2"/>
      <c r="VN602" s="2"/>
      <c r="VO602" s="2"/>
      <c r="VP602" s="2"/>
      <c r="VQ602" s="2"/>
      <c r="VR602" s="2"/>
      <c r="VS602" s="2"/>
      <c r="VT602" s="2"/>
      <c r="VU602" s="2"/>
      <c r="VV602" s="2"/>
      <c r="VW602" s="2"/>
      <c r="VX602" s="2"/>
      <c r="VY602" s="2"/>
      <c r="VZ602" s="2"/>
      <c r="WA602" s="2"/>
      <c r="WB602" s="2"/>
      <c r="WC602" s="2"/>
      <c r="WD602" s="2"/>
      <c r="WE602" s="2"/>
      <c r="WF602" s="2"/>
      <c r="WG602" s="2"/>
      <c r="WH602" s="2"/>
      <c r="WI602" s="2"/>
      <c r="WJ602" s="2"/>
      <c r="WK602" s="2"/>
      <c r="WL602" s="2"/>
      <c r="WM602" s="2"/>
      <c r="WN602" s="2"/>
      <c r="WO602" s="2"/>
      <c r="WP602" s="2"/>
      <c r="WQ602" s="2"/>
      <c r="WR602" s="2"/>
      <c r="WS602" s="2"/>
      <c r="WT602" s="2"/>
      <c r="WU602" s="2"/>
      <c r="WV602" s="2"/>
      <c r="WW602" s="2"/>
      <c r="WX602" s="2"/>
      <c r="WY602" s="2"/>
      <c r="WZ602" s="2"/>
      <c r="XA602" s="2"/>
      <c r="XB602" s="2"/>
      <c r="XC602" s="2"/>
      <c r="XD602" s="2"/>
      <c r="XE602" s="2"/>
      <c r="XF602" s="2"/>
      <c r="XG602" s="2"/>
      <c r="XH602" s="2"/>
      <c r="XI602" s="2"/>
      <c r="XJ602" s="2"/>
      <c r="XK602" s="2"/>
      <c r="XL602" s="2"/>
      <c r="XM602" s="2"/>
      <c r="XN602" s="2"/>
      <c r="XO602" s="2"/>
      <c r="XP602" s="2"/>
      <c r="XQ602" s="2"/>
      <c r="XR602" s="2"/>
      <c r="XS602" s="2"/>
      <c r="XT602" s="2"/>
      <c r="XU602" s="2"/>
      <c r="XV602" s="2"/>
      <c r="XW602" s="2"/>
      <c r="XX602" s="2"/>
      <c r="XY602" s="2"/>
      <c r="XZ602" s="2"/>
      <c r="YA602" s="2"/>
      <c r="YB602" s="2"/>
      <c r="YC602" s="2"/>
      <c r="YD602" s="2"/>
      <c r="YE602" s="2"/>
      <c r="YF602" s="2"/>
      <c r="YG602" s="2"/>
      <c r="YH602" s="2"/>
      <c r="YI602" s="2"/>
      <c r="YJ602" s="2"/>
      <c r="YK602" s="2"/>
      <c r="YL602" s="2"/>
      <c r="YM602" s="2"/>
      <c r="YN602" s="2"/>
      <c r="YO602" s="2"/>
      <c r="YP602" s="2"/>
      <c r="YQ602" s="2"/>
      <c r="YR602" s="2"/>
      <c r="YS602" s="2"/>
      <c r="YT602" s="2"/>
      <c r="YU602" s="2"/>
      <c r="YV602" s="2"/>
      <c r="YW602" s="2"/>
      <c r="YX602" s="2"/>
      <c r="YY602" s="2"/>
      <c r="YZ602" s="2"/>
      <c r="ZA602" s="2"/>
      <c r="ZB602" s="2"/>
      <c r="ZC602" s="2"/>
      <c r="ZD602" s="2"/>
      <c r="ZE602" s="2"/>
      <c r="ZF602" s="2"/>
      <c r="ZG602" s="2"/>
      <c r="ZH602" s="2"/>
      <c r="ZI602" s="2"/>
      <c r="ZJ602" s="2"/>
      <c r="ZK602" s="2"/>
      <c r="ZL602" s="2"/>
      <c r="ZM602" s="2"/>
      <c r="ZN602" s="2"/>
      <c r="ZO602" s="2"/>
      <c r="ZP602" s="2"/>
      <c r="ZQ602" s="2"/>
      <c r="ZR602" s="2"/>
      <c r="ZS602" s="2"/>
      <c r="ZT602" s="2"/>
      <c r="ZU602" s="2"/>
      <c r="ZV602" s="2"/>
      <c r="ZW602" s="2"/>
      <c r="ZX602" s="2"/>
      <c r="ZY602" s="2"/>
      <c r="ZZ602" s="2"/>
      <c r="AAA602" s="2"/>
      <c r="AAB602" s="2"/>
      <c r="AAC602" s="2"/>
      <c r="AAD602" s="2"/>
      <c r="AAE602" s="2"/>
      <c r="AAF602" s="2"/>
      <c r="AAG602" s="2"/>
      <c r="AAH602" s="2"/>
      <c r="AAI602" s="2"/>
      <c r="AAJ602" s="2"/>
      <c r="AAK602" s="2"/>
      <c r="AAL602" s="2"/>
      <c r="AAM602" s="2"/>
      <c r="AAN602" s="2"/>
      <c r="AAO602" s="2"/>
      <c r="AAP602" s="2"/>
      <c r="AAQ602" s="2"/>
      <c r="AAR602" s="2"/>
      <c r="AAS602" s="2"/>
      <c r="AAT602" s="2"/>
      <c r="AAU602" s="2"/>
      <c r="AAV602" s="2"/>
      <c r="AAW602" s="2"/>
      <c r="AAX602" s="2"/>
      <c r="AAY602" s="2"/>
      <c r="AAZ602" s="2"/>
      <c r="ABA602" s="2"/>
      <c r="ABB602" s="2"/>
      <c r="ABC602" s="2"/>
      <c r="ABD602" s="2"/>
      <c r="ABE602" s="2"/>
      <c r="ABF602" s="2"/>
      <c r="ABG602" s="2"/>
      <c r="ABH602" s="2"/>
      <c r="ABI602" s="2"/>
      <c r="ABJ602" s="2"/>
      <c r="ABK602" s="2"/>
      <c r="ABL602" s="2"/>
      <c r="ABM602" s="2"/>
      <c r="ABN602" s="2"/>
      <c r="ABO602" s="2"/>
      <c r="ABP602" s="2"/>
      <c r="ABQ602" s="2"/>
      <c r="ABR602" s="2"/>
      <c r="ABS602" s="2"/>
      <c r="ABT602" s="2"/>
      <c r="ABU602" s="2"/>
      <c r="ABV602" s="2"/>
      <c r="ABW602" s="2"/>
      <c r="ABX602" s="2"/>
      <c r="ABY602" s="2"/>
      <c r="ABZ602" s="2"/>
      <c r="ACA602" s="2"/>
      <c r="ACB602" s="2"/>
      <c r="ACC602" s="2"/>
      <c r="ACD602" s="2"/>
      <c r="ACE602" s="2"/>
      <c r="ACF602" s="2"/>
      <c r="ACG602" s="2"/>
      <c r="ACH602" s="2"/>
      <c r="ACI602" s="2"/>
      <c r="ACJ602" s="2"/>
      <c r="ACK602" s="2"/>
      <c r="ACL602" s="2"/>
      <c r="ACM602" s="2"/>
      <c r="ACN602" s="2"/>
      <c r="ACO602" s="2"/>
      <c r="ACP602" s="2"/>
      <c r="ACQ602" s="2"/>
      <c r="ACR602" s="2"/>
      <c r="ACS602" s="2"/>
      <c r="ACT602" s="2"/>
      <c r="ACU602" s="2"/>
      <c r="ACV602" s="2"/>
      <c r="ACW602" s="2"/>
      <c r="ACX602" s="2"/>
      <c r="ACY602" s="2"/>
      <c r="ACZ602" s="2"/>
      <c r="ADA602" s="2"/>
      <c r="ADB602" s="2"/>
      <c r="ADC602" s="2"/>
      <c r="ADD602" s="2"/>
      <c r="ADE602" s="2"/>
      <c r="ADF602" s="2"/>
      <c r="ADG602" s="2"/>
      <c r="ADH602" s="2"/>
      <c r="ADI602" s="2"/>
      <c r="ADJ602" s="2"/>
      <c r="ADK602" s="2"/>
      <c r="ADL602" s="2"/>
      <c r="ADM602" s="2"/>
      <c r="ADN602" s="2"/>
      <c r="ADO602" s="2"/>
      <c r="ADP602" s="2"/>
      <c r="ADQ602" s="2"/>
      <c r="ADR602" s="2"/>
      <c r="ADS602" s="2"/>
      <c r="ADT602" s="2"/>
      <c r="ADU602" s="2"/>
      <c r="ADV602" s="2"/>
      <c r="ADW602" s="2"/>
      <c r="ADX602" s="2"/>
      <c r="ADY602" s="2"/>
      <c r="ADZ602" s="2"/>
      <c r="AEA602" s="2"/>
      <c r="AEB602" s="2"/>
      <c r="AEC602" s="2"/>
      <c r="AED602" s="2"/>
      <c r="AEE602" s="2"/>
      <c r="AEF602" s="2"/>
      <c r="AEG602" s="2"/>
      <c r="AEH602" s="2"/>
      <c r="AEI602" s="2"/>
      <c r="AEJ602" s="2"/>
      <c r="AEK602" s="2"/>
      <c r="AEL602" s="2"/>
      <c r="AEM602" s="2"/>
      <c r="AEN602" s="2"/>
      <c r="AEO602" s="2"/>
      <c r="AEP602" s="2"/>
      <c r="AEQ602" s="2"/>
      <c r="AER602" s="2"/>
      <c r="AES602" s="2"/>
      <c r="AET602" s="2"/>
      <c r="AEU602" s="2"/>
      <c r="AEV602" s="2"/>
      <c r="AEW602" s="2"/>
      <c r="AEX602" s="2"/>
      <c r="AEY602" s="2"/>
      <c r="AEZ602" s="2"/>
      <c r="AFA602" s="2"/>
      <c r="AFB602" s="2"/>
      <c r="AFC602" s="2"/>
      <c r="AFD602" s="2"/>
      <c r="AFE602" s="2"/>
      <c r="AFF602" s="2"/>
      <c r="AFG602" s="2"/>
      <c r="AFH602" s="2"/>
      <c r="AFI602" s="2"/>
      <c r="AFJ602" s="2"/>
      <c r="AFK602" s="2"/>
      <c r="AFL602" s="2"/>
      <c r="AFM602" s="2"/>
      <c r="AFN602" s="2"/>
      <c r="AFO602" s="2"/>
      <c r="AFP602" s="2"/>
      <c r="AFQ602" s="2"/>
      <c r="AFR602" s="2"/>
      <c r="AFS602" s="2"/>
      <c r="AFT602" s="2"/>
      <c r="AFU602" s="2"/>
      <c r="AFV602" s="2"/>
      <c r="AFW602" s="2"/>
      <c r="AFX602" s="2"/>
      <c r="AFY602" s="2"/>
      <c r="AFZ602" s="2"/>
      <c r="AGA602" s="2"/>
      <c r="AGB602" s="2"/>
      <c r="AGC602" s="2"/>
      <c r="AGD602" s="2"/>
      <c r="AGE602" s="2"/>
      <c r="AGF602" s="2"/>
      <c r="AGG602" s="2"/>
      <c r="AGH602" s="2"/>
      <c r="AGI602" s="2"/>
      <c r="AGJ602" s="2"/>
      <c r="AGK602" s="2"/>
      <c r="AGL602" s="2"/>
      <c r="AGM602" s="2"/>
      <c r="AGN602" s="2"/>
      <c r="AGO602" s="2"/>
      <c r="AGP602" s="2"/>
      <c r="AGQ602" s="2"/>
      <c r="AGR602" s="2"/>
      <c r="AGS602" s="2"/>
      <c r="AGT602" s="2"/>
      <c r="AGU602" s="2"/>
      <c r="AGV602" s="2"/>
      <c r="AGW602" s="2"/>
      <c r="AGX602" s="2"/>
      <c r="AGY602" s="2"/>
      <c r="AGZ602" s="2"/>
      <c r="AHA602" s="2"/>
      <c r="AHB602" s="2"/>
      <c r="AHC602" s="2"/>
      <c r="AHD602" s="2"/>
      <c r="AHE602" s="2"/>
      <c r="AHF602" s="2"/>
      <c r="AHG602" s="2"/>
      <c r="AHH602" s="2"/>
      <c r="AHI602" s="2"/>
      <c r="AHJ602" s="2"/>
      <c r="AHK602" s="2"/>
      <c r="AHL602" s="2"/>
      <c r="AHM602" s="2"/>
      <c r="AHN602" s="2"/>
      <c r="AHO602" s="2"/>
      <c r="AHP602" s="2"/>
      <c r="AHQ602" s="2"/>
      <c r="AHR602" s="2"/>
      <c r="AHS602" s="2"/>
      <c r="AHT602" s="2"/>
      <c r="AHU602" s="2"/>
      <c r="AHV602" s="2"/>
      <c r="AHW602" s="2"/>
      <c r="AHX602" s="2"/>
      <c r="AHY602" s="2"/>
      <c r="AHZ602" s="2"/>
      <c r="AIA602" s="2"/>
      <c r="AIB602" s="2"/>
      <c r="AIC602" s="2"/>
      <c r="AID602" s="2"/>
      <c r="AIE602" s="2"/>
      <c r="AIF602" s="2"/>
      <c r="AIG602" s="2"/>
      <c r="AIH602" s="2"/>
      <c r="AII602" s="2"/>
      <c r="AIJ602" s="2"/>
      <c r="AIK602" s="2"/>
      <c r="AIL602" s="2"/>
      <c r="AIM602" s="2"/>
      <c r="AIN602" s="2"/>
      <c r="AIO602" s="2"/>
      <c r="AIP602" s="2"/>
      <c r="AIQ602" s="2"/>
      <c r="AIR602" s="2"/>
      <c r="AIS602" s="2"/>
      <c r="AIT602" s="2"/>
      <c r="AIU602" s="2"/>
      <c r="AIV602" s="2"/>
      <c r="AIW602" s="2"/>
      <c r="AIX602" s="2"/>
      <c r="AIY602" s="2"/>
      <c r="AIZ602" s="2"/>
      <c r="AJA602" s="2"/>
      <c r="AJB602" s="2"/>
      <c r="AJC602" s="2"/>
      <c r="AJD602" s="2"/>
      <c r="AJE602" s="2"/>
      <c r="AJF602" s="2"/>
      <c r="AJG602" s="2"/>
      <c r="AJH602" s="2"/>
      <c r="AJI602" s="2"/>
      <c r="AJJ602" s="2"/>
      <c r="AJK602" s="2"/>
      <c r="AJL602" s="2"/>
      <c r="AJM602" s="2"/>
      <c r="AJN602" s="2"/>
      <c r="AJO602" s="2"/>
      <c r="AJP602" s="2"/>
      <c r="AJQ602" s="2"/>
      <c r="AJR602" s="2"/>
      <c r="AJS602" s="2"/>
      <c r="AJT602" s="2"/>
      <c r="AJU602" s="2"/>
      <c r="AJV602" s="2"/>
      <c r="AJW602" s="2"/>
      <c r="AJX602" s="2"/>
      <c r="AJY602" s="2"/>
      <c r="AJZ602" s="2"/>
      <c r="AKA602" s="2"/>
      <c r="AKB602" s="2"/>
      <c r="AKC602" s="2"/>
      <c r="AKD602" s="2"/>
      <c r="AKE602" s="2"/>
      <c r="AKF602" s="2"/>
      <c r="AKG602" s="2"/>
      <c r="AKH602" s="2"/>
      <c r="AKI602" s="2"/>
      <c r="AKJ602" s="2"/>
      <c r="AKK602" s="2"/>
      <c r="AKL602" s="2"/>
      <c r="AKM602" s="2"/>
      <c r="AKN602" s="2"/>
      <c r="AKO602" s="2"/>
      <c r="AKP602" s="2"/>
      <c r="AKQ602" s="2"/>
      <c r="AKR602" s="2"/>
      <c r="AKS602" s="2"/>
      <c r="AKT602" s="2"/>
      <c r="AKU602" s="2"/>
      <c r="AKV602" s="2"/>
      <c r="AKW602" s="2"/>
      <c r="AKX602" s="2"/>
      <c r="AKY602" s="2"/>
      <c r="AKZ602" s="2"/>
      <c r="ALA602" s="2"/>
      <c r="ALB602" s="2"/>
      <c r="ALC602" s="2"/>
      <c r="ALD602" s="2"/>
      <c r="ALE602" s="2"/>
      <c r="ALF602" s="2"/>
      <c r="ALG602" s="2"/>
      <c r="ALH602" s="2"/>
      <c r="ALI602" s="2"/>
      <c r="ALJ602" s="2"/>
      <c r="ALK602" s="2"/>
      <c r="ALL602" s="2"/>
      <c r="ALM602" s="2"/>
      <c r="ALN602" s="2"/>
      <c r="ALO602" s="2"/>
      <c r="ALP602" s="2"/>
      <c r="ALQ602" s="2"/>
      <c r="ALR602" s="2"/>
      <c r="ALS602" s="2"/>
      <c r="ALT602" s="2"/>
      <c r="ALU602" s="2"/>
      <c r="ALV602" s="2"/>
      <c r="ALW602" s="2"/>
      <c r="ALX602" s="2"/>
      <c r="ALY602" s="2"/>
      <c r="ALZ602" s="2"/>
      <c r="AMA602" s="2"/>
      <c r="AMB602" s="2"/>
    </row>
    <row r="603" s="5" customFormat="1" ht="15" spans="1:1016">
      <c r="A603" s="2"/>
      <c r="B603" s="5"/>
      <c r="C603" s="5"/>
      <c r="D603" s="12"/>
      <c r="E603" s="12"/>
      <c r="F603" s="12"/>
      <c r="G603" s="5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  <c r="FE603" s="2"/>
      <c r="FF603" s="2"/>
      <c r="FG603" s="2"/>
      <c r="FH603" s="2"/>
      <c r="FI603" s="2"/>
      <c r="FJ603" s="2"/>
      <c r="FK603" s="2"/>
      <c r="FL603" s="2"/>
      <c r="FM603" s="2"/>
      <c r="FN603" s="2"/>
      <c r="FO603" s="2"/>
      <c r="FP603" s="2"/>
      <c r="FQ603" s="2"/>
      <c r="FR603" s="2"/>
      <c r="FS603" s="2"/>
      <c r="FT603" s="2"/>
      <c r="FU603" s="2"/>
      <c r="FV603" s="2"/>
      <c r="FW603" s="2"/>
      <c r="FX603" s="2"/>
      <c r="FY603" s="2"/>
      <c r="FZ603" s="2"/>
      <c r="GA603" s="2"/>
      <c r="GB603" s="2"/>
      <c r="GC603" s="2"/>
      <c r="GD603" s="2"/>
      <c r="GE603" s="2"/>
      <c r="GF603" s="2"/>
      <c r="GG603" s="2"/>
      <c r="GH603" s="2"/>
      <c r="GI603" s="2"/>
      <c r="GJ603" s="2"/>
      <c r="GK603" s="2"/>
      <c r="GL603" s="2"/>
      <c r="GM603" s="2"/>
      <c r="GN603" s="2"/>
      <c r="GO603" s="2"/>
      <c r="GP603" s="2"/>
      <c r="GQ603" s="2"/>
      <c r="GR603" s="2"/>
      <c r="GS603" s="2"/>
      <c r="GT603" s="2"/>
      <c r="GU603" s="2"/>
      <c r="GV603" s="2"/>
      <c r="GW603" s="2"/>
      <c r="GX603" s="2"/>
      <c r="GY603" s="2"/>
      <c r="GZ603" s="2"/>
      <c r="HA603" s="2"/>
      <c r="HB603" s="2"/>
      <c r="HC603" s="2"/>
      <c r="HD603" s="2"/>
      <c r="HE603" s="2"/>
      <c r="HF603" s="2"/>
      <c r="HG603" s="2"/>
      <c r="HH603" s="2"/>
      <c r="HI603" s="2"/>
      <c r="HJ603" s="2"/>
      <c r="HK603" s="2"/>
      <c r="HL603" s="2"/>
      <c r="HM603" s="2"/>
      <c r="HN603" s="2"/>
      <c r="HO603" s="2"/>
      <c r="HP603" s="2"/>
      <c r="HQ603" s="2"/>
      <c r="HR603" s="2"/>
      <c r="HS603" s="2"/>
      <c r="HT603" s="2"/>
      <c r="HU603" s="2"/>
      <c r="HV603" s="2"/>
      <c r="HW603" s="2"/>
      <c r="HX603" s="2"/>
      <c r="HY603" s="2"/>
      <c r="HZ603" s="2"/>
      <c r="IA603" s="2"/>
      <c r="IB603" s="2"/>
      <c r="IC603" s="2"/>
      <c r="ID603" s="2"/>
      <c r="IE603" s="2"/>
      <c r="IF603" s="2"/>
      <c r="IG603" s="2"/>
      <c r="IH603" s="2"/>
      <c r="II603" s="2"/>
      <c r="IJ603" s="2"/>
      <c r="IK603" s="2"/>
      <c r="IL603" s="2"/>
      <c r="IM603" s="2"/>
      <c r="IN603" s="2"/>
      <c r="IO603" s="2"/>
      <c r="IP603" s="2"/>
      <c r="IQ603" s="2"/>
      <c r="IR603" s="2"/>
      <c r="IS603" s="2"/>
      <c r="IT603" s="2"/>
      <c r="IU603" s="2"/>
      <c r="IV603" s="2"/>
      <c r="IW603" s="2"/>
      <c r="IX603" s="2"/>
      <c r="IY603" s="2"/>
      <c r="IZ603" s="2"/>
      <c r="JA603" s="2"/>
      <c r="JB603" s="2"/>
      <c r="JC603" s="2"/>
      <c r="JD603" s="2"/>
      <c r="JE603" s="2"/>
      <c r="JF603" s="2"/>
      <c r="JG603" s="2"/>
      <c r="JH603" s="2"/>
      <c r="JI603" s="2"/>
      <c r="JJ603" s="2"/>
      <c r="JK603" s="2"/>
      <c r="JL603" s="2"/>
      <c r="JM603" s="2"/>
      <c r="JN603" s="2"/>
      <c r="JO603" s="2"/>
      <c r="JP603" s="2"/>
      <c r="JQ603" s="2"/>
      <c r="JR603" s="2"/>
      <c r="JS603" s="2"/>
      <c r="JT603" s="2"/>
      <c r="JU603" s="2"/>
      <c r="JV603" s="2"/>
      <c r="JW603" s="2"/>
      <c r="JX603" s="2"/>
      <c r="JY603" s="2"/>
      <c r="JZ603" s="2"/>
      <c r="KA603" s="2"/>
      <c r="KB603" s="2"/>
      <c r="KC603" s="2"/>
      <c r="KD603" s="2"/>
      <c r="KE603" s="2"/>
      <c r="KF603" s="2"/>
      <c r="KG603" s="2"/>
      <c r="KH603" s="2"/>
      <c r="KI603" s="2"/>
      <c r="KJ603" s="2"/>
      <c r="KK603" s="2"/>
      <c r="KL603" s="2"/>
      <c r="KM603" s="2"/>
      <c r="KN603" s="2"/>
      <c r="KO603" s="2"/>
      <c r="KP603" s="2"/>
      <c r="KQ603" s="2"/>
      <c r="KR603" s="2"/>
      <c r="KS603" s="2"/>
      <c r="KT603" s="2"/>
      <c r="KU603" s="2"/>
      <c r="KV603" s="2"/>
      <c r="KW603" s="2"/>
      <c r="KX603" s="2"/>
      <c r="KY603" s="2"/>
      <c r="KZ603" s="2"/>
      <c r="LA603" s="2"/>
      <c r="LB603" s="2"/>
      <c r="LC603" s="2"/>
      <c r="LD603" s="2"/>
      <c r="LE603" s="2"/>
      <c r="LF603" s="2"/>
      <c r="LG603" s="2"/>
      <c r="LH603" s="2"/>
      <c r="LI603" s="2"/>
      <c r="LJ603" s="2"/>
      <c r="LK603" s="2"/>
      <c r="LL603" s="2"/>
      <c r="LM603" s="2"/>
      <c r="LN603" s="2"/>
      <c r="LO603" s="2"/>
      <c r="LP603" s="2"/>
      <c r="LQ603" s="2"/>
      <c r="LR603" s="2"/>
      <c r="LS603" s="2"/>
      <c r="LT603" s="2"/>
      <c r="LU603" s="2"/>
      <c r="LV603" s="2"/>
      <c r="LW603" s="2"/>
      <c r="LX603" s="2"/>
      <c r="LY603" s="2"/>
      <c r="LZ603" s="2"/>
      <c r="MA603" s="2"/>
      <c r="MB603" s="2"/>
      <c r="MC603" s="2"/>
      <c r="MD603" s="2"/>
      <c r="ME603" s="2"/>
      <c r="MF603" s="2"/>
      <c r="MG603" s="2"/>
      <c r="MH603" s="2"/>
      <c r="MI603" s="2"/>
      <c r="MJ603" s="2"/>
      <c r="MK603" s="2"/>
      <c r="ML603" s="2"/>
      <c r="MM603" s="2"/>
      <c r="MN603" s="2"/>
      <c r="MO603" s="2"/>
      <c r="MP603" s="2"/>
      <c r="MQ603" s="2"/>
      <c r="MR603" s="2"/>
      <c r="MS603" s="2"/>
      <c r="MT603" s="2"/>
      <c r="MU603" s="2"/>
      <c r="MV603" s="2"/>
      <c r="MW603" s="2"/>
      <c r="MX603" s="2"/>
      <c r="MY603" s="2"/>
      <c r="MZ603" s="2"/>
      <c r="NA603" s="2"/>
      <c r="NB603" s="2"/>
      <c r="NC603" s="2"/>
      <c r="ND603" s="2"/>
      <c r="NE603" s="2"/>
      <c r="NF603" s="2"/>
      <c r="NG603" s="2"/>
      <c r="NH603" s="2"/>
      <c r="NI603" s="2"/>
      <c r="NJ603" s="2"/>
      <c r="NK603" s="2"/>
      <c r="NL603" s="2"/>
      <c r="NM603" s="2"/>
      <c r="NN603" s="2"/>
      <c r="NO603" s="2"/>
      <c r="NP603" s="2"/>
      <c r="NQ603" s="2"/>
      <c r="NR603" s="2"/>
      <c r="NS603" s="2"/>
      <c r="NT603" s="2"/>
      <c r="NU603" s="2"/>
      <c r="NV603" s="2"/>
      <c r="NW603" s="2"/>
      <c r="NX603" s="2"/>
      <c r="NY603" s="2"/>
      <c r="NZ603" s="2"/>
      <c r="OA603" s="2"/>
      <c r="OB603" s="2"/>
      <c r="OC603" s="2"/>
      <c r="OD603" s="2"/>
      <c r="OE603" s="2"/>
      <c r="OF603" s="2"/>
      <c r="OG603" s="2"/>
      <c r="OH603" s="2"/>
      <c r="OI603" s="2"/>
      <c r="OJ603" s="2"/>
      <c r="OK603" s="2"/>
      <c r="OL603" s="2"/>
      <c r="OM603" s="2"/>
      <c r="ON603" s="2"/>
      <c r="OO603" s="2"/>
      <c r="OP603" s="2"/>
      <c r="OQ603" s="2"/>
      <c r="OR603" s="2"/>
      <c r="OS603" s="2"/>
      <c r="OT603" s="2"/>
      <c r="OU603" s="2"/>
      <c r="OV603" s="2"/>
      <c r="OW603" s="2"/>
      <c r="OX603" s="2"/>
      <c r="OY603" s="2"/>
      <c r="OZ603" s="2"/>
      <c r="PA603" s="2"/>
      <c r="PB603" s="2"/>
      <c r="PC603" s="2"/>
      <c r="PD603" s="2"/>
      <c r="PE603" s="2"/>
      <c r="PF603" s="2"/>
      <c r="PG603" s="2"/>
      <c r="PH603" s="2"/>
      <c r="PI603" s="2"/>
      <c r="PJ603" s="2"/>
      <c r="PK603" s="2"/>
      <c r="PL603" s="2"/>
      <c r="PM603" s="2"/>
      <c r="PN603" s="2"/>
      <c r="PO603" s="2"/>
      <c r="PP603" s="2"/>
      <c r="PQ603" s="2"/>
      <c r="PR603" s="2"/>
      <c r="PS603" s="2"/>
      <c r="PT603" s="2"/>
      <c r="PU603" s="2"/>
      <c r="PV603" s="2"/>
      <c r="PW603" s="2"/>
      <c r="PX603" s="2"/>
      <c r="PY603" s="2"/>
      <c r="PZ603" s="2"/>
      <c r="QA603" s="2"/>
      <c r="QB603" s="2"/>
      <c r="QC603" s="2"/>
      <c r="QD603" s="2"/>
      <c r="QE603" s="2"/>
      <c r="QF603" s="2"/>
      <c r="QG603" s="2"/>
      <c r="QH603" s="2"/>
      <c r="QI603" s="2"/>
      <c r="QJ603" s="2"/>
      <c r="QK603" s="2"/>
      <c r="QL603" s="2"/>
      <c r="QM603" s="2"/>
      <c r="QN603" s="2"/>
      <c r="QO603" s="2"/>
      <c r="QP603" s="2"/>
      <c r="QQ603" s="2"/>
      <c r="QR603" s="2"/>
      <c r="QS603" s="2"/>
      <c r="QT603" s="2"/>
      <c r="QU603" s="2"/>
      <c r="QV603" s="2"/>
      <c r="QW603" s="2"/>
      <c r="QX603" s="2"/>
      <c r="QY603" s="2"/>
      <c r="QZ603" s="2"/>
      <c r="RA603" s="2"/>
      <c r="RB603" s="2"/>
      <c r="RC603" s="2"/>
      <c r="RD603" s="2"/>
      <c r="RE603" s="2"/>
      <c r="RF603" s="2"/>
      <c r="RG603" s="2"/>
      <c r="RH603" s="2"/>
      <c r="RI603" s="2"/>
      <c r="RJ603" s="2"/>
      <c r="RK603" s="2"/>
      <c r="RL603" s="2"/>
      <c r="RM603" s="2"/>
      <c r="RN603" s="2"/>
      <c r="RO603" s="2"/>
      <c r="RP603" s="2"/>
      <c r="RQ603" s="2"/>
      <c r="RR603" s="2"/>
      <c r="RS603" s="2"/>
      <c r="RT603" s="2"/>
      <c r="RU603" s="2"/>
      <c r="RV603" s="2"/>
      <c r="RW603" s="2"/>
      <c r="RX603" s="2"/>
      <c r="RY603" s="2"/>
      <c r="RZ603" s="2"/>
      <c r="SA603" s="2"/>
      <c r="SB603" s="2"/>
      <c r="SC603" s="2"/>
      <c r="SD603" s="2"/>
      <c r="SE603" s="2"/>
      <c r="SF603" s="2"/>
      <c r="SG603" s="2"/>
      <c r="SH603" s="2"/>
      <c r="SI603" s="2"/>
      <c r="SJ603" s="2"/>
      <c r="SK603" s="2"/>
      <c r="SL603" s="2"/>
      <c r="SM603" s="2"/>
      <c r="SN603" s="2"/>
      <c r="SO603" s="2"/>
      <c r="SP603" s="2"/>
      <c r="SQ603" s="2"/>
      <c r="SR603" s="2"/>
      <c r="SS603" s="2"/>
      <c r="ST603" s="2"/>
      <c r="SU603" s="2"/>
      <c r="SV603" s="2"/>
      <c r="SW603" s="2"/>
      <c r="SX603" s="2"/>
      <c r="SY603" s="2"/>
      <c r="SZ603" s="2"/>
      <c r="TA603" s="2"/>
      <c r="TB603" s="2"/>
      <c r="TC603" s="2"/>
      <c r="TD603" s="2"/>
      <c r="TE603" s="2"/>
      <c r="TF603" s="2"/>
      <c r="TG603" s="2"/>
      <c r="TH603" s="2"/>
      <c r="TI603" s="2"/>
      <c r="TJ603" s="2"/>
      <c r="TK603" s="2"/>
      <c r="TL603" s="2"/>
      <c r="TM603" s="2"/>
      <c r="TN603" s="2"/>
      <c r="TO603" s="2"/>
      <c r="TP603" s="2"/>
      <c r="TQ603" s="2"/>
      <c r="TR603" s="2"/>
      <c r="TS603" s="2"/>
      <c r="TT603" s="2"/>
      <c r="TU603" s="2"/>
      <c r="TV603" s="2"/>
      <c r="TW603" s="2"/>
      <c r="TX603" s="2"/>
      <c r="TY603" s="2"/>
      <c r="TZ603" s="2"/>
      <c r="UA603" s="2"/>
      <c r="UB603" s="2"/>
      <c r="UC603" s="2"/>
      <c r="UD603" s="2"/>
      <c r="UE603" s="2"/>
      <c r="UF603" s="2"/>
      <c r="UG603" s="2"/>
      <c r="UH603" s="2"/>
      <c r="UI603" s="2"/>
      <c r="UJ603" s="2"/>
      <c r="UK603" s="2"/>
      <c r="UL603" s="2"/>
      <c r="UM603" s="2"/>
      <c r="UN603" s="2"/>
      <c r="UO603" s="2"/>
      <c r="UP603" s="2"/>
      <c r="UQ603" s="2"/>
      <c r="UR603" s="2"/>
      <c r="US603" s="2"/>
      <c r="UT603" s="2"/>
      <c r="UU603" s="2"/>
      <c r="UV603" s="2"/>
      <c r="UW603" s="2"/>
      <c r="UX603" s="2"/>
      <c r="UY603" s="2"/>
      <c r="UZ603" s="2"/>
      <c r="VA603" s="2"/>
      <c r="VB603" s="2"/>
      <c r="VC603" s="2"/>
      <c r="VD603" s="2"/>
      <c r="VE603" s="2"/>
      <c r="VF603" s="2"/>
      <c r="VG603" s="2"/>
      <c r="VH603" s="2"/>
      <c r="VI603" s="2"/>
      <c r="VJ603" s="2"/>
      <c r="VK603" s="2"/>
      <c r="VL603" s="2"/>
      <c r="VM603" s="2"/>
      <c r="VN603" s="2"/>
      <c r="VO603" s="2"/>
      <c r="VP603" s="2"/>
      <c r="VQ603" s="2"/>
      <c r="VR603" s="2"/>
      <c r="VS603" s="2"/>
      <c r="VT603" s="2"/>
      <c r="VU603" s="2"/>
      <c r="VV603" s="2"/>
      <c r="VW603" s="2"/>
      <c r="VX603" s="2"/>
      <c r="VY603" s="2"/>
      <c r="VZ603" s="2"/>
      <c r="WA603" s="2"/>
      <c r="WB603" s="2"/>
      <c r="WC603" s="2"/>
      <c r="WD603" s="2"/>
      <c r="WE603" s="2"/>
      <c r="WF603" s="2"/>
      <c r="WG603" s="2"/>
      <c r="WH603" s="2"/>
      <c r="WI603" s="2"/>
      <c r="WJ603" s="2"/>
      <c r="WK603" s="2"/>
      <c r="WL603" s="2"/>
      <c r="WM603" s="2"/>
      <c r="WN603" s="2"/>
      <c r="WO603" s="2"/>
      <c r="WP603" s="2"/>
      <c r="WQ603" s="2"/>
      <c r="WR603" s="2"/>
      <c r="WS603" s="2"/>
      <c r="WT603" s="2"/>
      <c r="WU603" s="2"/>
      <c r="WV603" s="2"/>
      <c r="WW603" s="2"/>
      <c r="WX603" s="2"/>
      <c r="WY603" s="2"/>
      <c r="WZ603" s="2"/>
      <c r="XA603" s="2"/>
      <c r="XB603" s="2"/>
      <c r="XC603" s="2"/>
      <c r="XD603" s="2"/>
      <c r="XE603" s="2"/>
      <c r="XF603" s="2"/>
      <c r="XG603" s="2"/>
      <c r="XH603" s="2"/>
      <c r="XI603" s="2"/>
      <c r="XJ603" s="2"/>
      <c r="XK603" s="2"/>
      <c r="XL603" s="2"/>
      <c r="XM603" s="2"/>
      <c r="XN603" s="2"/>
      <c r="XO603" s="2"/>
      <c r="XP603" s="2"/>
      <c r="XQ603" s="2"/>
      <c r="XR603" s="2"/>
      <c r="XS603" s="2"/>
      <c r="XT603" s="2"/>
      <c r="XU603" s="2"/>
      <c r="XV603" s="2"/>
      <c r="XW603" s="2"/>
      <c r="XX603" s="2"/>
      <c r="XY603" s="2"/>
      <c r="XZ603" s="2"/>
      <c r="YA603" s="2"/>
      <c r="YB603" s="2"/>
      <c r="YC603" s="2"/>
      <c r="YD603" s="2"/>
      <c r="YE603" s="2"/>
      <c r="YF603" s="2"/>
      <c r="YG603" s="2"/>
      <c r="YH603" s="2"/>
      <c r="YI603" s="2"/>
      <c r="YJ603" s="2"/>
      <c r="YK603" s="2"/>
      <c r="YL603" s="2"/>
      <c r="YM603" s="2"/>
      <c r="YN603" s="2"/>
      <c r="YO603" s="2"/>
      <c r="YP603" s="2"/>
      <c r="YQ603" s="2"/>
      <c r="YR603" s="2"/>
      <c r="YS603" s="2"/>
      <c r="YT603" s="2"/>
      <c r="YU603" s="2"/>
      <c r="YV603" s="2"/>
      <c r="YW603" s="2"/>
      <c r="YX603" s="2"/>
      <c r="YY603" s="2"/>
      <c r="YZ603" s="2"/>
      <c r="ZA603" s="2"/>
      <c r="ZB603" s="2"/>
      <c r="ZC603" s="2"/>
      <c r="ZD603" s="2"/>
      <c r="ZE603" s="2"/>
      <c r="ZF603" s="2"/>
      <c r="ZG603" s="2"/>
      <c r="ZH603" s="2"/>
      <c r="ZI603" s="2"/>
      <c r="ZJ603" s="2"/>
      <c r="ZK603" s="2"/>
      <c r="ZL603" s="2"/>
      <c r="ZM603" s="2"/>
      <c r="ZN603" s="2"/>
      <c r="ZO603" s="2"/>
      <c r="ZP603" s="2"/>
      <c r="ZQ603" s="2"/>
      <c r="ZR603" s="2"/>
      <c r="ZS603" s="2"/>
      <c r="ZT603" s="2"/>
      <c r="ZU603" s="2"/>
      <c r="ZV603" s="2"/>
      <c r="ZW603" s="2"/>
      <c r="ZX603" s="2"/>
      <c r="ZY603" s="2"/>
      <c r="ZZ603" s="2"/>
      <c r="AAA603" s="2"/>
      <c r="AAB603" s="2"/>
      <c r="AAC603" s="2"/>
      <c r="AAD603" s="2"/>
      <c r="AAE603" s="2"/>
      <c r="AAF603" s="2"/>
      <c r="AAG603" s="2"/>
      <c r="AAH603" s="2"/>
      <c r="AAI603" s="2"/>
      <c r="AAJ603" s="2"/>
      <c r="AAK603" s="2"/>
      <c r="AAL603" s="2"/>
      <c r="AAM603" s="2"/>
      <c r="AAN603" s="2"/>
      <c r="AAO603" s="2"/>
      <c r="AAP603" s="2"/>
      <c r="AAQ603" s="2"/>
      <c r="AAR603" s="2"/>
      <c r="AAS603" s="2"/>
      <c r="AAT603" s="2"/>
      <c r="AAU603" s="2"/>
      <c r="AAV603" s="2"/>
      <c r="AAW603" s="2"/>
      <c r="AAX603" s="2"/>
      <c r="AAY603" s="2"/>
      <c r="AAZ603" s="2"/>
      <c r="ABA603" s="2"/>
      <c r="ABB603" s="2"/>
      <c r="ABC603" s="2"/>
      <c r="ABD603" s="2"/>
      <c r="ABE603" s="2"/>
      <c r="ABF603" s="2"/>
      <c r="ABG603" s="2"/>
      <c r="ABH603" s="2"/>
      <c r="ABI603" s="2"/>
      <c r="ABJ603" s="2"/>
      <c r="ABK603" s="2"/>
      <c r="ABL603" s="2"/>
      <c r="ABM603" s="2"/>
      <c r="ABN603" s="2"/>
      <c r="ABO603" s="2"/>
      <c r="ABP603" s="2"/>
      <c r="ABQ603" s="2"/>
      <c r="ABR603" s="2"/>
      <c r="ABS603" s="2"/>
      <c r="ABT603" s="2"/>
      <c r="ABU603" s="2"/>
      <c r="ABV603" s="2"/>
      <c r="ABW603" s="2"/>
      <c r="ABX603" s="2"/>
      <c r="ABY603" s="2"/>
      <c r="ABZ603" s="2"/>
      <c r="ACA603" s="2"/>
      <c r="ACB603" s="2"/>
      <c r="ACC603" s="2"/>
      <c r="ACD603" s="2"/>
      <c r="ACE603" s="2"/>
      <c r="ACF603" s="2"/>
      <c r="ACG603" s="2"/>
      <c r="ACH603" s="2"/>
      <c r="ACI603" s="2"/>
      <c r="ACJ603" s="2"/>
      <c r="ACK603" s="2"/>
      <c r="ACL603" s="2"/>
      <c r="ACM603" s="2"/>
      <c r="ACN603" s="2"/>
      <c r="ACO603" s="2"/>
      <c r="ACP603" s="2"/>
      <c r="ACQ603" s="2"/>
      <c r="ACR603" s="2"/>
      <c r="ACS603" s="2"/>
      <c r="ACT603" s="2"/>
      <c r="ACU603" s="2"/>
      <c r="ACV603" s="2"/>
      <c r="ACW603" s="2"/>
      <c r="ACX603" s="2"/>
      <c r="ACY603" s="2"/>
      <c r="ACZ603" s="2"/>
      <c r="ADA603" s="2"/>
      <c r="ADB603" s="2"/>
      <c r="ADC603" s="2"/>
      <c r="ADD603" s="2"/>
      <c r="ADE603" s="2"/>
      <c r="ADF603" s="2"/>
      <c r="ADG603" s="2"/>
      <c r="ADH603" s="2"/>
      <c r="ADI603" s="2"/>
      <c r="ADJ603" s="2"/>
      <c r="ADK603" s="2"/>
      <c r="ADL603" s="2"/>
      <c r="ADM603" s="2"/>
      <c r="ADN603" s="2"/>
      <c r="ADO603" s="2"/>
      <c r="ADP603" s="2"/>
      <c r="ADQ603" s="2"/>
      <c r="ADR603" s="2"/>
      <c r="ADS603" s="2"/>
      <c r="ADT603" s="2"/>
      <c r="ADU603" s="2"/>
      <c r="ADV603" s="2"/>
      <c r="ADW603" s="2"/>
      <c r="ADX603" s="2"/>
      <c r="ADY603" s="2"/>
      <c r="ADZ603" s="2"/>
      <c r="AEA603" s="2"/>
      <c r="AEB603" s="2"/>
      <c r="AEC603" s="2"/>
      <c r="AED603" s="2"/>
      <c r="AEE603" s="2"/>
      <c r="AEF603" s="2"/>
      <c r="AEG603" s="2"/>
      <c r="AEH603" s="2"/>
      <c r="AEI603" s="2"/>
      <c r="AEJ603" s="2"/>
      <c r="AEK603" s="2"/>
      <c r="AEL603" s="2"/>
      <c r="AEM603" s="2"/>
      <c r="AEN603" s="2"/>
      <c r="AEO603" s="2"/>
      <c r="AEP603" s="2"/>
      <c r="AEQ603" s="2"/>
      <c r="AER603" s="2"/>
      <c r="AES603" s="2"/>
      <c r="AET603" s="2"/>
      <c r="AEU603" s="2"/>
      <c r="AEV603" s="2"/>
      <c r="AEW603" s="2"/>
      <c r="AEX603" s="2"/>
      <c r="AEY603" s="2"/>
      <c r="AEZ603" s="2"/>
      <c r="AFA603" s="2"/>
      <c r="AFB603" s="2"/>
      <c r="AFC603" s="2"/>
      <c r="AFD603" s="2"/>
      <c r="AFE603" s="2"/>
      <c r="AFF603" s="2"/>
      <c r="AFG603" s="2"/>
      <c r="AFH603" s="2"/>
      <c r="AFI603" s="2"/>
      <c r="AFJ603" s="2"/>
      <c r="AFK603" s="2"/>
      <c r="AFL603" s="2"/>
      <c r="AFM603" s="2"/>
      <c r="AFN603" s="2"/>
      <c r="AFO603" s="2"/>
      <c r="AFP603" s="2"/>
      <c r="AFQ603" s="2"/>
      <c r="AFR603" s="2"/>
      <c r="AFS603" s="2"/>
      <c r="AFT603" s="2"/>
      <c r="AFU603" s="2"/>
      <c r="AFV603" s="2"/>
      <c r="AFW603" s="2"/>
      <c r="AFX603" s="2"/>
      <c r="AFY603" s="2"/>
      <c r="AFZ603" s="2"/>
      <c r="AGA603" s="2"/>
      <c r="AGB603" s="2"/>
      <c r="AGC603" s="2"/>
      <c r="AGD603" s="2"/>
      <c r="AGE603" s="2"/>
      <c r="AGF603" s="2"/>
      <c r="AGG603" s="2"/>
      <c r="AGH603" s="2"/>
      <c r="AGI603" s="2"/>
      <c r="AGJ603" s="2"/>
      <c r="AGK603" s="2"/>
      <c r="AGL603" s="2"/>
      <c r="AGM603" s="2"/>
      <c r="AGN603" s="2"/>
      <c r="AGO603" s="2"/>
      <c r="AGP603" s="2"/>
      <c r="AGQ603" s="2"/>
      <c r="AGR603" s="2"/>
      <c r="AGS603" s="2"/>
      <c r="AGT603" s="2"/>
      <c r="AGU603" s="2"/>
      <c r="AGV603" s="2"/>
      <c r="AGW603" s="2"/>
      <c r="AGX603" s="2"/>
      <c r="AGY603" s="2"/>
      <c r="AGZ603" s="2"/>
      <c r="AHA603" s="2"/>
      <c r="AHB603" s="2"/>
      <c r="AHC603" s="2"/>
      <c r="AHD603" s="2"/>
      <c r="AHE603" s="2"/>
      <c r="AHF603" s="2"/>
      <c r="AHG603" s="2"/>
      <c r="AHH603" s="2"/>
      <c r="AHI603" s="2"/>
      <c r="AHJ603" s="2"/>
      <c r="AHK603" s="2"/>
      <c r="AHL603" s="2"/>
      <c r="AHM603" s="2"/>
      <c r="AHN603" s="2"/>
      <c r="AHO603" s="2"/>
      <c r="AHP603" s="2"/>
      <c r="AHQ603" s="2"/>
      <c r="AHR603" s="2"/>
      <c r="AHS603" s="2"/>
      <c r="AHT603" s="2"/>
      <c r="AHU603" s="2"/>
      <c r="AHV603" s="2"/>
      <c r="AHW603" s="2"/>
      <c r="AHX603" s="2"/>
      <c r="AHY603" s="2"/>
      <c r="AHZ603" s="2"/>
      <c r="AIA603" s="2"/>
      <c r="AIB603" s="2"/>
      <c r="AIC603" s="2"/>
      <c r="AID603" s="2"/>
      <c r="AIE603" s="2"/>
      <c r="AIF603" s="2"/>
      <c r="AIG603" s="2"/>
      <c r="AIH603" s="2"/>
      <c r="AII603" s="2"/>
      <c r="AIJ603" s="2"/>
      <c r="AIK603" s="2"/>
      <c r="AIL603" s="2"/>
      <c r="AIM603" s="2"/>
      <c r="AIN603" s="2"/>
      <c r="AIO603" s="2"/>
      <c r="AIP603" s="2"/>
      <c r="AIQ603" s="2"/>
      <c r="AIR603" s="2"/>
      <c r="AIS603" s="2"/>
      <c r="AIT603" s="2"/>
      <c r="AIU603" s="2"/>
      <c r="AIV603" s="2"/>
      <c r="AIW603" s="2"/>
      <c r="AIX603" s="2"/>
      <c r="AIY603" s="2"/>
      <c r="AIZ603" s="2"/>
      <c r="AJA603" s="2"/>
      <c r="AJB603" s="2"/>
      <c r="AJC603" s="2"/>
      <c r="AJD603" s="2"/>
      <c r="AJE603" s="2"/>
      <c r="AJF603" s="2"/>
      <c r="AJG603" s="2"/>
      <c r="AJH603" s="2"/>
      <c r="AJI603" s="2"/>
      <c r="AJJ603" s="2"/>
      <c r="AJK603" s="2"/>
      <c r="AJL603" s="2"/>
      <c r="AJM603" s="2"/>
      <c r="AJN603" s="2"/>
      <c r="AJO603" s="2"/>
      <c r="AJP603" s="2"/>
      <c r="AJQ603" s="2"/>
      <c r="AJR603" s="2"/>
      <c r="AJS603" s="2"/>
      <c r="AJT603" s="2"/>
      <c r="AJU603" s="2"/>
      <c r="AJV603" s="2"/>
      <c r="AJW603" s="2"/>
      <c r="AJX603" s="2"/>
      <c r="AJY603" s="2"/>
      <c r="AJZ603" s="2"/>
      <c r="AKA603" s="2"/>
      <c r="AKB603" s="2"/>
      <c r="AKC603" s="2"/>
      <c r="AKD603" s="2"/>
      <c r="AKE603" s="2"/>
      <c r="AKF603" s="2"/>
      <c r="AKG603" s="2"/>
      <c r="AKH603" s="2"/>
      <c r="AKI603" s="2"/>
      <c r="AKJ603" s="2"/>
      <c r="AKK603" s="2"/>
      <c r="AKL603" s="2"/>
      <c r="AKM603" s="2"/>
      <c r="AKN603" s="2"/>
      <c r="AKO603" s="2"/>
      <c r="AKP603" s="2"/>
      <c r="AKQ603" s="2"/>
      <c r="AKR603" s="2"/>
      <c r="AKS603" s="2"/>
      <c r="AKT603" s="2"/>
      <c r="AKU603" s="2"/>
      <c r="AKV603" s="2"/>
      <c r="AKW603" s="2"/>
      <c r="AKX603" s="2"/>
      <c r="AKY603" s="2"/>
      <c r="AKZ603" s="2"/>
      <c r="ALA603" s="2"/>
      <c r="ALB603" s="2"/>
      <c r="ALC603" s="2"/>
      <c r="ALD603" s="2"/>
      <c r="ALE603" s="2"/>
      <c r="ALF603" s="2"/>
      <c r="ALG603" s="2"/>
      <c r="ALH603" s="2"/>
      <c r="ALI603" s="2"/>
      <c r="ALJ603" s="2"/>
      <c r="ALK603" s="2"/>
      <c r="ALL603" s="2"/>
      <c r="ALM603" s="2"/>
      <c r="ALN603" s="2"/>
      <c r="ALO603" s="2"/>
      <c r="ALP603" s="2"/>
      <c r="ALQ603" s="2"/>
      <c r="ALR603" s="2"/>
      <c r="ALS603" s="2"/>
      <c r="ALT603" s="2"/>
      <c r="ALU603" s="2"/>
      <c r="ALV603" s="2"/>
      <c r="ALW603" s="2"/>
      <c r="ALX603" s="2"/>
      <c r="ALY603" s="2"/>
      <c r="ALZ603" s="2"/>
      <c r="AMA603" s="2"/>
      <c r="AMB603" s="2"/>
    </row>
    <row r="604" s="5" customFormat="1" ht="15" spans="1:1016">
      <c r="A604" s="2"/>
      <c r="B604" s="5"/>
      <c r="C604" s="5"/>
      <c r="D604" s="12"/>
      <c r="E604" s="12"/>
      <c r="F604" s="12"/>
      <c r="G604" s="5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  <c r="FE604" s="2"/>
      <c r="FF604" s="2"/>
      <c r="FG604" s="2"/>
      <c r="FH604" s="2"/>
      <c r="FI604" s="2"/>
      <c r="FJ604" s="2"/>
      <c r="FK604" s="2"/>
      <c r="FL604" s="2"/>
      <c r="FM604" s="2"/>
      <c r="FN604" s="2"/>
      <c r="FO604" s="2"/>
      <c r="FP604" s="2"/>
      <c r="FQ604" s="2"/>
      <c r="FR604" s="2"/>
      <c r="FS604" s="2"/>
      <c r="FT604" s="2"/>
      <c r="FU604" s="2"/>
      <c r="FV604" s="2"/>
      <c r="FW604" s="2"/>
      <c r="FX604" s="2"/>
      <c r="FY604" s="2"/>
      <c r="FZ604" s="2"/>
      <c r="GA604" s="2"/>
      <c r="GB604" s="2"/>
      <c r="GC604" s="2"/>
      <c r="GD604" s="2"/>
      <c r="GE604" s="2"/>
      <c r="GF604" s="2"/>
      <c r="GG604" s="2"/>
      <c r="GH604" s="2"/>
      <c r="GI604" s="2"/>
      <c r="GJ604" s="2"/>
      <c r="GK604" s="2"/>
      <c r="GL604" s="2"/>
      <c r="GM604" s="2"/>
      <c r="GN604" s="2"/>
      <c r="GO604" s="2"/>
      <c r="GP604" s="2"/>
      <c r="GQ604" s="2"/>
      <c r="GR604" s="2"/>
      <c r="GS604" s="2"/>
      <c r="GT604" s="2"/>
      <c r="GU604" s="2"/>
      <c r="GV604" s="2"/>
      <c r="GW604" s="2"/>
      <c r="GX604" s="2"/>
      <c r="GY604" s="2"/>
      <c r="GZ604" s="2"/>
      <c r="HA604" s="2"/>
      <c r="HB604" s="2"/>
      <c r="HC604" s="2"/>
      <c r="HD604" s="2"/>
      <c r="HE604" s="2"/>
      <c r="HF604" s="2"/>
      <c r="HG604" s="2"/>
      <c r="HH604" s="2"/>
      <c r="HI604" s="2"/>
      <c r="HJ604" s="2"/>
      <c r="HK604" s="2"/>
      <c r="HL604" s="2"/>
      <c r="HM604" s="2"/>
      <c r="HN604" s="2"/>
      <c r="HO604" s="2"/>
      <c r="HP604" s="2"/>
      <c r="HQ604" s="2"/>
      <c r="HR604" s="2"/>
      <c r="HS604" s="2"/>
      <c r="HT604" s="2"/>
      <c r="HU604" s="2"/>
      <c r="HV604" s="2"/>
      <c r="HW604" s="2"/>
      <c r="HX604" s="2"/>
      <c r="HY604" s="2"/>
      <c r="HZ604" s="2"/>
      <c r="IA604" s="2"/>
      <c r="IB604" s="2"/>
      <c r="IC604" s="2"/>
      <c r="ID604" s="2"/>
      <c r="IE604" s="2"/>
      <c r="IF604" s="2"/>
      <c r="IG604" s="2"/>
      <c r="IH604" s="2"/>
      <c r="II604" s="2"/>
      <c r="IJ604" s="2"/>
      <c r="IK604" s="2"/>
      <c r="IL604" s="2"/>
      <c r="IM604" s="2"/>
      <c r="IN604" s="2"/>
      <c r="IO604" s="2"/>
      <c r="IP604" s="2"/>
      <c r="IQ604" s="2"/>
      <c r="IR604" s="2"/>
      <c r="IS604" s="2"/>
      <c r="IT604" s="2"/>
      <c r="IU604" s="2"/>
      <c r="IV604" s="2"/>
      <c r="IW604" s="2"/>
      <c r="IX604" s="2"/>
      <c r="IY604" s="2"/>
      <c r="IZ604" s="2"/>
      <c r="JA604" s="2"/>
      <c r="JB604" s="2"/>
      <c r="JC604" s="2"/>
      <c r="JD604" s="2"/>
      <c r="JE604" s="2"/>
      <c r="JF604" s="2"/>
      <c r="JG604" s="2"/>
      <c r="JH604" s="2"/>
      <c r="JI604" s="2"/>
      <c r="JJ604" s="2"/>
      <c r="JK604" s="2"/>
      <c r="JL604" s="2"/>
      <c r="JM604" s="2"/>
      <c r="JN604" s="2"/>
      <c r="JO604" s="2"/>
      <c r="JP604" s="2"/>
      <c r="JQ604" s="2"/>
      <c r="JR604" s="2"/>
      <c r="JS604" s="2"/>
      <c r="JT604" s="2"/>
      <c r="JU604" s="2"/>
      <c r="JV604" s="2"/>
      <c r="JW604" s="2"/>
      <c r="JX604" s="2"/>
      <c r="JY604" s="2"/>
      <c r="JZ604" s="2"/>
      <c r="KA604" s="2"/>
      <c r="KB604" s="2"/>
      <c r="KC604" s="2"/>
      <c r="KD604" s="2"/>
      <c r="KE604" s="2"/>
      <c r="KF604" s="2"/>
      <c r="KG604" s="2"/>
      <c r="KH604" s="2"/>
      <c r="KI604" s="2"/>
      <c r="KJ604" s="2"/>
      <c r="KK604" s="2"/>
      <c r="KL604" s="2"/>
      <c r="KM604" s="2"/>
      <c r="KN604" s="2"/>
      <c r="KO604" s="2"/>
      <c r="KP604" s="2"/>
      <c r="KQ604" s="2"/>
      <c r="KR604" s="2"/>
      <c r="KS604" s="2"/>
      <c r="KT604" s="2"/>
      <c r="KU604" s="2"/>
      <c r="KV604" s="2"/>
      <c r="KW604" s="2"/>
      <c r="KX604" s="2"/>
      <c r="KY604" s="2"/>
      <c r="KZ604" s="2"/>
      <c r="LA604" s="2"/>
      <c r="LB604" s="2"/>
      <c r="LC604" s="2"/>
      <c r="LD604" s="2"/>
      <c r="LE604" s="2"/>
      <c r="LF604" s="2"/>
      <c r="LG604" s="2"/>
      <c r="LH604" s="2"/>
      <c r="LI604" s="2"/>
      <c r="LJ604" s="2"/>
      <c r="LK604" s="2"/>
      <c r="LL604" s="2"/>
      <c r="LM604" s="2"/>
      <c r="LN604" s="2"/>
      <c r="LO604" s="2"/>
      <c r="LP604" s="2"/>
      <c r="LQ604" s="2"/>
      <c r="LR604" s="2"/>
      <c r="LS604" s="2"/>
      <c r="LT604" s="2"/>
      <c r="LU604" s="2"/>
      <c r="LV604" s="2"/>
      <c r="LW604" s="2"/>
      <c r="LX604" s="2"/>
      <c r="LY604" s="2"/>
      <c r="LZ604" s="2"/>
      <c r="MA604" s="2"/>
      <c r="MB604" s="2"/>
      <c r="MC604" s="2"/>
      <c r="MD604" s="2"/>
      <c r="ME604" s="2"/>
      <c r="MF604" s="2"/>
      <c r="MG604" s="2"/>
      <c r="MH604" s="2"/>
      <c r="MI604" s="2"/>
      <c r="MJ604" s="2"/>
      <c r="MK604" s="2"/>
      <c r="ML604" s="2"/>
      <c r="MM604" s="2"/>
      <c r="MN604" s="2"/>
      <c r="MO604" s="2"/>
      <c r="MP604" s="2"/>
      <c r="MQ604" s="2"/>
      <c r="MR604" s="2"/>
      <c r="MS604" s="2"/>
      <c r="MT604" s="2"/>
      <c r="MU604" s="2"/>
      <c r="MV604" s="2"/>
      <c r="MW604" s="2"/>
      <c r="MX604" s="2"/>
      <c r="MY604" s="2"/>
      <c r="MZ604" s="2"/>
      <c r="NA604" s="2"/>
      <c r="NB604" s="2"/>
      <c r="NC604" s="2"/>
      <c r="ND604" s="2"/>
      <c r="NE604" s="2"/>
      <c r="NF604" s="2"/>
      <c r="NG604" s="2"/>
      <c r="NH604" s="2"/>
      <c r="NI604" s="2"/>
      <c r="NJ604" s="2"/>
      <c r="NK604" s="2"/>
      <c r="NL604" s="2"/>
      <c r="NM604" s="2"/>
      <c r="NN604" s="2"/>
      <c r="NO604" s="2"/>
      <c r="NP604" s="2"/>
      <c r="NQ604" s="2"/>
      <c r="NR604" s="2"/>
      <c r="NS604" s="2"/>
      <c r="NT604" s="2"/>
      <c r="NU604" s="2"/>
      <c r="NV604" s="2"/>
      <c r="NW604" s="2"/>
      <c r="NX604" s="2"/>
      <c r="NY604" s="2"/>
      <c r="NZ604" s="2"/>
      <c r="OA604" s="2"/>
      <c r="OB604" s="2"/>
      <c r="OC604" s="2"/>
      <c r="OD604" s="2"/>
      <c r="OE604" s="2"/>
      <c r="OF604" s="2"/>
      <c r="OG604" s="2"/>
      <c r="OH604" s="2"/>
      <c r="OI604" s="2"/>
      <c r="OJ604" s="2"/>
      <c r="OK604" s="2"/>
      <c r="OL604" s="2"/>
      <c r="OM604" s="2"/>
      <c r="ON604" s="2"/>
      <c r="OO604" s="2"/>
      <c r="OP604" s="2"/>
      <c r="OQ604" s="2"/>
      <c r="OR604" s="2"/>
      <c r="OS604" s="2"/>
      <c r="OT604" s="2"/>
      <c r="OU604" s="2"/>
      <c r="OV604" s="2"/>
      <c r="OW604" s="2"/>
      <c r="OX604" s="2"/>
      <c r="OY604" s="2"/>
      <c r="OZ604" s="2"/>
      <c r="PA604" s="2"/>
      <c r="PB604" s="2"/>
      <c r="PC604" s="2"/>
      <c r="PD604" s="2"/>
      <c r="PE604" s="2"/>
      <c r="PF604" s="2"/>
      <c r="PG604" s="2"/>
      <c r="PH604" s="2"/>
      <c r="PI604" s="2"/>
      <c r="PJ604" s="2"/>
      <c r="PK604" s="2"/>
      <c r="PL604" s="2"/>
      <c r="PM604" s="2"/>
      <c r="PN604" s="2"/>
      <c r="PO604" s="2"/>
      <c r="PP604" s="2"/>
      <c r="PQ604" s="2"/>
      <c r="PR604" s="2"/>
      <c r="PS604" s="2"/>
      <c r="PT604" s="2"/>
      <c r="PU604" s="2"/>
      <c r="PV604" s="2"/>
      <c r="PW604" s="2"/>
      <c r="PX604" s="2"/>
      <c r="PY604" s="2"/>
      <c r="PZ604" s="2"/>
      <c r="QA604" s="2"/>
      <c r="QB604" s="2"/>
      <c r="QC604" s="2"/>
      <c r="QD604" s="2"/>
      <c r="QE604" s="2"/>
      <c r="QF604" s="2"/>
      <c r="QG604" s="2"/>
      <c r="QH604" s="2"/>
      <c r="QI604" s="2"/>
      <c r="QJ604" s="2"/>
      <c r="QK604" s="2"/>
      <c r="QL604" s="2"/>
      <c r="QM604" s="2"/>
      <c r="QN604" s="2"/>
      <c r="QO604" s="2"/>
      <c r="QP604" s="2"/>
      <c r="QQ604" s="2"/>
      <c r="QR604" s="2"/>
      <c r="QS604" s="2"/>
      <c r="QT604" s="2"/>
      <c r="QU604" s="2"/>
      <c r="QV604" s="2"/>
      <c r="QW604" s="2"/>
      <c r="QX604" s="2"/>
      <c r="QY604" s="2"/>
      <c r="QZ604" s="2"/>
      <c r="RA604" s="2"/>
      <c r="RB604" s="2"/>
      <c r="RC604" s="2"/>
      <c r="RD604" s="2"/>
      <c r="RE604" s="2"/>
      <c r="RF604" s="2"/>
      <c r="RG604" s="2"/>
      <c r="RH604" s="2"/>
      <c r="RI604" s="2"/>
      <c r="RJ604" s="2"/>
      <c r="RK604" s="2"/>
      <c r="RL604" s="2"/>
      <c r="RM604" s="2"/>
      <c r="RN604" s="2"/>
      <c r="RO604" s="2"/>
      <c r="RP604" s="2"/>
      <c r="RQ604" s="2"/>
      <c r="RR604" s="2"/>
      <c r="RS604" s="2"/>
      <c r="RT604" s="2"/>
      <c r="RU604" s="2"/>
      <c r="RV604" s="2"/>
      <c r="RW604" s="2"/>
      <c r="RX604" s="2"/>
      <c r="RY604" s="2"/>
      <c r="RZ604" s="2"/>
      <c r="SA604" s="2"/>
      <c r="SB604" s="2"/>
      <c r="SC604" s="2"/>
      <c r="SD604" s="2"/>
      <c r="SE604" s="2"/>
      <c r="SF604" s="2"/>
      <c r="SG604" s="2"/>
      <c r="SH604" s="2"/>
      <c r="SI604" s="2"/>
      <c r="SJ604" s="2"/>
      <c r="SK604" s="2"/>
      <c r="SL604" s="2"/>
      <c r="SM604" s="2"/>
      <c r="SN604" s="2"/>
      <c r="SO604" s="2"/>
      <c r="SP604" s="2"/>
      <c r="SQ604" s="2"/>
      <c r="SR604" s="2"/>
      <c r="SS604" s="2"/>
      <c r="ST604" s="2"/>
      <c r="SU604" s="2"/>
      <c r="SV604" s="2"/>
      <c r="SW604" s="2"/>
      <c r="SX604" s="2"/>
      <c r="SY604" s="2"/>
      <c r="SZ604" s="2"/>
      <c r="TA604" s="2"/>
      <c r="TB604" s="2"/>
      <c r="TC604" s="2"/>
      <c r="TD604" s="2"/>
      <c r="TE604" s="2"/>
      <c r="TF604" s="2"/>
      <c r="TG604" s="2"/>
      <c r="TH604" s="2"/>
      <c r="TI604" s="2"/>
      <c r="TJ604" s="2"/>
      <c r="TK604" s="2"/>
      <c r="TL604" s="2"/>
      <c r="TM604" s="2"/>
      <c r="TN604" s="2"/>
      <c r="TO604" s="2"/>
      <c r="TP604" s="2"/>
      <c r="TQ604" s="2"/>
      <c r="TR604" s="2"/>
      <c r="TS604" s="2"/>
      <c r="TT604" s="2"/>
      <c r="TU604" s="2"/>
      <c r="TV604" s="2"/>
      <c r="TW604" s="2"/>
      <c r="TX604" s="2"/>
      <c r="TY604" s="2"/>
      <c r="TZ604" s="2"/>
      <c r="UA604" s="2"/>
      <c r="UB604" s="2"/>
      <c r="UC604" s="2"/>
      <c r="UD604" s="2"/>
      <c r="UE604" s="2"/>
      <c r="UF604" s="2"/>
      <c r="UG604" s="2"/>
      <c r="UH604" s="2"/>
      <c r="UI604" s="2"/>
      <c r="UJ604" s="2"/>
      <c r="UK604" s="2"/>
      <c r="UL604" s="2"/>
      <c r="UM604" s="2"/>
      <c r="UN604" s="2"/>
      <c r="UO604" s="2"/>
      <c r="UP604" s="2"/>
      <c r="UQ604" s="2"/>
      <c r="UR604" s="2"/>
      <c r="US604" s="2"/>
      <c r="UT604" s="2"/>
      <c r="UU604" s="2"/>
      <c r="UV604" s="2"/>
      <c r="UW604" s="2"/>
      <c r="UX604" s="2"/>
      <c r="UY604" s="2"/>
      <c r="UZ604" s="2"/>
      <c r="VA604" s="2"/>
      <c r="VB604" s="2"/>
      <c r="VC604" s="2"/>
      <c r="VD604" s="2"/>
      <c r="VE604" s="2"/>
      <c r="VF604" s="2"/>
      <c r="VG604" s="2"/>
      <c r="VH604" s="2"/>
      <c r="VI604" s="2"/>
      <c r="VJ604" s="2"/>
      <c r="VK604" s="2"/>
      <c r="VL604" s="2"/>
      <c r="VM604" s="2"/>
      <c r="VN604" s="2"/>
      <c r="VO604" s="2"/>
      <c r="VP604" s="2"/>
      <c r="VQ604" s="2"/>
      <c r="VR604" s="2"/>
      <c r="VS604" s="2"/>
      <c r="VT604" s="2"/>
      <c r="VU604" s="2"/>
      <c r="VV604" s="2"/>
      <c r="VW604" s="2"/>
      <c r="VX604" s="2"/>
      <c r="VY604" s="2"/>
      <c r="VZ604" s="2"/>
      <c r="WA604" s="2"/>
      <c r="WB604" s="2"/>
      <c r="WC604" s="2"/>
      <c r="WD604" s="2"/>
      <c r="WE604" s="2"/>
      <c r="WF604" s="2"/>
      <c r="WG604" s="2"/>
      <c r="WH604" s="2"/>
      <c r="WI604" s="2"/>
      <c r="WJ604" s="2"/>
      <c r="WK604" s="2"/>
      <c r="WL604" s="2"/>
      <c r="WM604" s="2"/>
      <c r="WN604" s="2"/>
      <c r="WO604" s="2"/>
      <c r="WP604" s="2"/>
      <c r="WQ604" s="2"/>
      <c r="WR604" s="2"/>
      <c r="WS604" s="2"/>
      <c r="WT604" s="2"/>
      <c r="WU604" s="2"/>
      <c r="WV604" s="2"/>
      <c r="WW604" s="2"/>
      <c r="WX604" s="2"/>
      <c r="WY604" s="2"/>
      <c r="WZ604" s="2"/>
      <c r="XA604" s="2"/>
      <c r="XB604" s="2"/>
      <c r="XC604" s="2"/>
      <c r="XD604" s="2"/>
      <c r="XE604" s="2"/>
      <c r="XF604" s="2"/>
      <c r="XG604" s="2"/>
      <c r="XH604" s="2"/>
      <c r="XI604" s="2"/>
      <c r="XJ604" s="2"/>
      <c r="XK604" s="2"/>
      <c r="XL604" s="2"/>
      <c r="XM604" s="2"/>
      <c r="XN604" s="2"/>
      <c r="XO604" s="2"/>
      <c r="XP604" s="2"/>
      <c r="XQ604" s="2"/>
      <c r="XR604" s="2"/>
      <c r="XS604" s="2"/>
      <c r="XT604" s="2"/>
      <c r="XU604" s="2"/>
      <c r="XV604" s="2"/>
      <c r="XW604" s="2"/>
      <c r="XX604" s="2"/>
      <c r="XY604" s="2"/>
      <c r="XZ604" s="2"/>
      <c r="YA604" s="2"/>
      <c r="YB604" s="2"/>
      <c r="YC604" s="2"/>
      <c r="YD604" s="2"/>
      <c r="YE604" s="2"/>
      <c r="YF604" s="2"/>
      <c r="YG604" s="2"/>
      <c r="YH604" s="2"/>
      <c r="YI604" s="2"/>
      <c r="YJ604" s="2"/>
      <c r="YK604" s="2"/>
      <c r="YL604" s="2"/>
      <c r="YM604" s="2"/>
      <c r="YN604" s="2"/>
      <c r="YO604" s="2"/>
      <c r="YP604" s="2"/>
      <c r="YQ604" s="2"/>
      <c r="YR604" s="2"/>
      <c r="YS604" s="2"/>
      <c r="YT604" s="2"/>
      <c r="YU604" s="2"/>
      <c r="YV604" s="2"/>
      <c r="YW604" s="2"/>
      <c r="YX604" s="2"/>
      <c r="YY604" s="2"/>
      <c r="YZ604" s="2"/>
      <c r="ZA604" s="2"/>
      <c r="ZB604" s="2"/>
      <c r="ZC604" s="2"/>
      <c r="ZD604" s="2"/>
      <c r="ZE604" s="2"/>
      <c r="ZF604" s="2"/>
      <c r="ZG604" s="2"/>
      <c r="ZH604" s="2"/>
      <c r="ZI604" s="2"/>
      <c r="ZJ604" s="2"/>
      <c r="ZK604" s="2"/>
      <c r="ZL604" s="2"/>
      <c r="ZM604" s="2"/>
      <c r="ZN604" s="2"/>
      <c r="ZO604" s="2"/>
      <c r="ZP604" s="2"/>
      <c r="ZQ604" s="2"/>
      <c r="ZR604" s="2"/>
      <c r="ZS604" s="2"/>
      <c r="ZT604" s="2"/>
      <c r="ZU604" s="2"/>
      <c r="ZV604" s="2"/>
      <c r="ZW604" s="2"/>
      <c r="ZX604" s="2"/>
      <c r="ZY604" s="2"/>
      <c r="ZZ604" s="2"/>
      <c r="AAA604" s="2"/>
      <c r="AAB604" s="2"/>
      <c r="AAC604" s="2"/>
      <c r="AAD604" s="2"/>
      <c r="AAE604" s="2"/>
      <c r="AAF604" s="2"/>
      <c r="AAG604" s="2"/>
      <c r="AAH604" s="2"/>
      <c r="AAI604" s="2"/>
      <c r="AAJ604" s="2"/>
      <c r="AAK604" s="2"/>
      <c r="AAL604" s="2"/>
      <c r="AAM604" s="2"/>
      <c r="AAN604" s="2"/>
      <c r="AAO604" s="2"/>
      <c r="AAP604" s="2"/>
      <c r="AAQ604" s="2"/>
      <c r="AAR604" s="2"/>
      <c r="AAS604" s="2"/>
      <c r="AAT604" s="2"/>
      <c r="AAU604" s="2"/>
      <c r="AAV604" s="2"/>
      <c r="AAW604" s="2"/>
      <c r="AAX604" s="2"/>
      <c r="AAY604" s="2"/>
      <c r="AAZ604" s="2"/>
      <c r="ABA604" s="2"/>
      <c r="ABB604" s="2"/>
      <c r="ABC604" s="2"/>
      <c r="ABD604" s="2"/>
      <c r="ABE604" s="2"/>
      <c r="ABF604" s="2"/>
      <c r="ABG604" s="2"/>
      <c r="ABH604" s="2"/>
      <c r="ABI604" s="2"/>
      <c r="ABJ604" s="2"/>
      <c r="ABK604" s="2"/>
      <c r="ABL604" s="2"/>
      <c r="ABM604" s="2"/>
      <c r="ABN604" s="2"/>
      <c r="ABO604" s="2"/>
      <c r="ABP604" s="2"/>
      <c r="ABQ604" s="2"/>
      <c r="ABR604" s="2"/>
      <c r="ABS604" s="2"/>
      <c r="ABT604" s="2"/>
      <c r="ABU604" s="2"/>
      <c r="ABV604" s="2"/>
      <c r="ABW604" s="2"/>
      <c r="ABX604" s="2"/>
      <c r="ABY604" s="2"/>
      <c r="ABZ604" s="2"/>
      <c r="ACA604" s="2"/>
      <c r="ACB604" s="2"/>
      <c r="ACC604" s="2"/>
      <c r="ACD604" s="2"/>
      <c r="ACE604" s="2"/>
      <c r="ACF604" s="2"/>
      <c r="ACG604" s="2"/>
      <c r="ACH604" s="2"/>
      <c r="ACI604" s="2"/>
      <c r="ACJ604" s="2"/>
      <c r="ACK604" s="2"/>
      <c r="ACL604" s="2"/>
      <c r="ACM604" s="2"/>
      <c r="ACN604" s="2"/>
      <c r="ACO604" s="2"/>
      <c r="ACP604" s="2"/>
      <c r="ACQ604" s="2"/>
      <c r="ACR604" s="2"/>
      <c r="ACS604" s="2"/>
      <c r="ACT604" s="2"/>
      <c r="ACU604" s="2"/>
      <c r="ACV604" s="2"/>
      <c r="ACW604" s="2"/>
      <c r="ACX604" s="2"/>
      <c r="ACY604" s="2"/>
      <c r="ACZ604" s="2"/>
      <c r="ADA604" s="2"/>
      <c r="ADB604" s="2"/>
      <c r="ADC604" s="2"/>
      <c r="ADD604" s="2"/>
      <c r="ADE604" s="2"/>
      <c r="ADF604" s="2"/>
      <c r="ADG604" s="2"/>
      <c r="ADH604" s="2"/>
      <c r="ADI604" s="2"/>
      <c r="ADJ604" s="2"/>
      <c r="ADK604" s="2"/>
      <c r="ADL604" s="2"/>
      <c r="ADM604" s="2"/>
      <c r="ADN604" s="2"/>
      <c r="ADO604" s="2"/>
      <c r="ADP604" s="2"/>
      <c r="ADQ604" s="2"/>
      <c r="ADR604" s="2"/>
      <c r="ADS604" s="2"/>
      <c r="ADT604" s="2"/>
      <c r="ADU604" s="2"/>
      <c r="ADV604" s="2"/>
      <c r="ADW604" s="2"/>
      <c r="ADX604" s="2"/>
      <c r="ADY604" s="2"/>
      <c r="ADZ604" s="2"/>
      <c r="AEA604" s="2"/>
      <c r="AEB604" s="2"/>
      <c r="AEC604" s="2"/>
      <c r="AED604" s="2"/>
      <c r="AEE604" s="2"/>
      <c r="AEF604" s="2"/>
      <c r="AEG604" s="2"/>
      <c r="AEH604" s="2"/>
      <c r="AEI604" s="2"/>
      <c r="AEJ604" s="2"/>
      <c r="AEK604" s="2"/>
      <c r="AEL604" s="2"/>
      <c r="AEM604" s="2"/>
      <c r="AEN604" s="2"/>
      <c r="AEO604" s="2"/>
      <c r="AEP604" s="2"/>
      <c r="AEQ604" s="2"/>
      <c r="AER604" s="2"/>
      <c r="AES604" s="2"/>
      <c r="AET604" s="2"/>
      <c r="AEU604" s="2"/>
      <c r="AEV604" s="2"/>
      <c r="AEW604" s="2"/>
      <c r="AEX604" s="2"/>
      <c r="AEY604" s="2"/>
      <c r="AEZ604" s="2"/>
      <c r="AFA604" s="2"/>
      <c r="AFB604" s="2"/>
      <c r="AFC604" s="2"/>
      <c r="AFD604" s="2"/>
      <c r="AFE604" s="2"/>
      <c r="AFF604" s="2"/>
      <c r="AFG604" s="2"/>
      <c r="AFH604" s="2"/>
      <c r="AFI604" s="2"/>
      <c r="AFJ604" s="2"/>
      <c r="AFK604" s="2"/>
      <c r="AFL604" s="2"/>
      <c r="AFM604" s="2"/>
      <c r="AFN604" s="2"/>
      <c r="AFO604" s="2"/>
      <c r="AFP604" s="2"/>
      <c r="AFQ604" s="2"/>
      <c r="AFR604" s="2"/>
      <c r="AFS604" s="2"/>
      <c r="AFT604" s="2"/>
      <c r="AFU604" s="2"/>
      <c r="AFV604" s="2"/>
      <c r="AFW604" s="2"/>
      <c r="AFX604" s="2"/>
      <c r="AFY604" s="2"/>
      <c r="AFZ604" s="2"/>
      <c r="AGA604" s="2"/>
      <c r="AGB604" s="2"/>
      <c r="AGC604" s="2"/>
      <c r="AGD604" s="2"/>
      <c r="AGE604" s="2"/>
      <c r="AGF604" s="2"/>
      <c r="AGG604" s="2"/>
      <c r="AGH604" s="2"/>
      <c r="AGI604" s="2"/>
      <c r="AGJ604" s="2"/>
      <c r="AGK604" s="2"/>
      <c r="AGL604" s="2"/>
      <c r="AGM604" s="2"/>
      <c r="AGN604" s="2"/>
      <c r="AGO604" s="2"/>
      <c r="AGP604" s="2"/>
      <c r="AGQ604" s="2"/>
      <c r="AGR604" s="2"/>
      <c r="AGS604" s="2"/>
      <c r="AGT604" s="2"/>
      <c r="AGU604" s="2"/>
      <c r="AGV604" s="2"/>
      <c r="AGW604" s="2"/>
      <c r="AGX604" s="2"/>
      <c r="AGY604" s="2"/>
      <c r="AGZ604" s="2"/>
      <c r="AHA604" s="2"/>
      <c r="AHB604" s="2"/>
      <c r="AHC604" s="2"/>
      <c r="AHD604" s="2"/>
      <c r="AHE604" s="2"/>
      <c r="AHF604" s="2"/>
      <c r="AHG604" s="2"/>
      <c r="AHH604" s="2"/>
      <c r="AHI604" s="2"/>
      <c r="AHJ604" s="2"/>
      <c r="AHK604" s="2"/>
      <c r="AHL604" s="2"/>
      <c r="AHM604" s="2"/>
      <c r="AHN604" s="2"/>
      <c r="AHO604" s="2"/>
      <c r="AHP604" s="2"/>
      <c r="AHQ604" s="2"/>
      <c r="AHR604" s="2"/>
      <c r="AHS604" s="2"/>
      <c r="AHT604" s="2"/>
      <c r="AHU604" s="2"/>
      <c r="AHV604" s="2"/>
      <c r="AHW604" s="2"/>
      <c r="AHX604" s="2"/>
      <c r="AHY604" s="2"/>
      <c r="AHZ604" s="2"/>
      <c r="AIA604" s="2"/>
      <c r="AIB604" s="2"/>
      <c r="AIC604" s="2"/>
      <c r="AID604" s="2"/>
      <c r="AIE604" s="2"/>
      <c r="AIF604" s="2"/>
      <c r="AIG604" s="2"/>
      <c r="AIH604" s="2"/>
      <c r="AII604" s="2"/>
      <c r="AIJ604" s="2"/>
      <c r="AIK604" s="2"/>
      <c r="AIL604" s="2"/>
      <c r="AIM604" s="2"/>
      <c r="AIN604" s="2"/>
      <c r="AIO604" s="2"/>
      <c r="AIP604" s="2"/>
      <c r="AIQ604" s="2"/>
      <c r="AIR604" s="2"/>
      <c r="AIS604" s="2"/>
      <c r="AIT604" s="2"/>
      <c r="AIU604" s="2"/>
      <c r="AIV604" s="2"/>
      <c r="AIW604" s="2"/>
      <c r="AIX604" s="2"/>
      <c r="AIY604" s="2"/>
      <c r="AIZ604" s="2"/>
      <c r="AJA604" s="2"/>
      <c r="AJB604" s="2"/>
      <c r="AJC604" s="2"/>
      <c r="AJD604" s="2"/>
      <c r="AJE604" s="2"/>
      <c r="AJF604" s="2"/>
      <c r="AJG604" s="2"/>
      <c r="AJH604" s="2"/>
      <c r="AJI604" s="2"/>
      <c r="AJJ604" s="2"/>
      <c r="AJK604" s="2"/>
      <c r="AJL604" s="2"/>
      <c r="AJM604" s="2"/>
      <c r="AJN604" s="2"/>
      <c r="AJO604" s="2"/>
      <c r="AJP604" s="2"/>
      <c r="AJQ604" s="2"/>
      <c r="AJR604" s="2"/>
      <c r="AJS604" s="2"/>
      <c r="AJT604" s="2"/>
      <c r="AJU604" s="2"/>
      <c r="AJV604" s="2"/>
      <c r="AJW604" s="2"/>
      <c r="AJX604" s="2"/>
      <c r="AJY604" s="2"/>
      <c r="AJZ604" s="2"/>
      <c r="AKA604" s="2"/>
      <c r="AKB604" s="2"/>
      <c r="AKC604" s="2"/>
      <c r="AKD604" s="2"/>
      <c r="AKE604" s="2"/>
      <c r="AKF604" s="2"/>
      <c r="AKG604" s="2"/>
      <c r="AKH604" s="2"/>
      <c r="AKI604" s="2"/>
      <c r="AKJ604" s="2"/>
      <c r="AKK604" s="2"/>
      <c r="AKL604" s="2"/>
      <c r="AKM604" s="2"/>
      <c r="AKN604" s="2"/>
      <c r="AKO604" s="2"/>
      <c r="AKP604" s="2"/>
      <c r="AKQ604" s="2"/>
      <c r="AKR604" s="2"/>
      <c r="AKS604" s="2"/>
      <c r="AKT604" s="2"/>
      <c r="AKU604" s="2"/>
      <c r="AKV604" s="2"/>
      <c r="AKW604" s="2"/>
      <c r="AKX604" s="2"/>
      <c r="AKY604" s="2"/>
      <c r="AKZ604" s="2"/>
      <c r="ALA604" s="2"/>
      <c r="ALB604" s="2"/>
      <c r="ALC604" s="2"/>
      <c r="ALD604" s="2"/>
      <c r="ALE604" s="2"/>
      <c r="ALF604" s="2"/>
      <c r="ALG604" s="2"/>
      <c r="ALH604" s="2"/>
      <c r="ALI604" s="2"/>
      <c r="ALJ604" s="2"/>
      <c r="ALK604" s="2"/>
      <c r="ALL604" s="2"/>
      <c r="ALM604" s="2"/>
      <c r="ALN604" s="2"/>
      <c r="ALO604" s="2"/>
      <c r="ALP604" s="2"/>
      <c r="ALQ604" s="2"/>
      <c r="ALR604" s="2"/>
      <c r="ALS604" s="2"/>
      <c r="ALT604" s="2"/>
      <c r="ALU604" s="2"/>
      <c r="ALV604" s="2"/>
      <c r="ALW604" s="2"/>
      <c r="ALX604" s="2"/>
      <c r="ALY604" s="2"/>
      <c r="ALZ604" s="2"/>
      <c r="AMA604" s="2"/>
      <c r="AMB604" s="2"/>
    </row>
    <row r="605" s="5" customFormat="1" ht="15" spans="1:1016">
      <c r="A605" s="2"/>
      <c r="B605" s="5"/>
      <c r="C605" s="5"/>
      <c r="D605" s="12"/>
      <c r="E605" s="12"/>
      <c r="F605" s="12"/>
      <c r="G605" s="5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  <c r="FE605" s="2"/>
      <c r="FF605" s="2"/>
      <c r="FG605" s="2"/>
      <c r="FH605" s="2"/>
      <c r="FI605" s="2"/>
      <c r="FJ605" s="2"/>
      <c r="FK605" s="2"/>
      <c r="FL605" s="2"/>
      <c r="FM605" s="2"/>
      <c r="FN605" s="2"/>
      <c r="FO605" s="2"/>
      <c r="FP605" s="2"/>
      <c r="FQ605" s="2"/>
      <c r="FR605" s="2"/>
      <c r="FS605" s="2"/>
      <c r="FT605" s="2"/>
      <c r="FU605" s="2"/>
      <c r="FV605" s="2"/>
      <c r="FW605" s="2"/>
      <c r="FX605" s="2"/>
      <c r="FY605" s="2"/>
      <c r="FZ605" s="2"/>
      <c r="GA605" s="2"/>
      <c r="GB605" s="2"/>
      <c r="GC605" s="2"/>
      <c r="GD605" s="2"/>
      <c r="GE605" s="2"/>
      <c r="GF605" s="2"/>
      <c r="GG605" s="2"/>
      <c r="GH605" s="2"/>
      <c r="GI605" s="2"/>
      <c r="GJ605" s="2"/>
      <c r="GK605" s="2"/>
      <c r="GL605" s="2"/>
      <c r="GM605" s="2"/>
      <c r="GN605" s="2"/>
      <c r="GO605" s="2"/>
      <c r="GP605" s="2"/>
      <c r="GQ605" s="2"/>
      <c r="GR605" s="2"/>
      <c r="GS605" s="2"/>
      <c r="GT605" s="2"/>
      <c r="GU605" s="2"/>
      <c r="GV605" s="2"/>
      <c r="GW605" s="2"/>
      <c r="GX605" s="2"/>
      <c r="GY605" s="2"/>
      <c r="GZ605" s="2"/>
      <c r="HA605" s="2"/>
      <c r="HB605" s="2"/>
      <c r="HC605" s="2"/>
      <c r="HD605" s="2"/>
      <c r="HE605" s="2"/>
      <c r="HF605" s="2"/>
      <c r="HG605" s="2"/>
      <c r="HH605" s="2"/>
      <c r="HI605" s="2"/>
      <c r="HJ605" s="2"/>
      <c r="HK605" s="2"/>
      <c r="HL605" s="2"/>
      <c r="HM605" s="2"/>
      <c r="HN605" s="2"/>
      <c r="HO605" s="2"/>
      <c r="HP605" s="2"/>
      <c r="HQ605" s="2"/>
      <c r="HR605" s="2"/>
      <c r="HS605" s="2"/>
      <c r="HT605" s="2"/>
      <c r="HU605" s="2"/>
      <c r="HV605" s="2"/>
      <c r="HW605" s="2"/>
      <c r="HX605" s="2"/>
      <c r="HY605" s="2"/>
      <c r="HZ605" s="2"/>
      <c r="IA605" s="2"/>
      <c r="IB605" s="2"/>
      <c r="IC605" s="2"/>
      <c r="ID605" s="2"/>
      <c r="IE605" s="2"/>
      <c r="IF605" s="2"/>
      <c r="IG605" s="2"/>
      <c r="IH605" s="2"/>
      <c r="II605" s="2"/>
      <c r="IJ605" s="2"/>
      <c r="IK605" s="2"/>
      <c r="IL605" s="2"/>
      <c r="IM605" s="2"/>
      <c r="IN605" s="2"/>
      <c r="IO605" s="2"/>
      <c r="IP605" s="2"/>
      <c r="IQ605" s="2"/>
      <c r="IR605" s="2"/>
      <c r="IS605" s="2"/>
      <c r="IT605" s="2"/>
      <c r="IU605" s="2"/>
      <c r="IV605" s="2"/>
      <c r="IW605" s="2"/>
      <c r="IX605" s="2"/>
      <c r="IY605" s="2"/>
      <c r="IZ605" s="2"/>
      <c r="JA605" s="2"/>
      <c r="JB605" s="2"/>
      <c r="JC605" s="2"/>
      <c r="JD605" s="2"/>
      <c r="JE605" s="2"/>
      <c r="JF605" s="2"/>
      <c r="JG605" s="2"/>
      <c r="JH605" s="2"/>
      <c r="JI605" s="2"/>
      <c r="JJ605" s="2"/>
      <c r="JK605" s="2"/>
      <c r="JL605" s="2"/>
      <c r="JM605" s="2"/>
      <c r="JN605" s="2"/>
      <c r="JO605" s="2"/>
      <c r="JP605" s="2"/>
      <c r="JQ605" s="2"/>
      <c r="JR605" s="2"/>
      <c r="JS605" s="2"/>
      <c r="JT605" s="2"/>
      <c r="JU605" s="2"/>
      <c r="JV605" s="2"/>
      <c r="JW605" s="2"/>
      <c r="JX605" s="2"/>
      <c r="JY605" s="2"/>
      <c r="JZ605" s="2"/>
      <c r="KA605" s="2"/>
      <c r="KB605" s="2"/>
      <c r="KC605" s="2"/>
      <c r="KD605" s="2"/>
      <c r="KE605" s="2"/>
      <c r="KF605" s="2"/>
      <c r="KG605" s="2"/>
      <c r="KH605" s="2"/>
      <c r="KI605" s="2"/>
      <c r="KJ605" s="2"/>
      <c r="KK605" s="2"/>
      <c r="KL605" s="2"/>
      <c r="KM605" s="2"/>
      <c r="KN605" s="2"/>
      <c r="KO605" s="2"/>
      <c r="KP605" s="2"/>
      <c r="KQ605" s="2"/>
      <c r="KR605" s="2"/>
      <c r="KS605" s="2"/>
      <c r="KT605" s="2"/>
      <c r="KU605" s="2"/>
      <c r="KV605" s="2"/>
      <c r="KW605" s="2"/>
      <c r="KX605" s="2"/>
      <c r="KY605" s="2"/>
      <c r="KZ605" s="2"/>
      <c r="LA605" s="2"/>
      <c r="LB605" s="2"/>
      <c r="LC605" s="2"/>
      <c r="LD605" s="2"/>
      <c r="LE605" s="2"/>
      <c r="LF605" s="2"/>
      <c r="LG605" s="2"/>
      <c r="LH605" s="2"/>
      <c r="LI605" s="2"/>
      <c r="LJ605" s="2"/>
      <c r="LK605" s="2"/>
      <c r="LL605" s="2"/>
      <c r="LM605" s="2"/>
      <c r="LN605" s="2"/>
      <c r="LO605" s="2"/>
      <c r="LP605" s="2"/>
      <c r="LQ605" s="2"/>
      <c r="LR605" s="2"/>
      <c r="LS605" s="2"/>
      <c r="LT605" s="2"/>
      <c r="LU605" s="2"/>
      <c r="LV605" s="2"/>
      <c r="LW605" s="2"/>
      <c r="LX605" s="2"/>
      <c r="LY605" s="2"/>
      <c r="LZ605" s="2"/>
      <c r="MA605" s="2"/>
      <c r="MB605" s="2"/>
      <c r="MC605" s="2"/>
      <c r="MD605" s="2"/>
      <c r="ME605" s="2"/>
      <c r="MF605" s="2"/>
      <c r="MG605" s="2"/>
      <c r="MH605" s="2"/>
      <c r="MI605" s="2"/>
      <c r="MJ605" s="2"/>
      <c r="MK605" s="2"/>
      <c r="ML605" s="2"/>
      <c r="MM605" s="2"/>
      <c r="MN605" s="2"/>
      <c r="MO605" s="2"/>
      <c r="MP605" s="2"/>
      <c r="MQ605" s="2"/>
      <c r="MR605" s="2"/>
      <c r="MS605" s="2"/>
      <c r="MT605" s="2"/>
      <c r="MU605" s="2"/>
      <c r="MV605" s="2"/>
      <c r="MW605" s="2"/>
      <c r="MX605" s="2"/>
      <c r="MY605" s="2"/>
      <c r="MZ605" s="2"/>
      <c r="NA605" s="2"/>
      <c r="NB605" s="2"/>
      <c r="NC605" s="2"/>
      <c r="ND605" s="2"/>
      <c r="NE605" s="2"/>
      <c r="NF605" s="2"/>
      <c r="NG605" s="2"/>
      <c r="NH605" s="2"/>
      <c r="NI605" s="2"/>
      <c r="NJ605" s="2"/>
      <c r="NK605" s="2"/>
      <c r="NL605" s="2"/>
      <c r="NM605" s="2"/>
      <c r="NN605" s="2"/>
      <c r="NO605" s="2"/>
      <c r="NP605" s="2"/>
      <c r="NQ605" s="2"/>
      <c r="NR605" s="2"/>
      <c r="NS605" s="2"/>
      <c r="NT605" s="2"/>
      <c r="NU605" s="2"/>
      <c r="NV605" s="2"/>
      <c r="NW605" s="2"/>
      <c r="NX605" s="2"/>
      <c r="NY605" s="2"/>
      <c r="NZ605" s="2"/>
      <c r="OA605" s="2"/>
      <c r="OB605" s="2"/>
      <c r="OC605" s="2"/>
      <c r="OD605" s="2"/>
      <c r="OE605" s="2"/>
      <c r="OF605" s="2"/>
      <c r="OG605" s="2"/>
      <c r="OH605" s="2"/>
      <c r="OI605" s="2"/>
      <c r="OJ605" s="2"/>
      <c r="OK605" s="2"/>
      <c r="OL605" s="2"/>
      <c r="OM605" s="2"/>
      <c r="ON605" s="2"/>
      <c r="OO605" s="2"/>
      <c r="OP605" s="2"/>
      <c r="OQ605" s="2"/>
      <c r="OR605" s="2"/>
      <c r="OS605" s="2"/>
      <c r="OT605" s="2"/>
      <c r="OU605" s="2"/>
      <c r="OV605" s="2"/>
      <c r="OW605" s="2"/>
      <c r="OX605" s="2"/>
      <c r="OY605" s="2"/>
      <c r="OZ605" s="2"/>
      <c r="PA605" s="2"/>
      <c r="PB605" s="2"/>
      <c r="PC605" s="2"/>
      <c r="PD605" s="2"/>
      <c r="PE605" s="2"/>
      <c r="PF605" s="2"/>
      <c r="PG605" s="2"/>
      <c r="PH605" s="2"/>
      <c r="PI605" s="2"/>
      <c r="PJ605" s="2"/>
      <c r="PK605" s="2"/>
      <c r="PL605" s="2"/>
      <c r="PM605" s="2"/>
      <c r="PN605" s="2"/>
      <c r="PO605" s="2"/>
      <c r="PP605" s="2"/>
      <c r="PQ605" s="2"/>
      <c r="PR605" s="2"/>
      <c r="PS605" s="2"/>
      <c r="PT605" s="2"/>
      <c r="PU605" s="2"/>
      <c r="PV605" s="2"/>
      <c r="PW605" s="2"/>
      <c r="PX605" s="2"/>
      <c r="PY605" s="2"/>
      <c r="PZ605" s="2"/>
      <c r="QA605" s="2"/>
      <c r="QB605" s="2"/>
      <c r="QC605" s="2"/>
      <c r="QD605" s="2"/>
      <c r="QE605" s="2"/>
      <c r="QF605" s="2"/>
      <c r="QG605" s="2"/>
      <c r="QH605" s="2"/>
      <c r="QI605" s="2"/>
      <c r="QJ605" s="2"/>
      <c r="QK605" s="2"/>
      <c r="QL605" s="2"/>
      <c r="QM605" s="2"/>
      <c r="QN605" s="2"/>
      <c r="QO605" s="2"/>
      <c r="QP605" s="2"/>
      <c r="QQ605" s="2"/>
      <c r="QR605" s="2"/>
      <c r="QS605" s="2"/>
      <c r="QT605" s="2"/>
      <c r="QU605" s="2"/>
      <c r="QV605" s="2"/>
      <c r="QW605" s="2"/>
      <c r="QX605" s="2"/>
      <c r="QY605" s="2"/>
      <c r="QZ605" s="2"/>
      <c r="RA605" s="2"/>
      <c r="RB605" s="2"/>
      <c r="RC605" s="2"/>
      <c r="RD605" s="2"/>
      <c r="RE605" s="2"/>
      <c r="RF605" s="2"/>
      <c r="RG605" s="2"/>
      <c r="RH605" s="2"/>
      <c r="RI605" s="2"/>
      <c r="RJ605" s="2"/>
      <c r="RK605" s="2"/>
      <c r="RL605" s="2"/>
      <c r="RM605" s="2"/>
      <c r="RN605" s="2"/>
      <c r="RO605" s="2"/>
      <c r="RP605" s="2"/>
      <c r="RQ605" s="2"/>
      <c r="RR605" s="2"/>
      <c r="RS605" s="2"/>
      <c r="RT605" s="2"/>
      <c r="RU605" s="2"/>
      <c r="RV605" s="2"/>
      <c r="RW605" s="2"/>
      <c r="RX605" s="2"/>
      <c r="RY605" s="2"/>
      <c r="RZ605" s="2"/>
      <c r="SA605" s="2"/>
      <c r="SB605" s="2"/>
      <c r="SC605" s="2"/>
      <c r="SD605" s="2"/>
      <c r="SE605" s="2"/>
      <c r="SF605" s="2"/>
      <c r="SG605" s="2"/>
      <c r="SH605" s="2"/>
      <c r="SI605" s="2"/>
      <c r="SJ605" s="2"/>
      <c r="SK605" s="2"/>
      <c r="SL605" s="2"/>
      <c r="SM605" s="2"/>
      <c r="SN605" s="2"/>
      <c r="SO605" s="2"/>
      <c r="SP605" s="2"/>
      <c r="SQ605" s="2"/>
      <c r="SR605" s="2"/>
      <c r="SS605" s="2"/>
      <c r="ST605" s="2"/>
      <c r="SU605" s="2"/>
      <c r="SV605" s="2"/>
      <c r="SW605" s="2"/>
      <c r="SX605" s="2"/>
      <c r="SY605" s="2"/>
      <c r="SZ605" s="2"/>
      <c r="TA605" s="2"/>
      <c r="TB605" s="2"/>
      <c r="TC605" s="2"/>
      <c r="TD605" s="2"/>
      <c r="TE605" s="2"/>
      <c r="TF605" s="2"/>
      <c r="TG605" s="2"/>
      <c r="TH605" s="2"/>
      <c r="TI605" s="2"/>
      <c r="TJ605" s="2"/>
      <c r="TK605" s="2"/>
      <c r="TL605" s="2"/>
      <c r="TM605" s="2"/>
      <c r="TN605" s="2"/>
      <c r="TO605" s="2"/>
      <c r="TP605" s="2"/>
      <c r="TQ605" s="2"/>
      <c r="TR605" s="2"/>
      <c r="TS605" s="2"/>
      <c r="TT605" s="2"/>
      <c r="TU605" s="2"/>
      <c r="TV605" s="2"/>
      <c r="TW605" s="2"/>
      <c r="TX605" s="2"/>
      <c r="TY605" s="2"/>
      <c r="TZ605" s="2"/>
      <c r="UA605" s="2"/>
      <c r="UB605" s="2"/>
      <c r="UC605" s="2"/>
      <c r="UD605" s="2"/>
      <c r="UE605" s="2"/>
      <c r="UF605" s="2"/>
      <c r="UG605" s="2"/>
      <c r="UH605" s="2"/>
      <c r="UI605" s="2"/>
      <c r="UJ605" s="2"/>
      <c r="UK605" s="2"/>
      <c r="UL605" s="2"/>
      <c r="UM605" s="2"/>
      <c r="UN605" s="2"/>
      <c r="UO605" s="2"/>
      <c r="UP605" s="2"/>
      <c r="UQ605" s="2"/>
      <c r="UR605" s="2"/>
      <c r="US605" s="2"/>
      <c r="UT605" s="2"/>
      <c r="UU605" s="2"/>
      <c r="UV605" s="2"/>
      <c r="UW605" s="2"/>
      <c r="UX605" s="2"/>
      <c r="UY605" s="2"/>
      <c r="UZ605" s="2"/>
      <c r="VA605" s="2"/>
      <c r="VB605" s="2"/>
      <c r="VC605" s="2"/>
      <c r="VD605" s="2"/>
      <c r="VE605" s="2"/>
      <c r="VF605" s="2"/>
      <c r="VG605" s="2"/>
      <c r="VH605" s="2"/>
      <c r="VI605" s="2"/>
      <c r="VJ605" s="2"/>
      <c r="VK605" s="2"/>
      <c r="VL605" s="2"/>
      <c r="VM605" s="2"/>
      <c r="VN605" s="2"/>
      <c r="VO605" s="2"/>
      <c r="VP605" s="2"/>
      <c r="VQ605" s="2"/>
      <c r="VR605" s="2"/>
      <c r="VS605" s="2"/>
      <c r="VT605" s="2"/>
      <c r="VU605" s="2"/>
      <c r="VV605" s="2"/>
      <c r="VW605" s="2"/>
      <c r="VX605" s="2"/>
      <c r="VY605" s="2"/>
      <c r="VZ605" s="2"/>
      <c r="WA605" s="2"/>
      <c r="WB605" s="2"/>
      <c r="WC605" s="2"/>
      <c r="WD605" s="2"/>
      <c r="WE605" s="2"/>
      <c r="WF605" s="2"/>
      <c r="WG605" s="2"/>
      <c r="WH605" s="2"/>
      <c r="WI605" s="2"/>
      <c r="WJ605" s="2"/>
      <c r="WK605" s="2"/>
      <c r="WL605" s="2"/>
      <c r="WM605" s="2"/>
      <c r="WN605" s="2"/>
      <c r="WO605" s="2"/>
      <c r="WP605" s="2"/>
      <c r="WQ605" s="2"/>
      <c r="WR605" s="2"/>
      <c r="WS605" s="2"/>
      <c r="WT605" s="2"/>
      <c r="WU605" s="2"/>
      <c r="WV605" s="2"/>
      <c r="WW605" s="2"/>
      <c r="WX605" s="2"/>
      <c r="WY605" s="2"/>
      <c r="WZ605" s="2"/>
      <c r="XA605" s="2"/>
      <c r="XB605" s="2"/>
      <c r="XC605" s="2"/>
      <c r="XD605" s="2"/>
      <c r="XE605" s="2"/>
      <c r="XF605" s="2"/>
      <c r="XG605" s="2"/>
      <c r="XH605" s="2"/>
      <c r="XI605" s="2"/>
      <c r="XJ605" s="2"/>
      <c r="XK605" s="2"/>
      <c r="XL605" s="2"/>
      <c r="XM605" s="2"/>
      <c r="XN605" s="2"/>
      <c r="XO605" s="2"/>
      <c r="XP605" s="2"/>
      <c r="XQ605" s="2"/>
      <c r="XR605" s="2"/>
      <c r="XS605" s="2"/>
      <c r="XT605" s="2"/>
      <c r="XU605" s="2"/>
      <c r="XV605" s="2"/>
      <c r="XW605" s="2"/>
      <c r="XX605" s="2"/>
      <c r="XY605" s="2"/>
      <c r="XZ605" s="2"/>
      <c r="YA605" s="2"/>
      <c r="YB605" s="2"/>
      <c r="YC605" s="2"/>
      <c r="YD605" s="2"/>
      <c r="YE605" s="2"/>
      <c r="YF605" s="2"/>
      <c r="YG605" s="2"/>
      <c r="YH605" s="2"/>
      <c r="YI605" s="2"/>
      <c r="YJ605" s="2"/>
      <c r="YK605" s="2"/>
      <c r="YL605" s="2"/>
      <c r="YM605" s="2"/>
      <c r="YN605" s="2"/>
      <c r="YO605" s="2"/>
      <c r="YP605" s="2"/>
      <c r="YQ605" s="2"/>
      <c r="YR605" s="2"/>
      <c r="YS605" s="2"/>
      <c r="YT605" s="2"/>
      <c r="YU605" s="2"/>
      <c r="YV605" s="2"/>
      <c r="YW605" s="2"/>
      <c r="YX605" s="2"/>
      <c r="YY605" s="2"/>
      <c r="YZ605" s="2"/>
      <c r="ZA605" s="2"/>
      <c r="ZB605" s="2"/>
      <c r="ZC605" s="2"/>
      <c r="ZD605" s="2"/>
      <c r="ZE605" s="2"/>
      <c r="ZF605" s="2"/>
      <c r="ZG605" s="2"/>
      <c r="ZH605" s="2"/>
      <c r="ZI605" s="2"/>
      <c r="ZJ605" s="2"/>
      <c r="ZK605" s="2"/>
      <c r="ZL605" s="2"/>
      <c r="ZM605" s="2"/>
      <c r="ZN605" s="2"/>
      <c r="ZO605" s="2"/>
      <c r="ZP605" s="2"/>
      <c r="ZQ605" s="2"/>
      <c r="ZR605" s="2"/>
      <c r="ZS605" s="2"/>
      <c r="ZT605" s="2"/>
      <c r="ZU605" s="2"/>
      <c r="ZV605" s="2"/>
      <c r="ZW605" s="2"/>
      <c r="ZX605" s="2"/>
      <c r="ZY605" s="2"/>
      <c r="ZZ605" s="2"/>
      <c r="AAA605" s="2"/>
      <c r="AAB605" s="2"/>
      <c r="AAC605" s="2"/>
      <c r="AAD605" s="2"/>
      <c r="AAE605" s="2"/>
      <c r="AAF605" s="2"/>
      <c r="AAG605" s="2"/>
      <c r="AAH605" s="2"/>
      <c r="AAI605" s="2"/>
      <c r="AAJ605" s="2"/>
      <c r="AAK605" s="2"/>
      <c r="AAL605" s="2"/>
      <c r="AAM605" s="2"/>
      <c r="AAN605" s="2"/>
      <c r="AAO605" s="2"/>
      <c r="AAP605" s="2"/>
      <c r="AAQ605" s="2"/>
      <c r="AAR605" s="2"/>
      <c r="AAS605" s="2"/>
      <c r="AAT605" s="2"/>
      <c r="AAU605" s="2"/>
      <c r="AAV605" s="2"/>
      <c r="AAW605" s="2"/>
      <c r="AAX605" s="2"/>
      <c r="AAY605" s="2"/>
      <c r="AAZ605" s="2"/>
      <c r="ABA605" s="2"/>
      <c r="ABB605" s="2"/>
      <c r="ABC605" s="2"/>
      <c r="ABD605" s="2"/>
      <c r="ABE605" s="2"/>
      <c r="ABF605" s="2"/>
      <c r="ABG605" s="2"/>
      <c r="ABH605" s="2"/>
      <c r="ABI605" s="2"/>
      <c r="ABJ605" s="2"/>
      <c r="ABK605" s="2"/>
      <c r="ABL605" s="2"/>
      <c r="ABM605" s="2"/>
      <c r="ABN605" s="2"/>
      <c r="ABO605" s="2"/>
      <c r="ABP605" s="2"/>
      <c r="ABQ605" s="2"/>
      <c r="ABR605" s="2"/>
      <c r="ABS605" s="2"/>
      <c r="ABT605" s="2"/>
      <c r="ABU605" s="2"/>
      <c r="ABV605" s="2"/>
      <c r="ABW605" s="2"/>
      <c r="ABX605" s="2"/>
      <c r="ABY605" s="2"/>
      <c r="ABZ605" s="2"/>
      <c r="ACA605" s="2"/>
      <c r="ACB605" s="2"/>
      <c r="ACC605" s="2"/>
      <c r="ACD605" s="2"/>
      <c r="ACE605" s="2"/>
      <c r="ACF605" s="2"/>
      <c r="ACG605" s="2"/>
      <c r="ACH605" s="2"/>
      <c r="ACI605" s="2"/>
      <c r="ACJ605" s="2"/>
      <c r="ACK605" s="2"/>
      <c r="ACL605" s="2"/>
      <c r="ACM605" s="2"/>
      <c r="ACN605" s="2"/>
      <c r="ACO605" s="2"/>
      <c r="ACP605" s="2"/>
      <c r="ACQ605" s="2"/>
      <c r="ACR605" s="2"/>
      <c r="ACS605" s="2"/>
      <c r="ACT605" s="2"/>
      <c r="ACU605" s="2"/>
      <c r="ACV605" s="2"/>
      <c r="ACW605" s="2"/>
      <c r="ACX605" s="2"/>
      <c r="ACY605" s="2"/>
      <c r="ACZ605" s="2"/>
      <c r="ADA605" s="2"/>
      <c r="ADB605" s="2"/>
      <c r="ADC605" s="2"/>
      <c r="ADD605" s="2"/>
      <c r="ADE605" s="2"/>
      <c r="ADF605" s="2"/>
      <c r="ADG605" s="2"/>
      <c r="ADH605" s="2"/>
      <c r="ADI605" s="2"/>
      <c r="ADJ605" s="2"/>
      <c r="ADK605" s="2"/>
      <c r="ADL605" s="2"/>
      <c r="ADM605" s="2"/>
      <c r="ADN605" s="2"/>
      <c r="ADO605" s="2"/>
      <c r="ADP605" s="2"/>
      <c r="ADQ605" s="2"/>
      <c r="ADR605" s="2"/>
      <c r="ADS605" s="2"/>
      <c r="ADT605" s="2"/>
      <c r="ADU605" s="2"/>
      <c r="ADV605" s="2"/>
      <c r="ADW605" s="2"/>
      <c r="ADX605" s="2"/>
      <c r="ADY605" s="2"/>
      <c r="ADZ605" s="2"/>
      <c r="AEA605" s="2"/>
      <c r="AEB605" s="2"/>
      <c r="AEC605" s="2"/>
      <c r="AED605" s="2"/>
      <c r="AEE605" s="2"/>
      <c r="AEF605" s="2"/>
      <c r="AEG605" s="2"/>
      <c r="AEH605" s="2"/>
      <c r="AEI605" s="2"/>
      <c r="AEJ605" s="2"/>
      <c r="AEK605" s="2"/>
      <c r="AEL605" s="2"/>
      <c r="AEM605" s="2"/>
      <c r="AEN605" s="2"/>
      <c r="AEO605" s="2"/>
      <c r="AEP605" s="2"/>
      <c r="AEQ605" s="2"/>
      <c r="AER605" s="2"/>
      <c r="AES605" s="2"/>
      <c r="AET605" s="2"/>
      <c r="AEU605" s="2"/>
      <c r="AEV605" s="2"/>
      <c r="AEW605" s="2"/>
      <c r="AEX605" s="2"/>
      <c r="AEY605" s="2"/>
      <c r="AEZ605" s="2"/>
      <c r="AFA605" s="2"/>
      <c r="AFB605" s="2"/>
      <c r="AFC605" s="2"/>
      <c r="AFD605" s="2"/>
      <c r="AFE605" s="2"/>
      <c r="AFF605" s="2"/>
      <c r="AFG605" s="2"/>
      <c r="AFH605" s="2"/>
      <c r="AFI605" s="2"/>
      <c r="AFJ605" s="2"/>
      <c r="AFK605" s="2"/>
      <c r="AFL605" s="2"/>
      <c r="AFM605" s="2"/>
      <c r="AFN605" s="2"/>
      <c r="AFO605" s="2"/>
      <c r="AFP605" s="2"/>
      <c r="AFQ605" s="2"/>
      <c r="AFR605" s="2"/>
      <c r="AFS605" s="2"/>
      <c r="AFT605" s="2"/>
      <c r="AFU605" s="2"/>
      <c r="AFV605" s="2"/>
      <c r="AFW605" s="2"/>
      <c r="AFX605" s="2"/>
      <c r="AFY605" s="2"/>
      <c r="AFZ605" s="2"/>
      <c r="AGA605" s="2"/>
      <c r="AGB605" s="2"/>
      <c r="AGC605" s="2"/>
      <c r="AGD605" s="2"/>
      <c r="AGE605" s="2"/>
      <c r="AGF605" s="2"/>
      <c r="AGG605" s="2"/>
      <c r="AGH605" s="2"/>
      <c r="AGI605" s="2"/>
      <c r="AGJ605" s="2"/>
      <c r="AGK605" s="2"/>
      <c r="AGL605" s="2"/>
      <c r="AGM605" s="2"/>
      <c r="AGN605" s="2"/>
      <c r="AGO605" s="2"/>
      <c r="AGP605" s="2"/>
      <c r="AGQ605" s="2"/>
      <c r="AGR605" s="2"/>
      <c r="AGS605" s="2"/>
      <c r="AGT605" s="2"/>
      <c r="AGU605" s="2"/>
      <c r="AGV605" s="2"/>
      <c r="AGW605" s="2"/>
      <c r="AGX605" s="2"/>
      <c r="AGY605" s="2"/>
      <c r="AGZ605" s="2"/>
      <c r="AHA605" s="2"/>
      <c r="AHB605" s="2"/>
      <c r="AHC605" s="2"/>
      <c r="AHD605" s="2"/>
      <c r="AHE605" s="2"/>
      <c r="AHF605" s="2"/>
      <c r="AHG605" s="2"/>
      <c r="AHH605" s="2"/>
      <c r="AHI605" s="2"/>
      <c r="AHJ605" s="2"/>
      <c r="AHK605" s="2"/>
      <c r="AHL605" s="2"/>
      <c r="AHM605" s="2"/>
      <c r="AHN605" s="2"/>
      <c r="AHO605" s="2"/>
      <c r="AHP605" s="2"/>
      <c r="AHQ605" s="2"/>
      <c r="AHR605" s="2"/>
      <c r="AHS605" s="2"/>
      <c r="AHT605" s="2"/>
      <c r="AHU605" s="2"/>
      <c r="AHV605" s="2"/>
      <c r="AHW605" s="2"/>
      <c r="AHX605" s="2"/>
      <c r="AHY605" s="2"/>
      <c r="AHZ605" s="2"/>
      <c r="AIA605" s="2"/>
      <c r="AIB605" s="2"/>
      <c r="AIC605" s="2"/>
      <c r="AID605" s="2"/>
      <c r="AIE605" s="2"/>
      <c r="AIF605" s="2"/>
      <c r="AIG605" s="2"/>
      <c r="AIH605" s="2"/>
      <c r="AII605" s="2"/>
      <c r="AIJ605" s="2"/>
      <c r="AIK605" s="2"/>
      <c r="AIL605" s="2"/>
      <c r="AIM605" s="2"/>
      <c r="AIN605" s="2"/>
      <c r="AIO605" s="2"/>
      <c r="AIP605" s="2"/>
      <c r="AIQ605" s="2"/>
      <c r="AIR605" s="2"/>
      <c r="AIS605" s="2"/>
      <c r="AIT605" s="2"/>
      <c r="AIU605" s="2"/>
      <c r="AIV605" s="2"/>
      <c r="AIW605" s="2"/>
      <c r="AIX605" s="2"/>
      <c r="AIY605" s="2"/>
      <c r="AIZ605" s="2"/>
      <c r="AJA605" s="2"/>
      <c r="AJB605" s="2"/>
      <c r="AJC605" s="2"/>
      <c r="AJD605" s="2"/>
      <c r="AJE605" s="2"/>
      <c r="AJF605" s="2"/>
      <c r="AJG605" s="2"/>
      <c r="AJH605" s="2"/>
      <c r="AJI605" s="2"/>
      <c r="AJJ605" s="2"/>
      <c r="AJK605" s="2"/>
      <c r="AJL605" s="2"/>
      <c r="AJM605" s="2"/>
      <c r="AJN605" s="2"/>
      <c r="AJO605" s="2"/>
      <c r="AJP605" s="2"/>
      <c r="AJQ605" s="2"/>
      <c r="AJR605" s="2"/>
      <c r="AJS605" s="2"/>
      <c r="AJT605" s="2"/>
      <c r="AJU605" s="2"/>
      <c r="AJV605" s="2"/>
      <c r="AJW605" s="2"/>
      <c r="AJX605" s="2"/>
      <c r="AJY605" s="2"/>
      <c r="AJZ605" s="2"/>
      <c r="AKA605" s="2"/>
      <c r="AKB605" s="2"/>
      <c r="AKC605" s="2"/>
      <c r="AKD605" s="2"/>
      <c r="AKE605" s="2"/>
      <c r="AKF605" s="2"/>
      <c r="AKG605" s="2"/>
      <c r="AKH605" s="2"/>
      <c r="AKI605" s="2"/>
      <c r="AKJ605" s="2"/>
      <c r="AKK605" s="2"/>
      <c r="AKL605" s="2"/>
      <c r="AKM605" s="2"/>
      <c r="AKN605" s="2"/>
      <c r="AKO605" s="2"/>
      <c r="AKP605" s="2"/>
      <c r="AKQ605" s="2"/>
      <c r="AKR605" s="2"/>
      <c r="AKS605" s="2"/>
      <c r="AKT605" s="2"/>
      <c r="AKU605" s="2"/>
      <c r="AKV605" s="2"/>
      <c r="AKW605" s="2"/>
      <c r="AKX605" s="2"/>
      <c r="AKY605" s="2"/>
      <c r="AKZ605" s="2"/>
      <c r="ALA605" s="2"/>
      <c r="ALB605" s="2"/>
      <c r="ALC605" s="2"/>
      <c r="ALD605" s="2"/>
      <c r="ALE605" s="2"/>
      <c r="ALF605" s="2"/>
      <c r="ALG605" s="2"/>
      <c r="ALH605" s="2"/>
      <c r="ALI605" s="2"/>
      <c r="ALJ605" s="2"/>
      <c r="ALK605" s="2"/>
      <c r="ALL605" s="2"/>
      <c r="ALM605" s="2"/>
      <c r="ALN605" s="2"/>
      <c r="ALO605" s="2"/>
      <c r="ALP605" s="2"/>
      <c r="ALQ605" s="2"/>
      <c r="ALR605" s="2"/>
      <c r="ALS605" s="2"/>
      <c r="ALT605" s="2"/>
      <c r="ALU605" s="2"/>
      <c r="ALV605" s="2"/>
      <c r="ALW605" s="2"/>
      <c r="ALX605" s="2"/>
      <c r="ALY605" s="2"/>
      <c r="ALZ605" s="2"/>
      <c r="AMA605" s="2"/>
      <c r="AMB605" s="2"/>
    </row>
    <row r="606" s="5" customFormat="1" ht="15" spans="1:1016">
      <c r="A606" s="2"/>
      <c r="B606" s="5"/>
      <c r="C606" s="5"/>
      <c r="D606" s="12"/>
      <c r="E606" s="12"/>
      <c r="F606" s="12"/>
      <c r="G606" s="5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  <c r="FE606" s="2"/>
      <c r="FF606" s="2"/>
      <c r="FG606" s="2"/>
      <c r="FH606" s="2"/>
      <c r="FI606" s="2"/>
      <c r="FJ606" s="2"/>
      <c r="FK606" s="2"/>
      <c r="FL606" s="2"/>
      <c r="FM606" s="2"/>
      <c r="FN606" s="2"/>
      <c r="FO606" s="2"/>
      <c r="FP606" s="2"/>
      <c r="FQ606" s="2"/>
      <c r="FR606" s="2"/>
      <c r="FS606" s="2"/>
      <c r="FT606" s="2"/>
      <c r="FU606" s="2"/>
      <c r="FV606" s="2"/>
      <c r="FW606" s="2"/>
      <c r="FX606" s="2"/>
      <c r="FY606" s="2"/>
      <c r="FZ606" s="2"/>
      <c r="GA606" s="2"/>
      <c r="GB606" s="2"/>
      <c r="GC606" s="2"/>
      <c r="GD606" s="2"/>
      <c r="GE606" s="2"/>
      <c r="GF606" s="2"/>
      <c r="GG606" s="2"/>
      <c r="GH606" s="2"/>
      <c r="GI606" s="2"/>
      <c r="GJ606" s="2"/>
      <c r="GK606" s="2"/>
      <c r="GL606" s="2"/>
      <c r="GM606" s="2"/>
      <c r="GN606" s="2"/>
      <c r="GO606" s="2"/>
      <c r="GP606" s="2"/>
      <c r="GQ606" s="2"/>
      <c r="GR606" s="2"/>
      <c r="GS606" s="2"/>
      <c r="GT606" s="2"/>
      <c r="GU606" s="2"/>
      <c r="GV606" s="2"/>
      <c r="GW606" s="2"/>
      <c r="GX606" s="2"/>
      <c r="GY606" s="2"/>
      <c r="GZ606" s="2"/>
      <c r="HA606" s="2"/>
      <c r="HB606" s="2"/>
      <c r="HC606" s="2"/>
      <c r="HD606" s="2"/>
      <c r="HE606" s="2"/>
      <c r="HF606" s="2"/>
      <c r="HG606" s="2"/>
      <c r="HH606" s="2"/>
      <c r="HI606" s="2"/>
      <c r="HJ606" s="2"/>
      <c r="HK606" s="2"/>
      <c r="HL606" s="2"/>
      <c r="HM606" s="2"/>
      <c r="HN606" s="2"/>
      <c r="HO606" s="2"/>
      <c r="HP606" s="2"/>
      <c r="HQ606" s="2"/>
      <c r="HR606" s="2"/>
      <c r="HS606" s="2"/>
      <c r="HT606" s="2"/>
      <c r="HU606" s="2"/>
      <c r="HV606" s="2"/>
      <c r="HW606" s="2"/>
      <c r="HX606" s="2"/>
      <c r="HY606" s="2"/>
      <c r="HZ606" s="2"/>
      <c r="IA606" s="2"/>
      <c r="IB606" s="2"/>
      <c r="IC606" s="2"/>
      <c r="ID606" s="2"/>
      <c r="IE606" s="2"/>
      <c r="IF606" s="2"/>
      <c r="IG606" s="2"/>
      <c r="IH606" s="2"/>
      <c r="II606" s="2"/>
      <c r="IJ606" s="2"/>
      <c r="IK606" s="2"/>
      <c r="IL606" s="2"/>
      <c r="IM606" s="2"/>
      <c r="IN606" s="2"/>
      <c r="IO606" s="2"/>
      <c r="IP606" s="2"/>
      <c r="IQ606" s="2"/>
      <c r="IR606" s="2"/>
      <c r="IS606" s="2"/>
      <c r="IT606" s="2"/>
      <c r="IU606" s="2"/>
      <c r="IV606" s="2"/>
      <c r="IW606" s="2"/>
      <c r="IX606" s="2"/>
      <c r="IY606" s="2"/>
      <c r="IZ606" s="2"/>
      <c r="JA606" s="2"/>
      <c r="JB606" s="2"/>
      <c r="JC606" s="2"/>
      <c r="JD606" s="2"/>
      <c r="JE606" s="2"/>
      <c r="JF606" s="2"/>
      <c r="JG606" s="2"/>
      <c r="JH606" s="2"/>
      <c r="JI606" s="2"/>
      <c r="JJ606" s="2"/>
      <c r="JK606" s="2"/>
      <c r="JL606" s="2"/>
      <c r="JM606" s="2"/>
      <c r="JN606" s="2"/>
      <c r="JO606" s="2"/>
      <c r="JP606" s="2"/>
      <c r="JQ606" s="2"/>
      <c r="JR606" s="2"/>
      <c r="JS606" s="2"/>
      <c r="JT606" s="2"/>
      <c r="JU606" s="2"/>
      <c r="JV606" s="2"/>
      <c r="JW606" s="2"/>
      <c r="JX606" s="2"/>
      <c r="JY606" s="2"/>
      <c r="JZ606" s="2"/>
      <c r="KA606" s="2"/>
      <c r="KB606" s="2"/>
      <c r="KC606" s="2"/>
      <c r="KD606" s="2"/>
      <c r="KE606" s="2"/>
      <c r="KF606" s="2"/>
      <c r="KG606" s="2"/>
      <c r="KH606" s="2"/>
      <c r="KI606" s="2"/>
      <c r="KJ606" s="2"/>
      <c r="KK606" s="2"/>
      <c r="KL606" s="2"/>
      <c r="KM606" s="2"/>
      <c r="KN606" s="2"/>
      <c r="KO606" s="2"/>
      <c r="KP606" s="2"/>
      <c r="KQ606" s="2"/>
      <c r="KR606" s="2"/>
      <c r="KS606" s="2"/>
      <c r="KT606" s="2"/>
      <c r="KU606" s="2"/>
      <c r="KV606" s="2"/>
      <c r="KW606" s="2"/>
      <c r="KX606" s="2"/>
      <c r="KY606" s="2"/>
      <c r="KZ606" s="2"/>
      <c r="LA606" s="2"/>
      <c r="LB606" s="2"/>
      <c r="LC606" s="2"/>
      <c r="LD606" s="2"/>
      <c r="LE606" s="2"/>
      <c r="LF606" s="2"/>
      <c r="LG606" s="2"/>
      <c r="LH606" s="2"/>
      <c r="LI606" s="2"/>
      <c r="LJ606" s="2"/>
      <c r="LK606" s="2"/>
      <c r="LL606" s="2"/>
      <c r="LM606" s="2"/>
      <c r="LN606" s="2"/>
      <c r="LO606" s="2"/>
      <c r="LP606" s="2"/>
      <c r="LQ606" s="2"/>
      <c r="LR606" s="2"/>
      <c r="LS606" s="2"/>
      <c r="LT606" s="2"/>
      <c r="LU606" s="2"/>
      <c r="LV606" s="2"/>
      <c r="LW606" s="2"/>
      <c r="LX606" s="2"/>
      <c r="LY606" s="2"/>
      <c r="LZ606" s="2"/>
      <c r="MA606" s="2"/>
      <c r="MB606" s="2"/>
      <c r="MC606" s="2"/>
      <c r="MD606" s="2"/>
      <c r="ME606" s="2"/>
      <c r="MF606" s="2"/>
      <c r="MG606" s="2"/>
      <c r="MH606" s="2"/>
      <c r="MI606" s="2"/>
      <c r="MJ606" s="2"/>
      <c r="MK606" s="2"/>
      <c r="ML606" s="2"/>
      <c r="MM606" s="2"/>
      <c r="MN606" s="2"/>
      <c r="MO606" s="2"/>
      <c r="MP606" s="2"/>
      <c r="MQ606" s="2"/>
      <c r="MR606" s="2"/>
      <c r="MS606" s="2"/>
      <c r="MT606" s="2"/>
      <c r="MU606" s="2"/>
      <c r="MV606" s="2"/>
      <c r="MW606" s="2"/>
      <c r="MX606" s="2"/>
      <c r="MY606" s="2"/>
      <c r="MZ606" s="2"/>
      <c r="NA606" s="2"/>
      <c r="NB606" s="2"/>
      <c r="NC606" s="2"/>
      <c r="ND606" s="2"/>
      <c r="NE606" s="2"/>
      <c r="NF606" s="2"/>
      <c r="NG606" s="2"/>
      <c r="NH606" s="2"/>
      <c r="NI606" s="2"/>
      <c r="NJ606" s="2"/>
      <c r="NK606" s="2"/>
      <c r="NL606" s="2"/>
      <c r="NM606" s="2"/>
      <c r="NN606" s="2"/>
      <c r="NO606" s="2"/>
      <c r="NP606" s="2"/>
      <c r="NQ606" s="2"/>
      <c r="NR606" s="2"/>
      <c r="NS606" s="2"/>
      <c r="NT606" s="2"/>
      <c r="NU606" s="2"/>
      <c r="NV606" s="2"/>
      <c r="NW606" s="2"/>
      <c r="NX606" s="2"/>
      <c r="NY606" s="2"/>
      <c r="NZ606" s="2"/>
      <c r="OA606" s="2"/>
      <c r="OB606" s="2"/>
      <c r="OC606" s="2"/>
      <c r="OD606" s="2"/>
      <c r="OE606" s="2"/>
      <c r="OF606" s="2"/>
      <c r="OG606" s="2"/>
      <c r="OH606" s="2"/>
      <c r="OI606" s="2"/>
      <c r="OJ606" s="2"/>
      <c r="OK606" s="2"/>
      <c r="OL606" s="2"/>
      <c r="OM606" s="2"/>
      <c r="ON606" s="2"/>
      <c r="OO606" s="2"/>
      <c r="OP606" s="2"/>
      <c r="OQ606" s="2"/>
      <c r="OR606" s="2"/>
      <c r="OS606" s="2"/>
      <c r="OT606" s="2"/>
      <c r="OU606" s="2"/>
      <c r="OV606" s="2"/>
      <c r="OW606" s="2"/>
      <c r="OX606" s="2"/>
      <c r="OY606" s="2"/>
      <c r="OZ606" s="2"/>
      <c r="PA606" s="2"/>
      <c r="PB606" s="2"/>
      <c r="PC606" s="2"/>
      <c r="PD606" s="2"/>
      <c r="PE606" s="2"/>
      <c r="PF606" s="2"/>
      <c r="PG606" s="2"/>
      <c r="PH606" s="2"/>
      <c r="PI606" s="2"/>
      <c r="PJ606" s="2"/>
      <c r="PK606" s="2"/>
      <c r="PL606" s="2"/>
      <c r="PM606" s="2"/>
      <c r="PN606" s="2"/>
      <c r="PO606" s="2"/>
      <c r="PP606" s="2"/>
      <c r="PQ606" s="2"/>
      <c r="PR606" s="2"/>
      <c r="PS606" s="2"/>
      <c r="PT606" s="2"/>
      <c r="PU606" s="2"/>
      <c r="PV606" s="2"/>
      <c r="PW606" s="2"/>
      <c r="PX606" s="2"/>
      <c r="PY606" s="2"/>
      <c r="PZ606" s="2"/>
      <c r="QA606" s="2"/>
      <c r="QB606" s="2"/>
      <c r="QC606" s="2"/>
      <c r="QD606" s="2"/>
      <c r="QE606" s="2"/>
      <c r="QF606" s="2"/>
      <c r="QG606" s="2"/>
      <c r="QH606" s="2"/>
      <c r="QI606" s="2"/>
      <c r="QJ606" s="2"/>
      <c r="QK606" s="2"/>
      <c r="QL606" s="2"/>
      <c r="QM606" s="2"/>
      <c r="QN606" s="2"/>
      <c r="QO606" s="2"/>
      <c r="QP606" s="2"/>
      <c r="QQ606" s="2"/>
      <c r="QR606" s="2"/>
      <c r="QS606" s="2"/>
      <c r="QT606" s="2"/>
      <c r="QU606" s="2"/>
      <c r="QV606" s="2"/>
      <c r="QW606" s="2"/>
      <c r="QX606" s="2"/>
      <c r="QY606" s="2"/>
      <c r="QZ606" s="2"/>
      <c r="RA606" s="2"/>
      <c r="RB606" s="2"/>
      <c r="RC606" s="2"/>
      <c r="RD606" s="2"/>
      <c r="RE606" s="2"/>
      <c r="RF606" s="2"/>
      <c r="RG606" s="2"/>
      <c r="RH606" s="2"/>
      <c r="RI606" s="2"/>
      <c r="RJ606" s="2"/>
      <c r="RK606" s="2"/>
      <c r="RL606" s="2"/>
      <c r="RM606" s="2"/>
      <c r="RN606" s="2"/>
      <c r="RO606" s="2"/>
      <c r="RP606" s="2"/>
      <c r="RQ606" s="2"/>
      <c r="RR606" s="2"/>
      <c r="RS606" s="2"/>
      <c r="RT606" s="2"/>
      <c r="RU606" s="2"/>
      <c r="RV606" s="2"/>
      <c r="RW606" s="2"/>
      <c r="RX606" s="2"/>
      <c r="RY606" s="2"/>
      <c r="RZ606" s="2"/>
      <c r="SA606" s="2"/>
      <c r="SB606" s="2"/>
      <c r="SC606" s="2"/>
      <c r="SD606" s="2"/>
      <c r="SE606" s="2"/>
      <c r="SF606" s="2"/>
      <c r="SG606" s="2"/>
      <c r="SH606" s="2"/>
      <c r="SI606" s="2"/>
      <c r="SJ606" s="2"/>
      <c r="SK606" s="2"/>
      <c r="SL606" s="2"/>
      <c r="SM606" s="2"/>
      <c r="SN606" s="2"/>
      <c r="SO606" s="2"/>
      <c r="SP606" s="2"/>
      <c r="SQ606" s="2"/>
      <c r="SR606" s="2"/>
      <c r="SS606" s="2"/>
      <c r="ST606" s="2"/>
      <c r="SU606" s="2"/>
      <c r="SV606" s="2"/>
      <c r="SW606" s="2"/>
      <c r="SX606" s="2"/>
      <c r="SY606" s="2"/>
      <c r="SZ606" s="2"/>
      <c r="TA606" s="2"/>
      <c r="TB606" s="2"/>
      <c r="TC606" s="2"/>
      <c r="TD606" s="2"/>
      <c r="TE606" s="2"/>
      <c r="TF606" s="2"/>
      <c r="TG606" s="2"/>
      <c r="TH606" s="2"/>
      <c r="TI606" s="2"/>
      <c r="TJ606" s="2"/>
      <c r="TK606" s="2"/>
      <c r="TL606" s="2"/>
      <c r="TM606" s="2"/>
      <c r="TN606" s="2"/>
      <c r="TO606" s="2"/>
      <c r="TP606" s="2"/>
      <c r="TQ606" s="2"/>
      <c r="TR606" s="2"/>
      <c r="TS606" s="2"/>
      <c r="TT606" s="2"/>
      <c r="TU606" s="2"/>
      <c r="TV606" s="2"/>
      <c r="TW606" s="2"/>
      <c r="TX606" s="2"/>
      <c r="TY606" s="2"/>
      <c r="TZ606" s="2"/>
      <c r="UA606" s="2"/>
      <c r="UB606" s="2"/>
      <c r="UC606" s="2"/>
      <c r="UD606" s="2"/>
      <c r="UE606" s="2"/>
      <c r="UF606" s="2"/>
      <c r="UG606" s="2"/>
      <c r="UH606" s="2"/>
      <c r="UI606" s="2"/>
      <c r="UJ606" s="2"/>
      <c r="UK606" s="2"/>
      <c r="UL606" s="2"/>
      <c r="UM606" s="2"/>
      <c r="UN606" s="2"/>
      <c r="UO606" s="2"/>
      <c r="UP606" s="2"/>
      <c r="UQ606" s="2"/>
      <c r="UR606" s="2"/>
      <c r="US606" s="2"/>
      <c r="UT606" s="2"/>
      <c r="UU606" s="2"/>
      <c r="UV606" s="2"/>
      <c r="UW606" s="2"/>
      <c r="UX606" s="2"/>
      <c r="UY606" s="2"/>
      <c r="UZ606" s="2"/>
      <c r="VA606" s="2"/>
      <c r="VB606" s="2"/>
      <c r="VC606" s="2"/>
      <c r="VD606" s="2"/>
      <c r="VE606" s="2"/>
      <c r="VF606" s="2"/>
      <c r="VG606" s="2"/>
      <c r="VH606" s="2"/>
      <c r="VI606" s="2"/>
      <c r="VJ606" s="2"/>
      <c r="VK606" s="2"/>
      <c r="VL606" s="2"/>
      <c r="VM606" s="2"/>
      <c r="VN606" s="2"/>
      <c r="VO606" s="2"/>
      <c r="VP606" s="2"/>
      <c r="VQ606" s="2"/>
      <c r="VR606" s="2"/>
      <c r="VS606" s="2"/>
      <c r="VT606" s="2"/>
      <c r="VU606" s="2"/>
      <c r="VV606" s="2"/>
      <c r="VW606" s="2"/>
      <c r="VX606" s="2"/>
      <c r="VY606" s="2"/>
      <c r="VZ606" s="2"/>
      <c r="WA606" s="2"/>
      <c r="WB606" s="2"/>
      <c r="WC606" s="2"/>
      <c r="WD606" s="2"/>
      <c r="WE606" s="2"/>
      <c r="WF606" s="2"/>
      <c r="WG606" s="2"/>
      <c r="WH606" s="2"/>
      <c r="WI606" s="2"/>
      <c r="WJ606" s="2"/>
      <c r="WK606" s="2"/>
      <c r="WL606" s="2"/>
      <c r="WM606" s="2"/>
      <c r="WN606" s="2"/>
      <c r="WO606" s="2"/>
      <c r="WP606" s="2"/>
      <c r="WQ606" s="2"/>
      <c r="WR606" s="2"/>
      <c r="WS606" s="2"/>
      <c r="WT606" s="2"/>
      <c r="WU606" s="2"/>
      <c r="WV606" s="2"/>
      <c r="WW606" s="2"/>
      <c r="WX606" s="2"/>
      <c r="WY606" s="2"/>
      <c r="WZ606" s="2"/>
      <c r="XA606" s="2"/>
      <c r="XB606" s="2"/>
      <c r="XC606" s="2"/>
      <c r="XD606" s="2"/>
      <c r="XE606" s="2"/>
      <c r="XF606" s="2"/>
      <c r="XG606" s="2"/>
      <c r="XH606" s="2"/>
      <c r="XI606" s="2"/>
      <c r="XJ606" s="2"/>
      <c r="XK606" s="2"/>
      <c r="XL606" s="2"/>
      <c r="XM606" s="2"/>
      <c r="XN606" s="2"/>
      <c r="XO606" s="2"/>
      <c r="XP606" s="2"/>
      <c r="XQ606" s="2"/>
      <c r="XR606" s="2"/>
      <c r="XS606" s="2"/>
      <c r="XT606" s="2"/>
      <c r="XU606" s="2"/>
      <c r="XV606" s="2"/>
      <c r="XW606" s="2"/>
      <c r="XX606" s="2"/>
      <c r="XY606" s="2"/>
      <c r="XZ606" s="2"/>
      <c r="YA606" s="2"/>
      <c r="YB606" s="2"/>
      <c r="YC606" s="2"/>
      <c r="YD606" s="2"/>
      <c r="YE606" s="2"/>
      <c r="YF606" s="2"/>
      <c r="YG606" s="2"/>
      <c r="YH606" s="2"/>
      <c r="YI606" s="2"/>
      <c r="YJ606" s="2"/>
      <c r="YK606" s="2"/>
      <c r="YL606" s="2"/>
      <c r="YM606" s="2"/>
      <c r="YN606" s="2"/>
      <c r="YO606" s="2"/>
      <c r="YP606" s="2"/>
      <c r="YQ606" s="2"/>
      <c r="YR606" s="2"/>
      <c r="YS606" s="2"/>
      <c r="YT606" s="2"/>
      <c r="YU606" s="2"/>
      <c r="YV606" s="2"/>
      <c r="YW606" s="2"/>
      <c r="YX606" s="2"/>
      <c r="YY606" s="2"/>
      <c r="YZ606" s="2"/>
      <c r="ZA606" s="2"/>
      <c r="ZB606" s="2"/>
      <c r="ZC606" s="2"/>
      <c r="ZD606" s="2"/>
      <c r="ZE606" s="2"/>
      <c r="ZF606" s="2"/>
      <c r="ZG606" s="2"/>
      <c r="ZH606" s="2"/>
      <c r="ZI606" s="2"/>
      <c r="ZJ606" s="2"/>
      <c r="ZK606" s="2"/>
      <c r="ZL606" s="2"/>
      <c r="ZM606" s="2"/>
      <c r="ZN606" s="2"/>
      <c r="ZO606" s="2"/>
      <c r="ZP606" s="2"/>
      <c r="ZQ606" s="2"/>
      <c r="ZR606" s="2"/>
      <c r="ZS606" s="2"/>
      <c r="ZT606" s="2"/>
      <c r="ZU606" s="2"/>
      <c r="ZV606" s="2"/>
      <c r="ZW606" s="2"/>
      <c r="ZX606" s="2"/>
      <c r="ZY606" s="2"/>
      <c r="ZZ606" s="2"/>
      <c r="AAA606" s="2"/>
      <c r="AAB606" s="2"/>
      <c r="AAC606" s="2"/>
      <c r="AAD606" s="2"/>
      <c r="AAE606" s="2"/>
      <c r="AAF606" s="2"/>
      <c r="AAG606" s="2"/>
      <c r="AAH606" s="2"/>
      <c r="AAI606" s="2"/>
      <c r="AAJ606" s="2"/>
      <c r="AAK606" s="2"/>
      <c r="AAL606" s="2"/>
      <c r="AAM606" s="2"/>
      <c r="AAN606" s="2"/>
      <c r="AAO606" s="2"/>
      <c r="AAP606" s="2"/>
      <c r="AAQ606" s="2"/>
      <c r="AAR606" s="2"/>
      <c r="AAS606" s="2"/>
      <c r="AAT606" s="2"/>
      <c r="AAU606" s="2"/>
      <c r="AAV606" s="2"/>
      <c r="AAW606" s="2"/>
      <c r="AAX606" s="2"/>
      <c r="AAY606" s="2"/>
      <c r="AAZ606" s="2"/>
      <c r="ABA606" s="2"/>
      <c r="ABB606" s="2"/>
      <c r="ABC606" s="2"/>
      <c r="ABD606" s="2"/>
      <c r="ABE606" s="2"/>
      <c r="ABF606" s="2"/>
      <c r="ABG606" s="2"/>
      <c r="ABH606" s="2"/>
      <c r="ABI606" s="2"/>
      <c r="ABJ606" s="2"/>
      <c r="ABK606" s="2"/>
      <c r="ABL606" s="2"/>
      <c r="ABM606" s="2"/>
      <c r="ABN606" s="2"/>
      <c r="ABO606" s="2"/>
      <c r="ABP606" s="2"/>
      <c r="ABQ606" s="2"/>
      <c r="ABR606" s="2"/>
      <c r="ABS606" s="2"/>
      <c r="ABT606" s="2"/>
      <c r="ABU606" s="2"/>
      <c r="ABV606" s="2"/>
      <c r="ABW606" s="2"/>
      <c r="ABX606" s="2"/>
      <c r="ABY606" s="2"/>
      <c r="ABZ606" s="2"/>
      <c r="ACA606" s="2"/>
      <c r="ACB606" s="2"/>
      <c r="ACC606" s="2"/>
      <c r="ACD606" s="2"/>
      <c r="ACE606" s="2"/>
      <c r="ACF606" s="2"/>
      <c r="ACG606" s="2"/>
      <c r="ACH606" s="2"/>
      <c r="ACI606" s="2"/>
      <c r="ACJ606" s="2"/>
      <c r="ACK606" s="2"/>
      <c r="ACL606" s="2"/>
      <c r="ACM606" s="2"/>
      <c r="ACN606" s="2"/>
      <c r="ACO606" s="2"/>
      <c r="ACP606" s="2"/>
      <c r="ACQ606" s="2"/>
      <c r="ACR606" s="2"/>
      <c r="ACS606" s="2"/>
      <c r="ACT606" s="2"/>
      <c r="ACU606" s="2"/>
      <c r="ACV606" s="2"/>
      <c r="ACW606" s="2"/>
      <c r="ACX606" s="2"/>
      <c r="ACY606" s="2"/>
      <c r="ACZ606" s="2"/>
      <c r="ADA606" s="2"/>
      <c r="ADB606" s="2"/>
      <c r="ADC606" s="2"/>
      <c r="ADD606" s="2"/>
      <c r="ADE606" s="2"/>
      <c r="ADF606" s="2"/>
      <c r="ADG606" s="2"/>
      <c r="ADH606" s="2"/>
      <c r="ADI606" s="2"/>
      <c r="ADJ606" s="2"/>
      <c r="ADK606" s="2"/>
      <c r="ADL606" s="2"/>
      <c r="ADM606" s="2"/>
      <c r="ADN606" s="2"/>
      <c r="ADO606" s="2"/>
      <c r="ADP606" s="2"/>
      <c r="ADQ606" s="2"/>
      <c r="ADR606" s="2"/>
      <c r="ADS606" s="2"/>
      <c r="ADT606" s="2"/>
      <c r="ADU606" s="2"/>
      <c r="ADV606" s="2"/>
      <c r="ADW606" s="2"/>
      <c r="ADX606" s="2"/>
      <c r="ADY606" s="2"/>
      <c r="ADZ606" s="2"/>
      <c r="AEA606" s="2"/>
      <c r="AEB606" s="2"/>
      <c r="AEC606" s="2"/>
      <c r="AED606" s="2"/>
      <c r="AEE606" s="2"/>
      <c r="AEF606" s="2"/>
      <c r="AEG606" s="2"/>
      <c r="AEH606" s="2"/>
      <c r="AEI606" s="2"/>
      <c r="AEJ606" s="2"/>
      <c r="AEK606" s="2"/>
      <c r="AEL606" s="2"/>
      <c r="AEM606" s="2"/>
      <c r="AEN606" s="2"/>
      <c r="AEO606" s="2"/>
      <c r="AEP606" s="2"/>
      <c r="AEQ606" s="2"/>
      <c r="AER606" s="2"/>
      <c r="AES606" s="2"/>
      <c r="AET606" s="2"/>
      <c r="AEU606" s="2"/>
      <c r="AEV606" s="2"/>
      <c r="AEW606" s="2"/>
      <c r="AEX606" s="2"/>
      <c r="AEY606" s="2"/>
      <c r="AEZ606" s="2"/>
      <c r="AFA606" s="2"/>
      <c r="AFB606" s="2"/>
      <c r="AFC606" s="2"/>
      <c r="AFD606" s="2"/>
      <c r="AFE606" s="2"/>
      <c r="AFF606" s="2"/>
      <c r="AFG606" s="2"/>
      <c r="AFH606" s="2"/>
      <c r="AFI606" s="2"/>
      <c r="AFJ606" s="2"/>
      <c r="AFK606" s="2"/>
      <c r="AFL606" s="2"/>
      <c r="AFM606" s="2"/>
      <c r="AFN606" s="2"/>
      <c r="AFO606" s="2"/>
      <c r="AFP606" s="2"/>
      <c r="AFQ606" s="2"/>
      <c r="AFR606" s="2"/>
      <c r="AFS606" s="2"/>
      <c r="AFT606" s="2"/>
      <c r="AFU606" s="2"/>
      <c r="AFV606" s="2"/>
      <c r="AFW606" s="2"/>
      <c r="AFX606" s="2"/>
      <c r="AFY606" s="2"/>
      <c r="AFZ606" s="2"/>
      <c r="AGA606" s="2"/>
      <c r="AGB606" s="2"/>
      <c r="AGC606" s="2"/>
      <c r="AGD606" s="2"/>
      <c r="AGE606" s="2"/>
      <c r="AGF606" s="2"/>
      <c r="AGG606" s="2"/>
      <c r="AGH606" s="2"/>
      <c r="AGI606" s="2"/>
      <c r="AGJ606" s="2"/>
      <c r="AGK606" s="2"/>
      <c r="AGL606" s="2"/>
      <c r="AGM606" s="2"/>
      <c r="AGN606" s="2"/>
      <c r="AGO606" s="2"/>
      <c r="AGP606" s="2"/>
      <c r="AGQ606" s="2"/>
      <c r="AGR606" s="2"/>
      <c r="AGS606" s="2"/>
      <c r="AGT606" s="2"/>
      <c r="AGU606" s="2"/>
      <c r="AGV606" s="2"/>
      <c r="AGW606" s="2"/>
      <c r="AGX606" s="2"/>
      <c r="AGY606" s="2"/>
      <c r="AGZ606" s="2"/>
      <c r="AHA606" s="2"/>
      <c r="AHB606" s="2"/>
      <c r="AHC606" s="2"/>
      <c r="AHD606" s="2"/>
      <c r="AHE606" s="2"/>
      <c r="AHF606" s="2"/>
      <c r="AHG606" s="2"/>
      <c r="AHH606" s="2"/>
      <c r="AHI606" s="2"/>
      <c r="AHJ606" s="2"/>
      <c r="AHK606" s="2"/>
      <c r="AHL606" s="2"/>
      <c r="AHM606" s="2"/>
      <c r="AHN606" s="2"/>
      <c r="AHO606" s="2"/>
      <c r="AHP606" s="2"/>
      <c r="AHQ606" s="2"/>
      <c r="AHR606" s="2"/>
      <c r="AHS606" s="2"/>
      <c r="AHT606" s="2"/>
      <c r="AHU606" s="2"/>
      <c r="AHV606" s="2"/>
      <c r="AHW606" s="2"/>
      <c r="AHX606" s="2"/>
      <c r="AHY606" s="2"/>
      <c r="AHZ606" s="2"/>
      <c r="AIA606" s="2"/>
      <c r="AIB606" s="2"/>
      <c r="AIC606" s="2"/>
      <c r="AID606" s="2"/>
      <c r="AIE606" s="2"/>
      <c r="AIF606" s="2"/>
      <c r="AIG606" s="2"/>
      <c r="AIH606" s="2"/>
      <c r="AII606" s="2"/>
      <c r="AIJ606" s="2"/>
      <c r="AIK606" s="2"/>
      <c r="AIL606" s="2"/>
      <c r="AIM606" s="2"/>
      <c r="AIN606" s="2"/>
      <c r="AIO606" s="2"/>
      <c r="AIP606" s="2"/>
      <c r="AIQ606" s="2"/>
      <c r="AIR606" s="2"/>
      <c r="AIS606" s="2"/>
      <c r="AIT606" s="2"/>
      <c r="AIU606" s="2"/>
      <c r="AIV606" s="2"/>
      <c r="AIW606" s="2"/>
      <c r="AIX606" s="2"/>
      <c r="AIY606" s="2"/>
      <c r="AIZ606" s="2"/>
      <c r="AJA606" s="2"/>
      <c r="AJB606" s="2"/>
      <c r="AJC606" s="2"/>
      <c r="AJD606" s="2"/>
      <c r="AJE606" s="2"/>
      <c r="AJF606" s="2"/>
      <c r="AJG606" s="2"/>
      <c r="AJH606" s="2"/>
      <c r="AJI606" s="2"/>
      <c r="AJJ606" s="2"/>
      <c r="AJK606" s="2"/>
      <c r="AJL606" s="2"/>
      <c r="AJM606" s="2"/>
      <c r="AJN606" s="2"/>
      <c r="AJO606" s="2"/>
      <c r="AJP606" s="2"/>
      <c r="AJQ606" s="2"/>
      <c r="AJR606" s="2"/>
      <c r="AJS606" s="2"/>
      <c r="AJT606" s="2"/>
      <c r="AJU606" s="2"/>
      <c r="AJV606" s="2"/>
      <c r="AJW606" s="2"/>
      <c r="AJX606" s="2"/>
      <c r="AJY606" s="2"/>
      <c r="AJZ606" s="2"/>
      <c r="AKA606" s="2"/>
      <c r="AKB606" s="2"/>
      <c r="AKC606" s="2"/>
      <c r="AKD606" s="2"/>
      <c r="AKE606" s="2"/>
      <c r="AKF606" s="2"/>
      <c r="AKG606" s="2"/>
      <c r="AKH606" s="2"/>
      <c r="AKI606" s="2"/>
      <c r="AKJ606" s="2"/>
      <c r="AKK606" s="2"/>
      <c r="AKL606" s="2"/>
      <c r="AKM606" s="2"/>
      <c r="AKN606" s="2"/>
      <c r="AKO606" s="2"/>
      <c r="AKP606" s="2"/>
      <c r="AKQ606" s="2"/>
      <c r="AKR606" s="2"/>
      <c r="AKS606" s="2"/>
      <c r="AKT606" s="2"/>
      <c r="AKU606" s="2"/>
      <c r="AKV606" s="2"/>
      <c r="AKW606" s="2"/>
      <c r="AKX606" s="2"/>
      <c r="AKY606" s="2"/>
      <c r="AKZ606" s="2"/>
      <c r="ALA606" s="2"/>
      <c r="ALB606" s="2"/>
      <c r="ALC606" s="2"/>
      <c r="ALD606" s="2"/>
      <c r="ALE606" s="2"/>
      <c r="ALF606" s="2"/>
      <c r="ALG606" s="2"/>
      <c r="ALH606" s="2"/>
      <c r="ALI606" s="2"/>
      <c r="ALJ606" s="2"/>
      <c r="ALK606" s="2"/>
      <c r="ALL606" s="2"/>
      <c r="ALM606" s="2"/>
      <c r="ALN606" s="2"/>
      <c r="ALO606" s="2"/>
      <c r="ALP606" s="2"/>
      <c r="ALQ606" s="2"/>
      <c r="ALR606" s="2"/>
      <c r="ALS606" s="2"/>
      <c r="ALT606" s="2"/>
      <c r="ALU606" s="2"/>
      <c r="ALV606" s="2"/>
      <c r="ALW606" s="2"/>
      <c r="ALX606" s="2"/>
      <c r="ALY606" s="2"/>
      <c r="ALZ606" s="2"/>
      <c r="AMA606" s="2"/>
      <c r="AMB606" s="2"/>
    </row>
    <row r="607" s="5" customFormat="1" ht="15" spans="1:1016">
      <c r="A607" s="2"/>
      <c r="B607" s="5"/>
      <c r="C607" s="5"/>
      <c r="D607" s="12"/>
      <c r="E607" s="12"/>
      <c r="F607" s="12"/>
      <c r="G607" s="5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  <c r="FE607" s="2"/>
      <c r="FF607" s="2"/>
      <c r="FG607" s="2"/>
      <c r="FH607" s="2"/>
      <c r="FI607" s="2"/>
      <c r="FJ607" s="2"/>
      <c r="FK607" s="2"/>
      <c r="FL607" s="2"/>
      <c r="FM607" s="2"/>
      <c r="FN607" s="2"/>
      <c r="FO607" s="2"/>
      <c r="FP607" s="2"/>
      <c r="FQ607" s="2"/>
      <c r="FR607" s="2"/>
      <c r="FS607" s="2"/>
      <c r="FT607" s="2"/>
      <c r="FU607" s="2"/>
      <c r="FV607" s="2"/>
      <c r="FW607" s="2"/>
      <c r="FX607" s="2"/>
      <c r="FY607" s="2"/>
      <c r="FZ607" s="2"/>
      <c r="GA607" s="2"/>
      <c r="GB607" s="2"/>
      <c r="GC607" s="2"/>
      <c r="GD607" s="2"/>
      <c r="GE607" s="2"/>
      <c r="GF607" s="2"/>
      <c r="GG607" s="2"/>
      <c r="GH607" s="2"/>
      <c r="GI607" s="2"/>
      <c r="GJ607" s="2"/>
      <c r="GK607" s="2"/>
      <c r="GL607" s="2"/>
      <c r="GM607" s="2"/>
      <c r="GN607" s="2"/>
      <c r="GO607" s="2"/>
      <c r="GP607" s="2"/>
      <c r="GQ607" s="2"/>
      <c r="GR607" s="2"/>
      <c r="GS607" s="2"/>
      <c r="GT607" s="2"/>
      <c r="GU607" s="2"/>
      <c r="GV607" s="2"/>
      <c r="GW607" s="2"/>
      <c r="GX607" s="2"/>
      <c r="GY607" s="2"/>
      <c r="GZ607" s="2"/>
      <c r="HA607" s="2"/>
      <c r="HB607" s="2"/>
      <c r="HC607" s="2"/>
      <c r="HD607" s="2"/>
      <c r="HE607" s="2"/>
      <c r="HF607" s="2"/>
      <c r="HG607" s="2"/>
      <c r="HH607" s="2"/>
      <c r="HI607" s="2"/>
      <c r="HJ607" s="2"/>
      <c r="HK607" s="2"/>
      <c r="HL607" s="2"/>
      <c r="HM607" s="2"/>
      <c r="HN607" s="2"/>
      <c r="HO607" s="2"/>
      <c r="HP607" s="2"/>
      <c r="HQ607" s="2"/>
      <c r="HR607" s="2"/>
      <c r="HS607" s="2"/>
      <c r="HT607" s="2"/>
      <c r="HU607" s="2"/>
      <c r="HV607" s="2"/>
      <c r="HW607" s="2"/>
      <c r="HX607" s="2"/>
      <c r="HY607" s="2"/>
      <c r="HZ607" s="2"/>
      <c r="IA607" s="2"/>
      <c r="IB607" s="2"/>
      <c r="IC607" s="2"/>
      <c r="ID607" s="2"/>
      <c r="IE607" s="2"/>
      <c r="IF607" s="2"/>
      <c r="IG607" s="2"/>
      <c r="IH607" s="2"/>
      <c r="II607" s="2"/>
      <c r="IJ607" s="2"/>
      <c r="IK607" s="2"/>
      <c r="IL607" s="2"/>
      <c r="IM607" s="2"/>
      <c r="IN607" s="2"/>
      <c r="IO607" s="2"/>
      <c r="IP607" s="2"/>
      <c r="IQ607" s="2"/>
      <c r="IR607" s="2"/>
      <c r="IS607" s="2"/>
      <c r="IT607" s="2"/>
      <c r="IU607" s="2"/>
      <c r="IV607" s="2"/>
      <c r="IW607" s="2"/>
      <c r="IX607" s="2"/>
      <c r="IY607" s="2"/>
      <c r="IZ607" s="2"/>
      <c r="JA607" s="2"/>
      <c r="JB607" s="2"/>
      <c r="JC607" s="2"/>
      <c r="JD607" s="2"/>
      <c r="JE607" s="2"/>
      <c r="JF607" s="2"/>
      <c r="JG607" s="2"/>
      <c r="JH607" s="2"/>
      <c r="JI607" s="2"/>
      <c r="JJ607" s="2"/>
      <c r="JK607" s="2"/>
      <c r="JL607" s="2"/>
      <c r="JM607" s="2"/>
      <c r="JN607" s="2"/>
      <c r="JO607" s="2"/>
      <c r="JP607" s="2"/>
      <c r="JQ607" s="2"/>
      <c r="JR607" s="2"/>
      <c r="JS607" s="2"/>
      <c r="JT607" s="2"/>
      <c r="JU607" s="2"/>
      <c r="JV607" s="2"/>
      <c r="JW607" s="2"/>
      <c r="JX607" s="2"/>
      <c r="JY607" s="2"/>
      <c r="JZ607" s="2"/>
      <c r="KA607" s="2"/>
      <c r="KB607" s="2"/>
      <c r="KC607" s="2"/>
      <c r="KD607" s="2"/>
      <c r="KE607" s="2"/>
      <c r="KF607" s="2"/>
      <c r="KG607" s="2"/>
      <c r="KH607" s="2"/>
      <c r="KI607" s="2"/>
      <c r="KJ607" s="2"/>
      <c r="KK607" s="2"/>
      <c r="KL607" s="2"/>
      <c r="KM607" s="2"/>
      <c r="KN607" s="2"/>
      <c r="KO607" s="2"/>
      <c r="KP607" s="2"/>
      <c r="KQ607" s="2"/>
      <c r="KR607" s="2"/>
      <c r="KS607" s="2"/>
      <c r="KT607" s="2"/>
      <c r="KU607" s="2"/>
      <c r="KV607" s="2"/>
      <c r="KW607" s="2"/>
      <c r="KX607" s="2"/>
      <c r="KY607" s="2"/>
      <c r="KZ607" s="2"/>
      <c r="LA607" s="2"/>
      <c r="LB607" s="2"/>
      <c r="LC607" s="2"/>
      <c r="LD607" s="2"/>
      <c r="LE607" s="2"/>
      <c r="LF607" s="2"/>
      <c r="LG607" s="2"/>
      <c r="LH607" s="2"/>
      <c r="LI607" s="2"/>
      <c r="LJ607" s="2"/>
      <c r="LK607" s="2"/>
      <c r="LL607" s="2"/>
      <c r="LM607" s="2"/>
      <c r="LN607" s="2"/>
      <c r="LO607" s="2"/>
      <c r="LP607" s="2"/>
      <c r="LQ607" s="2"/>
      <c r="LR607" s="2"/>
      <c r="LS607" s="2"/>
      <c r="LT607" s="2"/>
      <c r="LU607" s="2"/>
      <c r="LV607" s="2"/>
      <c r="LW607" s="2"/>
      <c r="LX607" s="2"/>
      <c r="LY607" s="2"/>
      <c r="LZ607" s="2"/>
      <c r="MA607" s="2"/>
      <c r="MB607" s="2"/>
      <c r="MC607" s="2"/>
      <c r="MD607" s="2"/>
      <c r="ME607" s="2"/>
      <c r="MF607" s="2"/>
      <c r="MG607" s="2"/>
      <c r="MH607" s="2"/>
      <c r="MI607" s="2"/>
      <c r="MJ607" s="2"/>
      <c r="MK607" s="2"/>
      <c r="ML607" s="2"/>
      <c r="MM607" s="2"/>
      <c r="MN607" s="2"/>
      <c r="MO607" s="2"/>
      <c r="MP607" s="2"/>
      <c r="MQ607" s="2"/>
      <c r="MR607" s="2"/>
      <c r="MS607" s="2"/>
      <c r="MT607" s="2"/>
      <c r="MU607" s="2"/>
      <c r="MV607" s="2"/>
      <c r="MW607" s="2"/>
      <c r="MX607" s="2"/>
      <c r="MY607" s="2"/>
      <c r="MZ607" s="2"/>
      <c r="NA607" s="2"/>
      <c r="NB607" s="2"/>
      <c r="NC607" s="2"/>
      <c r="ND607" s="2"/>
      <c r="NE607" s="2"/>
      <c r="NF607" s="2"/>
      <c r="NG607" s="2"/>
      <c r="NH607" s="2"/>
      <c r="NI607" s="2"/>
      <c r="NJ607" s="2"/>
      <c r="NK607" s="2"/>
      <c r="NL607" s="2"/>
      <c r="NM607" s="2"/>
      <c r="NN607" s="2"/>
      <c r="NO607" s="2"/>
      <c r="NP607" s="2"/>
      <c r="NQ607" s="2"/>
      <c r="NR607" s="2"/>
      <c r="NS607" s="2"/>
      <c r="NT607" s="2"/>
      <c r="NU607" s="2"/>
      <c r="NV607" s="2"/>
      <c r="NW607" s="2"/>
      <c r="NX607" s="2"/>
      <c r="NY607" s="2"/>
      <c r="NZ607" s="2"/>
      <c r="OA607" s="2"/>
      <c r="OB607" s="2"/>
      <c r="OC607" s="2"/>
      <c r="OD607" s="2"/>
      <c r="OE607" s="2"/>
      <c r="OF607" s="2"/>
      <c r="OG607" s="2"/>
      <c r="OH607" s="2"/>
      <c r="OI607" s="2"/>
      <c r="OJ607" s="2"/>
      <c r="OK607" s="2"/>
      <c r="OL607" s="2"/>
      <c r="OM607" s="2"/>
      <c r="ON607" s="2"/>
      <c r="OO607" s="2"/>
      <c r="OP607" s="2"/>
      <c r="OQ607" s="2"/>
      <c r="OR607" s="2"/>
      <c r="OS607" s="2"/>
      <c r="OT607" s="2"/>
      <c r="OU607" s="2"/>
      <c r="OV607" s="2"/>
      <c r="OW607" s="2"/>
      <c r="OX607" s="2"/>
      <c r="OY607" s="2"/>
      <c r="OZ607" s="2"/>
      <c r="PA607" s="2"/>
      <c r="PB607" s="2"/>
      <c r="PC607" s="2"/>
      <c r="PD607" s="2"/>
      <c r="PE607" s="2"/>
      <c r="PF607" s="2"/>
      <c r="PG607" s="2"/>
      <c r="PH607" s="2"/>
      <c r="PI607" s="2"/>
      <c r="PJ607" s="2"/>
      <c r="PK607" s="2"/>
      <c r="PL607" s="2"/>
      <c r="PM607" s="2"/>
      <c r="PN607" s="2"/>
      <c r="PO607" s="2"/>
      <c r="PP607" s="2"/>
      <c r="PQ607" s="2"/>
      <c r="PR607" s="2"/>
      <c r="PS607" s="2"/>
      <c r="PT607" s="2"/>
      <c r="PU607" s="2"/>
      <c r="PV607" s="2"/>
      <c r="PW607" s="2"/>
      <c r="PX607" s="2"/>
      <c r="PY607" s="2"/>
      <c r="PZ607" s="2"/>
      <c r="QA607" s="2"/>
      <c r="QB607" s="2"/>
      <c r="QC607" s="2"/>
      <c r="QD607" s="2"/>
      <c r="QE607" s="2"/>
      <c r="QF607" s="2"/>
      <c r="QG607" s="2"/>
      <c r="QH607" s="2"/>
      <c r="QI607" s="2"/>
      <c r="QJ607" s="2"/>
      <c r="QK607" s="2"/>
      <c r="QL607" s="2"/>
      <c r="QM607" s="2"/>
      <c r="QN607" s="2"/>
      <c r="QO607" s="2"/>
      <c r="QP607" s="2"/>
      <c r="QQ607" s="2"/>
      <c r="QR607" s="2"/>
      <c r="QS607" s="2"/>
      <c r="QT607" s="2"/>
      <c r="QU607" s="2"/>
      <c r="QV607" s="2"/>
      <c r="QW607" s="2"/>
      <c r="QX607" s="2"/>
      <c r="QY607" s="2"/>
      <c r="QZ607" s="2"/>
      <c r="RA607" s="2"/>
      <c r="RB607" s="2"/>
      <c r="RC607" s="2"/>
      <c r="RD607" s="2"/>
      <c r="RE607" s="2"/>
      <c r="RF607" s="2"/>
      <c r="RG607" s="2"/>
      <c r="RH607" s="2"/>
      <c r="RI607" s="2"/>
      <c r="RJ607" s="2"/>
      <c r="RK607" s="2"/>
      <c r="RL607" s="2"/>
      <c r="RM607" s="2"/>
      <c r="RN607" s="2"/>
      <c r="RO607" s="2"/>
      <c r="RP607" s="2"/>
      <c r="RQ607" s="2"/>
      <c r="RR607" s="2"/>
      <c r="RS607" s="2"/>
      <c r="RT607" s="2"/>
      <c r="RU607" s="2"/>
      <c r="RV607" s="2"/>
      <c r="RW607" s="2"/>
      <c r="RX607" s="2"/>
      <c r="RY607" s="2"/>
      <c r="RZ607" s="2"/>
      <c r="SA607" s="2"/>
      <c r="SB607" s="2"/>
      <c r="SC607" s="2"/>
      <c r="SD607" s="2"/>
      <c r="SE607" s="2"/>
      <c r="SF607" s="2"/>
      <c r="SG607" s="2"/>
      <c r="SH607" s="2"/>
      <c r="SI607" s="2"/>
      <c r="SJ607" s="2"/>
      <c r="SK607" s="2"/>
      <c r="SL607" s="2"/>
      <c r="SM607" s="2"/>
      <c r="SN607" s="2"/>
      <c r="SO607" s="2"/>
      <c r="SP607" s="2"/>
      <c r="SQ607" s="2"/>
      <c r="SR607" s="2"/>
      <c r="SS607" s="2"/>
      <c r="ST607" s="2"/>
      <c r="SU607" s="2"/>
      <c r="SV607" s="2"/>
      <c r="SW607" s="2"/>
      <c r="SX607" s="2"/>
      <c r="SY607" s="2"/>
      <c r="SZ607" s="2"/>
      <c r="TA607" s="2"/>
      <c r="TB607" s="2"/>
      <c r="TC607" s="2"/>
      <c r="TD607" s="2"/>
      <c r="TE607" s="2"/>
      <c r="TF607" s="2"/>
      <c r="TG607" s="2"/>
      <c r="TH607" s="2"/>
      <c r="TI607" s="2"/>
      <c r="TJ607" s="2"/>
      <c r="TK607" s="2"/>
      <c r="TL607" s="2"/>
      <c r="TM607" s="2"/>
      <c r="TN607" s="2"/>
      <c r="TO607" s="2"/>
      <c r="TP607" s="2"/>
      <c r="TQ607" s="2"/>
      <c r="TR607" s="2"/>
      <c r="TS607" s="2"/>
      <c r="TT607" s="2"/>
      <c r="TU607" s="2"/>
      <c r="TV607" s="2"/>
      <c r="TW607" s="2"/>
      <c r="TX607" s="2"/>
      <c r="TY607" s="2"/>
      <c r="TZ607" s="2"/>
      <c r="UA607" s="2"/>
      <c r="UB607" s="2"/>
      <c r="UC607" s="2"/>
      <c r="UD607" s="2"/>
      <c r="UE607" s="2"/>
      <c r="UF607" s="2"/>
      <c r="UG607" s="2"/>
      <c r="UH607" s="2"/>
      <c r="UI607" s="2"/>
      <c r="UJ607" s="2"/>
      <c r="UK607" s="2"/>
      <c r="UL607" s="2"/>
      <c r="UM607" s="2"/>
      <c r="UN607" s="2"/>
      <c r="UO607" s="2"/>
      <c r="UP607" s="2"/>
      <c r="UQ607" s="2"/>
      <c r="UR607" s="2"/>
      <c r="US607" s="2"/>
      <c r="UT607" s="2"/>
      <c r="UU607" s="2"/>
      <c r="UV607" s="2"/>
      <c r="UW607" s="2"/>
      <c r="UX607" s="2"/>
      <c r="UY607" s="2"/>
      <c r="UZ607" s="2"/>
      <c r="VA607" s="2"/>
      <c r="VB607" s="2"/>
      <c r="VC607" s="2"/>
      <c r="VD607" s="2"/>
      <c r="VE607" s="2"/>
      <c r="VF607" s="2"/>
      <c r="VG607" s="2"/>
      <c r="VH607" s="2"/>
      <c r="VI607" s="2"/>
      <c r="VJ607" s="2"/>
      <c r="VK607" s="2"/>
      <c r="VL607" s="2"/>
      <c r="VM607" s="2"/>
      <c r="VN607" s="2"/>
      <c r="VO607" s="2"/>
      <c r="VP607" s="2"/>
      <c r="VQ607" s="2"/>
      <c r="VR607" s="2"/>
      <c r="VS607" s="2"/>
      <c r="VT607" s="2"/>
      <c r="VU607" s="2"/>
      <c r="VV607" s="2"/>
      <c r="VW607" s="2"/>
      <c r="VX607" s="2"/>
      <c r="VY607" s="2"/>
      <c r="VZ607" s="2"/>
      <c r="WA607" s="2"/>
      <c r="WB607" s="2"/>
      <c r="WC607" s="2"/>
      <c r="WD607" s="2"/>
      <c r="WE607" s="2"/>
      <c r="WF607" s="2"/>
      <c r="WG607" s="2"/>
      <c r="WH607" s="2"/>
      <c r="WI607" s="2"/>
      <c r="WJ607" s="2"/>
      <c r="WK607" s="2"/>
      <c r="WL607" s="2"/>
      <c r="WM607" s="2"/>
      <c r="WN607" s="2"/>
      <c r="WO607" s="2"/>
      <c r="WP607" s="2"/>
      <c r="WQ607" s="2"/>
      <c r="WR607" s="2"/>
      <c r="WS607" s="2"/>
      <c r="WT607" s="2"/>
      <c r="WU607" s="2"/>
      <c r="WV607" s="2"/>
      <c r="WW607" s="2"/>
      <c r="WX607" s="2"/>
      <c r="WY607" s="2"/>
      <c r="WZ607" s="2"/>
      <c r="XA607" s="2"/>
      <c r="XB607" s="2"/>
      <c r="XC607" s="2"/>
      <c r="XD607" s="2"/>
      <c r="XE607" s="2"/>
      <c r="XF607" s="2"/>
      <c r="XG607" s="2"/>
      <c r="XH607" s="2"/>
      <c r="XI607" s="2"/>
      <c r="XJ607" s="2"/>
      <c r="XK607" s="2"/>
      <c r="XL607" s="2"/>
      <c r="XM607" s="2"/>
      <c r="XN607" s="2"/>
      <c r="XO607" s="2"/>
      <c r="XP607" s="2"/>
      <c r="XQ607" s="2"/>
      <c r="XR607" s="2"/>
      <c r="XS607" s="2"/>
      <c r="XT607" s="2"/>
      <c r="XU607" s="2"/>
      <c r="XV607" s="2"/>
      <c r="XW607" s="2"/>
      <c r="XX607" s="2"/>
      <c r="XY607" s="2"/>
      <c r="XZ607" s="2"/>
      <c r="YA607" s="2"/>
      <c r="YB607" s="2"/>
      <c r="YC607" s="2"/>
      <c r="YD607" s="2"/>
      <c r="YE607" s="2"/>
      <c r="YF607" s="2"/>
      <c r="YG607" s="2"/>
      <c r="YH607" s="2"/>
      <c r="YI607" s="2"/>
      <c r="YJ607" s="2"/>
      <c r="YK607" s="2"/>
      <c r="YL607" s="2"/>
      <c r="YM607" s="2"/>
      <c r="YN607" s="2"/>
      <c r="YO607" s="2"/>
      <c r="YP607" s="2"/>
      <c r="YQ607" s="2"/>
      <c r="YR607" s="2"/>
      <c r="YS607" s="2"/>
      <c r="YT607" s="2"/>
      <c r="YU607" s="2"/>
      <c r="YV607" s="2"/>
      <c r="YW607" s="2"/>
      <c r="YX607" s="2"/>
      <c r="YY607" s="2"/>
      <c r="YZ607" s="2"/>
      <c r="ZA607" s="2"/>
      <c r="ZB607" s="2"/>
      <c r="ZC607" s="2"/>
      <c r="ZD607" s="2"/>
      <c r="ZE607" s="2"/>
      <c r="ZF607" s="2"/>
      <c r="ZG607" s="2"/>
      <c r="ZH607" s="2"/>
      <c r="ZI607" s="2"/>
      <c r="ZJ607" s="2"/>
      <c r="ZK607" s="2"/>
      <c r="ZL607" s="2"/>
      <c r="ZM607" s="2"/>
      <c r="ZN607" s="2"/>
      <c r="ZO607" s="2"/>
      <c r="ZP607" s="2"/>
      <c r="ZQ607" s="2"/>
      <c r="ZR607" s="2"/>
      <c r="ZS607" s="2"/>
      <c r="ZT607" s="2"/>
      <c r="ZU607" s="2"/>
      <c r="ZV607" s="2"/>
      <c r="ZW607" s="2"/>
      <c r="ZX607" s="2"/>
      <c r="ZY607" s="2"/>
      <c r="ZZ607" s="2"/>
      <c r="AAA607" s="2"/>
      <c r="AAB607" s="2"/>
      <c r="AAC607" s="2"/>
      <c r="AAD607" s="2"/>
      <c r="AAE607" s="2"/>
      <c r="AAF607" s="2"/>
      <c r="AAG607" s="2"/>
      <c r="AAH607" s="2"/>
      <c r="AAI607" s="2"/>
      <c r="AAJ607" s="2"/>
      <c r="AAK607" s="2"/>
      <c r="AAL607" s="2"/>
      <c r="AAM607" s="2"/>
      <c r="AAN607" s="2"/>
      <c r="AAO607" s="2"/>
      <c r="AAP607" s="2"/>
      <c r="AAQ607" s="2"/>
      <c r="AAR607" s="2"/>
      <c r="AAS607" s="2"/>
      <c r="AAT607" s="2"/>
      <c r="AAU607" s="2"/>
      <c r="AAV607" s="2"/>
      <c r="AAW607" s="2"/>
      <c r="AAX607" s="2"/>
      <c r="AAY607" s="2"/>
      <c r="AAZ607" s="2"/>
      <c r="ABA607" s="2"/>
      <c r="ABB607" s="2"/>
      <c r="ABC607" s="2"/>
      <c r="ABD607" s="2"/>
      <c r="ABE607" s="2"/>
      <c r="ABF607" s="2"/>
      <c r="ABG607" s="2"/>
      <c r="ABH607" s="2"/>
      <c r="ABI607" s="2"/>
      <c r="ABJ607" s="2"/>
      <c r="ABK607" s="2"/>
      <c r="ABL607" s="2"/>
      <c r="ABM607" s="2"/>
      <c r="ABN607" s="2"/>
      <c r="ABO607" s="2"/>
      <c r="ABP607" s="2"/>
      <c r="ABQ607" s="2"/>
      <c r="ABR607" s="2"/>
      <c r="ABS607" s="2"/>
      <c r="ABT607" s="2"/>
      <c r="ABU607" s="2"/>
      <c r="ABV607" s="2"/>
      <c r="ABW607" s="2"/>
      <c r="ABX607" s="2"/>
      <c r="ABY607" s="2"/>
      <c r="ABZ607" s="2"/>
      <c r="ACA607" s="2"/>
      <c r="ACB607" s="2"/>
      <c r="ACC607" s="2"/>
      <c r="ACD607" s="2"/>
      <c r="ACE607" s="2"/>
      <c r="ACF607" s="2"/>
      <c r="ACG607" s="2"/>
      <c r="ACH607" s="2"/>
      <c r="ACI607" s="2"/>
      <c r="ACJ607" s="2"/>
      <c r="ACK607" s="2"/>
      <c r="ACL607" s="2"/>
      <c r="ACM607" s="2"/>
      <c r="ACN607" s="2"/>
      <c r="ACO607" s="2"/>
      <c r="ACP607" s="2"/>
      <c r="ACQ607" s="2"/>
      <c r="ACR607" s="2"/>
      <c r="ACS607" s="2"/>
      <c r="ACT607" s="2"/>
      <c r="ACU607" s="2"/>
      <c r="ACV607" s="2"/>
      <c r="ACW607" s="2"/>
      <c r="ACX607" s="2"/>
      <c r="ACY607" s="2"/>
      <c r="ACZ607" s="2"/>
      <c r="ADA607" s="2"/>
      <c r="ADB607" s="2"/>
      <c r="ADC607" s="2"/>
      <c r="ADD607" s="2"/>
      <c r="ADE607" s="2"/>
      <c r="ADF607" s="2"/>
      <c r="ADG607" s="2"/>
      <c r="ADH607" s="2"/>
      <c r="ADI607" s="2"/>
      <c r="ADJ607" s="2"/>
      <c r="ADK607" s="2"/>
      <c r="ADL607" s="2"/>
      <c r="ADM607" s="2"/>
      <c r="ADN607" s="2"/>
      <c r="ADO607" s="2"/>
      <c r="ADP607" s="2"/>
      <c r="ADQ607" s="2"/>
      <c r="ADR607" s="2"/>
      <c r="ADS607" s="2"/>
      <c r="ADT607" s="2"/>
      <c r="ADU607" s="2"/>
      <c r="ADV607" s="2"/>
      <c r="ADW607" s="2"/>
      <c r="ADX607" s="2"/>
      <c r="ADY607" s="2"/>
      <c r="ADZ607" s="2"/>
      <c r="AEA607" s="2"/>
      <c r="AEB607" s="2"/>
      <c r="AEC607" s="2"/>
      <c r="AED607" s="2"/>
      <c r="AEE607" s="2"/>
      <c r="AEF607" s="2"/>
      <c r="AEG607" s="2"/>
      <c r="AEH607" s="2"/>
      <c r="AEI607" s="2"/>
      <c r="AEJ607" s="2"/>
      <c r="AEK607" s="2"/>
      <c r="AEL607" s="2"/>
      <c r="AEM607" s="2"/>
      <c r="AEN607" s="2"/>
      <c r="AEO607" s="2"/>
      <c r="AEP607" s="2"/>
      <c r="AEQ607" s="2"/>
      <c r="AER607" s="2"/>
      <c r="AES607" s="2"/>
      <c r="AET607" s="2"/>
      <c r="AEU607" s="2"/>
      <c r="AEV607" s="2"/>
      <c r="AEW607" s="2"/>
      <c r="AEX607" s="2"/>
      <c r="AEY607" s="2"/>
      <c r="AEZ607" s="2"/>
      <c r="AFA607" s="2"/>
      <c r="AFB607" s="2"/>
      <c r="AFC607" s="2"/>
      <c r="AFD607" s="2"/>
      <c r="AFE607" s="2"/>
      <c r="AFF607" s="2"/>
      <c r="AFG607" s="2"/>
      <c r="AFH607" s="2"/>
      <c r="AFI607" s="2"/>
      <c r="AFJ607" s="2"/>
      <c r="AFK607" s="2"/>
      <c r="AFL607" s="2"/>
      <c r="AFM607" s="2"/>
      <c r="AFN607" s="2"/>
      <c r="AFO607" s="2"/>
      <c r="AFP607" s="2"/>
      <c r="AFQ607" s="2"/>
      <c r="AFR607" s="2"/>
      <c r="AFS607" s="2"/>
      <c r="AFT607" s="2"/>
      <c r="AFU607" s="2"/>
      <c r="AFV607" s="2"/>
      <c r="AFW607" s="2"/>
      <c r="AFX607" s="2"/>
      <c r="AFY607" s="2"/>
      <c r="AFZ607" s="2"/>
      <c r="AGA607" s="2"/>
      <c r="AGB607" s="2"/>
      <c r="AGC607" s="2"/>
      <c r="AGD607" s="2"/>
      <c r="AGE607" s="2"/>
      <c r="AGF607" s="2"/>
      <c r="AGG607" s="2"/>
      <c r="AGH607" s="2"/>
      <c r="AGI607" s="2"/>
      <c r="AGJ607" s="2"/>
      <c r="AGK607" s="2"/>
      <c r="AGL607" s="2"/>
      <c r="AGM607" s="2"/>
      <c r="AGN607" s="2"/>
      <c r="AGO607" s="2"/>
      <c r="AGP607" s="2"/>
      <c r="AGQ607" s="2"/>
      <c r="AGR607" s="2"/>
      <c r="AGS607" s="2"/>
      <c r="AGT607" s="2"/>
      <c r="AGU607" s="2"/>
      <c r="AGV607" s="2"/>
      <c r="AGW607" s="2"/>
      <c r="AGX607" s="2"/>
      <c r="AGY607" s="2"/>
      <c r="AGZ607" s="2"/>
      <c r="AHA607" s="2"/>
      <c r="AHB607" s="2"/>
      <c r="AHC607" s="2"/>
      <c r="AHD607" s="2"/>
      <c r="AHE607" s="2"/>
      <c r="AHF607" s="2"/>
      <c r="AHG607" s="2"/>
      <c r="AHH607" s="2"/>
      <c r="AHI607" s="2"/>
      <c r="AHJ607" s="2"/>
      <c r="AHK607" s="2"/>
      <c r="AHL607" s="2"/>
      <c r="AHM607" s="2"/>
      <c r="AHN607" s="2"/>
      <c r="AHO607" s="2"/>
      <c r="AHP607" s="2"/>
      <c r="AHQ607" s="2"/>
      <c r="AHR607" s="2"/>
      <c r="AHS607" s="2"/>
      <c r="AHT607" s="2"/>
      <c r="AHU607" s="2"/>
      <c r="AHV607" s="2"/>
      <c r="AHW607" s="2"/>
      <c r="AHX607" s="2"/>
      <c r="AHY607" s="2"/>
      <c r="AHZ607" s="2"/>
      <c r="AIA607" s="2"/>
      <c r="AIB607" s="2"/>
      <c r="AIC607" s="2"/>
      <c r="AID607" s="2"/>
      <c r="AIE607" s="2"/>
      <c r="AIF607" s="2"/>
      <c r="AIG607" s="2"/>
      <c r="AIH607" s="2"/>
      <c r="AII607" s="2"/>
      <c r="AIJ607" s="2"/>
      <c r="AIK607" s="2"/>
      <c r="AIL607" s="2"/>
      <c r="AIM607" s="2"/>
      <c r="AIN607" s="2"/>
      <c r="AIO607" s="2"/>
      <c r="AIP607" s="2"/>
      <c r="AIQ607" s="2"/>
      <c r="AIR607" s="2"/>
      <c r="AIS607" s="2"/>
      <c r="AIT607" s="2"/>
      <c r="AIU607" s="2"/>
      <c r="AIV607" s="2"/>
      <c r="AIW607" s="2"/>
      <c r="AIX607" s="2"/>
      <c r="AIY607" s="2"/>
      <c r="AIZ607" s="2"/>
      <c r="AJA607" s="2"/>
      <c r="AJB607" s="2"/>
      <c r="AJC607" s="2"/>
      <c r="AJD607" s="2"/>
      <c r="AJE607" s="2"/>
      <c r="AJF607" s="2"/>
      <c r="AJG607" s="2"/>
      <c r="AJH607" s="2"/>
      <c r="AJI607" s="2"/>
      <c r="AJJ607" s="2"/>
      <c r="AJK607" s="2"/>
      <c r="AJL607" s="2"/>
      <c r="AJM607" s="2"/>
      <c r="AJN607" s="2"/>
      <c r="AJO607" s="2"/>
      <c r="AJP607" s="2"/>
      <c r="AJQ607" s="2"/>
      <c r="AJR607" s="2"/>
      <c r="AJS607" s="2"/>
      <c r="AJT607" s="2"/>
      <c r="AJU607" s="2"/>
      <c r="AJV607" s="2"/>
      <c r="AJW607" s="2"/>
      <c r="AJX607" s="2"/>
      <c r="AJY607" s="2"/>
      <c r="AJZ607" s="2"/>
      <c r="AKA607" s="2"/>
      <c r="AKB607" s="2"/>
      <c r="AKC607" s="2"/>
      <c r="AKD607" s="2"/>
      <c r="AKE607" s="2"/>
      <c r="AKF607" s="2"/>
      <c r="AKG607" s="2"/>
      <c r="AKH607" s="2"/>
      <c r="AKI607" s="2"/>
      <c r="AKJ607" s="2"/>
      <c r="AKK607" s="2"/>
      <c r="AKL607" s="2"/>
      <c r="AKM607" s="2"/>
      <c r="AKN607" s="2"/>
      <c r="AKO607" s="2"/>
      <c r="AKP607" s="2"/>
      <c r="AKQ607" s="2"/>
      <c r="AKR607" s="2"/>
      <c r="AKS607" s="2"/>
      <c r="AKT607" s="2"/>
      <c r="AKU607" s="2"/>
      <c r="AKV607" s="2"/>
      <c r="AKW607" s="2"/>
      <c r="AKX607" s="2"/>
      <c r="AKY607" s="2"/>
      <c r="AKZ607" s="2"/>
      <c r="ALA607" s="2"/>
      <c r="ALB607" s="2"/>
      <c r="ALC607" s="2"/>
      <c r="ALD607" s="2"/>
      <c r="ALE607" s="2"/>
      <c r="ALF607" s="2"/>
      <c r="ALG607" s="2"/>
      <c r="ALH607" s="2"/>
      <c r="ALI607" s="2"/>
      <c r="ALJ607" s="2"/>
      <c r="ALK607" s="2"/>
      <c r="ALL607" s="2"/>
      <c r="ALM607" s="2"/>
      <c r="ALN607" s="2"/>
      <c r="ALO607" s="2"/>
      <c r="ALP607" s="2"/>
      <c r="ALQ607" s="2"/>
      <c r="ALR607" s="2"/>
      <c r="ALS607" s="2"/>
      <c r="ALT607" s="2"/>
      <c r="ALU607" s="2"/>
      <c r="ALV607" s="2"/>
      <c r="ALW607" s="2"/>
      <c r="ALX607" s="2"/>
      <c r="ALY607" s="2"/>
      <c r="ALZ607" s="2"/>
      <c r="AMA607" s="2"/>
      <c r="AMB607" s="2"/>
    </row>
    <row r="608" s="5" customFormat="1" ht="15" spans="1:1016">
      <c r="A608" s="2"/>
      <c r="B608" s="5"/>
      <c r="C608" s="5"/>
      <c r="D608" s="12"/>
      <c r="E608" s="12"/>
      <c r="F608" s="12"/>
      <c r="G608" s="5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  <c r="FE608" s="2"/>
      <c r="FF608" s="2"/>
      <c r="FG608" s="2"/>
      <c r="FH608" s="2"/>
      <c r="FI608" s="2"/>
      <c r="FJ608" s="2"/>
      <c r="FK608" s="2"/>
      <c r="FL608" s="2"/>
      <c r="FM608" s="2"/>
      <c r="FN608" s="2"/>
      <c r="FO608" s="2"/>
      <c r="FP608" s="2"/>
      <c r="FQ608" s="2"/>
      <c r="FR608" s="2"/>
      <c r="FS608" s="2"/>
      <c r="FT608" s="2"/>
      <c r="FU608" s="2"/>
      <c r="FV608" s="2"/>
      <c r="FW608" s="2"/>
      <c r="FX608" s="2"/>
      <c r="FY608" s="2"/>
      <c r="FZ608" s="2"/>
      <c r="GA608" s="2"/>
      <c r="GB608" s="2"/>
      <c r="GC608" s="2"/>
      <c r="GD608" s="2"/>
      <c r="GE608" s="2"/>
      <c r="GF608" s="2"/>
      <c r="GG608" s="2"/>
      <c r="GH608" s="2"/>
      <c r="GI608" s="2"/>
      <c r="GJ608" s="2"/>
      <c r="GK608" s="2"/>
      <c r="GL608" s="2"/>
      <c r="GM608" s="2"/>
      <c r="GN608" s="2"/>
      <c r="GO608" s="2"/>
      <c r="GP608" s="2"/>
      <c r="GQ608" s="2"/>
      <c r="GR608" s="2"/>
      <c r="GS608" s="2"/>
      <c r="GT608" s="2"/>
      <c r="GU608" s="2"/>
      <c r="GV608" s="2"/>
      <c r="GW608" s="2"/>
      <c r="GX608" s="2"/>
      <c r="GY608" s="2"/>
      <c r="GZ608" s="2"/>
      <c r="HA608" s="2"/>
      <c r="HB608" s="2"/>
      <c r="HC608" s="2"/>
      <c r="HD608" s="2"/>
      <c r="HE608" s="2"/>
      <c r="HF608" s="2"/>
      <c r="HG608" s="2"/>
      <c r="HH608" s="2"/>
      <c r="HI608" s="2"/>
      <c r="HJ608" s="2"/>
      <c r="HK608" s="2"/>
      <c r="HL608" s="2"/>
      <c r="HM608" s="2"/>
      <c r="HN608" s="2"/>
      <c r="HO608" s="2"/>
      <c r="HP608" s="2"/>
      <c r="HQ608" s="2"/>
      <c r="HR608" s="2"/>
      <c r="HS608" s="2"/>
      <c r="HT608" s="2"/>
      <c r="HU608" s="2"/>
      <c r="HV608" s="2"/>
      <c r="HW608" s="2"/>
      <c r="HX608" s="2"/>
      <c r="HY608" s="2"/>
      <c r="HZ608" s="2"/>
      <c r="IA608" s="2"/>
      <c r="IB608" s="2"/>
      <c r="IC608" s="2"/>
      <c r="ID608" s="2"/>
      <c r="IE608" s="2"/>
      <c r="IF608" s="2"/>
      <c r="IG608" s="2"/>
      <c r="IH608" s="2"/>
      <c r="II608" s="2"/>
      <c r="IJ608" s="2"/>
      <c r="IK608" s="2"/>
      <c r="IL608" s="2"/>
      <c r="IM608" s="2"/>
      <c r="IN608" s="2"/>
      <c r="IO608" s="2"/>
      <c r="IP608" s="2"/>
      <c r="IQ608" s="2"/>
      <c r="IR608" s="2"/>
      <c r="IS608" s="2"/>
      <c r="IT608" s="2"/>
      <c r="IU608" s="2"/>
      <c r="IV608" s="2"/>
      <c r="IW608" s="2"/>
      <c r="IX608" s="2"/>
      <c r="IY608" s="2"/>
      <c r="IZ608" s="2"/>
      <c r="JA608" s="2"/>
      <c r="JB608" s="2"/>
      <c r="JC608" s="2"/>
      <c r="JD608" s="2"/>
      <c r="JE608" s="2"/>
      <c r="JF608" s="2"/>
      <c r="JG608" s="2"/>
      <c r="JH608" s="2"/>
      <c r="JI608" s="2"/>
      <c r="JJ608" s="2"/>
      <c r="JK608" s="2"/>
      <c r="JL608" s="2"/>
      <c r="JM608" s="2"/>
      <c r="JN608" s="2"/>
      <c r="JO608" s="2"/>
      <c r="JP608" s="2"/>
      <c r="JQ608" s="2"/>
      <c r="JR608" s="2"/>
      <c r="JS608" s="2"/>
      <c r="JT608" s="2"/>
      <c r="JU608" s="2"/>
      <c r="JV608" s="2"/>
      <c r="JW608" s="2"/>
      <c r="JX608" s="2"/>
      <c r="JY608" s="2"/>
      <c r="JZ608" s="2"/>
      <c r="KA608" s="2"/>
      <c r="KB608" s="2"/>
      <c r="KC608" s="2"/>
      <c r="KD608" s="2"/>
      <c r="KE608" s="2"/>
      <c r="KF608" s="2"/>
      <c r="KG608" s="2"/>
      <c r="KH608" s="2"/>
      <c r="KI608" s="2"/>
      <c r="KJ608" s="2"/>
      <c r="KK608" s="2"/>
      <c r="KL608" s="2"/>
      <c r="KM608" s="2"/>
      <c r="KN608" s="2"/>
      <c r="KO608" s="2"/>
      <c r="KP608" s="2"/>
      <c r="KQ608" s="2"/>
      <c r="KR608" s="2"/>
      <c r="KS608" s="2"/>
      <c r="KT608" s="2"/>
      <c r="KU608" s="2"/>
      <c r="KV608" s="2"/>
      <c r="KW608" s="2"/>
      <c r="KX608" s="2"/>
      <c r="KY608" s="2"/>
      <c r="KZ608" s="2"/>
      <c r="LA608" s="2"/>
      <c r="LB608" s="2"/>
      <c r="LC608" s="2"/>
      <c r="LD608" s="2"/>
      <c r="LE608" s="2"/>
      <c r="LF608" s="2"/>
      <c r="LG608" s="2"/>
      <c r="LH608" s="2"/>
      <c r="LI608" s="2"/>
      <c r="LJ608" s="2"/>
      <c r="LK608" s="2"/>
      <c r="LL608" s="2"/>
      <c r="LM608" s="2"/>
      <c r="LN608" s="2"/>
      <c r="LO608" s="2"/>
      <c r="LP608" s="2"/>
      <c r="LQ608" s="2"/>
      <c r="LR608" s="2"/>
      <c r="LS608" s="2"/>
      <c r="LT608" s="2"/>
      <c r="LU608" s="2"/>
      <c r="LV608" s="2"/>
      <c r="LW608" s="2"/>
      <c r="LX608" s="2"/>
      <c r="LY608" s="2"/>
      <c r="LZ608" s="2"/>
      <c r="MA608" s="2"/>
      <c r="MB608" s="2"/>
      <c r="MC608" s="2"/>
      <c r="MD608" s="2"/>
      <c r="ME608" s="2"/>
      <c r="MF608" s="2"/>
      <c r="MG608" s="2"/>
      <c r="MH608" s="2"/>
      <c r="MI608" s="2"/>
      <c r="MJ608" s="2"/>
      <c r="MK608" s="2"/>
      <c r="ML608" s="2"/>
      <c r="MM608" s="2"/>
      <c r="MN608" s="2"/>
      <c r="MO608" s="2"/>
      <c r="MP608" s="2"/>
      <c r="MQ608" s="2"/>
      <c r="MR608" s="2"/>
      <c r="MS608" s="2"/>
      <c r="MT608" s="2"/>
      <c r="MU608" s="2"/>
      <c r="MV608" s="2"/>
      <c r="MW608" s="2"/>
      <c r="MX608" s="2"/>
      <c r="MY608" s="2"/>
      <c r="MZ608" s="2"/>
      <c r="NA608" s="2"/>
      <c r="NB608" s="2"/>
      <c r="NC608" s="2"/>
      <c r="ND608" s="2"/>
      <c r="NE608" s="2"/>
      <c r="NF608" s="2"/>
      <c r="NG608" s="2"/>
      <c r="NH608" s="2"/>
      <c r="NI608" s="2"/>
      <c r="NJ608" s="2"/>
      <c r="NK608" s="2"/>
      <c r="NL608" s="2"/>
      <c r="NM608" s="2"/>
      <c r="NN608" s="2"/>
      <c r="NO608" s="2"/>
      <c r="NP608" s="2"/>
      <c r="NQ608" s="2"/>
      <c r="NR608" s="2"/>
      <c r="NS608" s="2"/>
      <c r="NT608" s="2"/>
      <c r="NU608" s="2"/>
      <c r="NV608" s="2"/>
      <c r="NW608" s="2"/>
      <c r="NX608" s="2"/>
      <c r="NY608" s="2"/>
      <c r="NZ608" s="2"/>
      <c r="OA608" s="2"/>
      <c r="OB608" s="2"/>
      <c r="OC608" s="2"/>
      <c r="OD608" s="2"/>
      <c r="OE608" s="2"/>
      <c r="OF608" s="2"/>
      <c r="OG608" s="2"/>
      <c r="OH608" s="2"/>
      <c r="OI608" s="2"/>
      <c r="OJ608" s="2"/>
      <c r="OK608" s="2"/>
      <c r="OL608" s="2"/>
      <c r="OM608" s="2"/>
      <c r="ON608" s="2"/>
      <c r="OO608" s="2"/>
      <c r="OP608" s="2"/>
      <c r="OQ608" s="2"/>
      <c r="OR608" s="2"/>
      <c r="OS608" s="2"/>
      <c r="OT608" s="2"/>
      <c r="OU608" s="2"/>
      <c r="OV608" s="2"/>
      <c r="OW608" s="2"/>
      <c r="OX608" s="2"/>
      <c r="OY608" s="2"/>
      <c r="OZ608" s="2"/>
      <c r="PA608" s="2"/>
      <c r="PB608" s="2"/>
      <c r="PC608" s="2"/>
      <c r="PD608" s="2"/>
      <c r="PE608" s="2"/>
      <c r="PF608" s="2"/>
      <c r="PG608" s="2"/>
      <c r="PH608" s="2"/>
      <c r="PI608" s="2"/>
      <c r="PJ608" s="2"/>
      <c r="PK608" s="2"/>
      <c r="PL608" s="2"/>
      <c r="PM608" s="2"/>
      <c r="PN608" s="2"/>
      <c r="PO608" s="2"/>
      <c r="PP608" s="2"/>
      <c r="PQ608" s="2"/>
      <c r="PR608" s="2"/>
      <c r="PS608" s="2"/>
      <c r="PT608" s="2"/>
      <c r="PU608" s="2"/>
      <c r="PV608" s="2"/>
      <c r="PW608" s="2"/>
      <c r="PX608" s="2"/>
      <c r="PY608" s="2"/>
      <c r="PZ608" s="2"/>
      <c r="QA608" s="2"/>
      <c r="QB608" s="2"/>
      <c r="QC608" s="2"/>
      <c r="QD608" s="2"/>
      <c r="QE608" s="2"/>
      <c r="QF608" s="2"/>
      <c r="QG608" s="2"/>
      <c r="QH608" s="2"/>
      <c r="QI608" s="2"/>
      <c r="QJ608" s="2"/>
      <c r="QK608" s="2"/>
      <c r="QL608" s="2"/>
      <c r="QM608" s="2"/>
      <c r="QN608" s="2"/>
      <c r="QO608" s="2"/>
      <c r="QP608" s="2"/>
      <c r="QQ608" s="2"/>
      <c r="QR608" s="2"/>
      <c r="QS608" s="2"/>
      <c r="QT608" s="2"/>
      <c r="QU608" s="2"/>
      <c r="QV608" s="2"/>
      <c r="QW608" s="2"/>
      <c r="QX608" s="2"/>
      <c r="QY608" s="2"/>
      <c r="QZ608" s="2"/>
      <c r="RA608" s="2"/>
      <c r="RB608" s="2"/>
      <c r="RC608" s="2"/>
      <c r="RD608" s="2"/>
      <c r="RE608" s="2"/>
      <c r="RF608" s="2"/>
      <c r="RG608" s="2"/>
      <c r="RH608" s="2"/>
      <c r="RI608" s="2"/>
      <c r="RJ608" s="2"/>
      <c r="RK608" s="2"/>
      <c r="RL608" s="2"/>
      <c r="RM608" s="2"/>
      <c r="RN608" s="2"/>
      <c r="RO608" s="2"/>
      <c r="RP608" s="2"/>
      <c r="RQ608" s="2"/>
      <c r="RR608" s="2"/>
      <c r="RS608" s="2"/>
      <c r="RT608" s="2"/>
      <c r="RU608" s="2"/>
      <c r="RV608" s="2"/>
      <c r="RW608" s="2"/>
      <c r="RX608" s="2"/>
      <c r="RY608" s="2"/>
      <c r="RZ608" s="2"/>
      <c r="SA608" s="2"/>
      <c r="SB608" s="2"/>
      <c r="SC608" s="2"/>
      <c r="SD608" s="2"/>
      <c r="SE608" s="2"/>
      <c r="SF608" s="2"/>
      <c r="SG608" s="2"/>
      <c r="SH608" s="2"/>
      <c r="SI608" s="2"/>
      <c r="SJ608" s="2"/>
      <c r="SK608" s="2"/>
      <c r="SL608" s="2"/>
      <c r="SM608" s="2"/>
      <c r="SN608" s="2"/>
      <c r="SO608" s="2"/>
      <c r="SP608" s="2"/>
      <c r="SQ608" s="2"/>
      <c r="SR608" s="2"/>
      <c r="SS608" s="2"/>
      <c r="ST608" s="2"/>
      <c r="SU608" s="2"/>
      <c r="SV608" s="2"/>
      <c r="SW608" s="2"/>
      <c r="SX608" s="2"/>
      <c r="SY608" s="2"/>
      <c r="SZ608" s="2"/>
      <c r="TA608" s="2"/>
      <c r="TB608" s="2"/>
      <c r="TC608" s="2"/>
      <c r="TD608" s="2"/>
      <c r="TE608" s="2"/>
      <c r="TF608" s="2"/>
      <c r="TG608" s="2"/>
      <c r="TH608" s="2"/>
      <c r="TI608" s="2"/>
      <c r="TJ608" s="2"/>
      <c r="TK608" s="2"/>
      <c r="TL608" s="2"/>
      <c r="TM608" s="2"/>
      <c r="TN608" s="2"/>
      <c r="TO608" s="2"/>
      <c r="TP608" s="2"/>
      <c r="TQ608" s="2"/>
      <c r="TR608" s="2"/>
      <c r="TS608" s="2"/>
      <c r="TT608" s="2"/>
      <c r="TU608" s="2"/>
      <c r="TV608" s="2"/>
      <c r="TW608" s="2"/>
      <c r="TX608" s="2"/>
      <c r="TY608" s="2"/>
      <c r="TZ608" s="2"/>
      <c r="UA608" s="2"/>
      <c r="UB608" s="2"/>
      <c r="UC608" s="2"/>
      <c r="UD608" s="2"/>
      <c r="UE608" s="2"/>
      <c r="UF608" s="2"/>
      <c r="UG608" s="2"/>
      <c r="UH608" s="2"/>
      <c r="UI608" s="2"/>
      <c r="UJ608" s="2"/>
      <c r="UK608" s="2"/>
      <c r="UL608" s="2"/>
      <c r="UM608" s="2"/>
      <c r="UN608" s="2"/>
      <c r="UO608" s="2"/>
      <c r="UP608" s="2"/>
      <c r="UQ608" s="2"/>
      <c r="UR608" s="2"/>
      <c r="US608" s="2"/>
      <c r="UT608" s="2"/>
      <c r="UU608" s="2"/>
      <c r="UV608" s="2"/>
      <c r="UW608" s="2"/>
      <c r="UX608" s="2"/>
      <c r="UY608" s="2"/>
      <c r="UZ608" s="2"/>
      <c r="VA608" s="2"/>
      <c r="VB608" s="2"/>
      <c r="VC608" s="2"/>
      <c r="VD608" s="2"/>
      <c r="VE608" s="2"/>
      <c r="VF608" s="2"/>
      <c r="VG608" s="2"/>
      <c r="VH608" s="2"/>
      <c r="VI608" s="2"/>
      <c r="VJ608" s="2"/>
      <c r="VK608" s="2"/>
      <c r="VL608" s="2"/>
      <c r="VM608" s="2"/>
      <c r="VN608" s="2"/>
      <c r="VO608" s="2"/>
      <c r="VP608" s="2"/>
      <c r="VQ608" s="2"/>
      <c r="VR608" s="2"/>
      <c r="VS608" s="2"/>
      <c r="VT608" s="2"/>
      <c r="VU608" s="2"/>
      <c r="VV608" s="2"/>
      <c r="VW608" s="2"/>
      <c r="VX608" s="2"/>
      <c r="VY608" s="2"/>
      <c r="VZ608" s="2"/>
      <c r="WA608" s="2"/>
      <c r="WB608" s="2"/>
      <c r="WC608" s="2"/>
      <c r="WD608" s="2"/>
      <c r="WE608" s="2"/>
      <c r="WF608" s="2"/>
      <c r="WG608" s="2"/>
      <c r="WH608" s="2"/>
      <c r="WI608" s="2"/>
      <c r="WJ608" s="2"/>
      <c r="WK608" s="2"/>
      <c r="WL608" s="2"/>
      <c r="WM608" s="2"/>
      <c r="WN608" s="2"/>
      <c r="WO608" s="2"/>
      <c r="WP608" s="2"/>
      <c r="WQ608" s="2"/>
      <c r="WR608" s="2"/>
      <c r="WS608" s="2"/>
      <c r="WT608" s="2"/>
      <c r="WU608" s="2"/>
      <c r="WV608" s="2"/>
      <c r="WW608" s="2"/>
      <c r="WX608" s="2"/>
      <c r="WY608" s="2"/>
      <c r="WZ608" s="2"/>
      <c r="XA608" s="2"/>
      <c r="XB608" s="2"/>
      <c r="XC608" s="2"/>
      <c r="XD608" s="2"/>
      <c r="XE608" s="2"/>
      <c r="XF608" s="2"/>
      <c r="XG608" s="2"/>
      <c r="XH608" s="2"/>
      <c r="XI608" s="2"/>
      <c r="XJ608" s="2"/>
      <c r="XK608" s="2"/>
      <c r="XL608" s="2"/>
      <c r="XM608" s="2"/>
      <c r="XN608" s="2"/>
      <c r="XO608" s="2"/>
      <c r="XP608" s="2"/>
      <c r="XQ608" s="2"/>
      <c r="XR608" s="2"/>
      <c r="XS608" s="2"/>
      <c r="XT608" s="2"/>
      <c r="XU608" s="2"/>
      <c r="XV608" s="2"/>
      <c r="XW608" s="2"/>
      <c r="XX608" s="2"/>
      <c r="XY608" s="2"/>
      <c r="XZ608" s="2"/>
      <c r="YA608" s="2"/>
      <c r="YB608" s="2"/>
      <c r="YC608" s="2"/>
      <c r="YD608" s="2"/>
      <c r="YE608" s="2"/>
      <c r="YF608" s="2"/>
      <c r="YG608" s="2"/>
      <c r="YH608" s="2"/>
      <c r="YI608" s="2"/>
      <c r="YJ608" s="2"/>
      <c r="YK608" s="2"/>
      <c r="YL608" s="2"/>
      <c r="YM608" s="2"/>
      <c r="YN608" s="2"/>
      <c r="YO608" s="2"/>
      <c r="YP608" s="2"/>
      <c r="YQ608" s="2"/>
      <c r="YR608" s="2"/>
      <c r="YS608" s="2"/>
      <c r="YT608" s="2"/>
      <c r="YU608" s="2"/>
      <c r="YV608" s="2"/>
      <c r="YW608" s="2"/>
      <c r="YX608" s="2"/>
      <c r="YY608" s="2"/>
      <c r="YZ608" s="2"/>
      <c r="ZA608" s="2"/>
      <c r="ZB608" s="2"/>
      <c r="ZC608" s="2"/>
      <c r="ZD608" s="2"/>
      <c r="ZE608" s="2"/>
      <c r="ZF608" s="2"/>
      <c r="ZG608" s="2"/>
      <c r="ZH608" s="2"/>
      <c r="ZI608" s="2"/>
      <c r="ZJ608" s="2"/>
      <c r="ZK608" s="2"/>
      <c r="ZL608" s="2"/>
      <c r="ZM608" s="2"/>
      <c r="ZN608" s="2"/>
      <c r="ZO608" s="2"/>
      <c r="ZP608" s="2"/>
      <c r="ZQ608" s="2"/>
      <c r="ZR608" s="2"/>
      <c r="ZS608" s="2"/>
      <c r="ZT608" s="2"/>
      <c r="ZU608" s="2"/>
      <c r="ZV608" s="2"/>
      <c r="ZW608" s="2"/>
      <c r="ZX608" s="2"/>
      <c r="ZY608" s="2"/>
      <c r="ZZ608" s="2"/>
      <c r="AAA608" s="2"/>
      <c r="AAB608" s="2"/>
      <c r="AAC608" s="2"/>
      <c r="AAD608" s="2"/>
      <c r="AAE608" s="2"/>
      <c r="AAF608" s="2"/>
      <c r="AAG608" s="2"/>
      <c r="AAH608" s="2"/>
      <c r="AAI608" s="2"/>
      <c r="AAJ608" s="2"/>
      <c r="AAK608" s="2"/>
      <c r="AAL608" s="2"/>
      <c r="AAM608" s="2"/>
      <c r="AAN608" s="2"/>
      <c r="AAO608" s="2"/>
      <c r="AAP608" s="2"/>
      <c r="AAQ608" s="2"/>
      <c r="AAR608" s="2"/>
      <c r="AAS608" s="2"/>
      <c r="AAT608" s="2"/>
      <c r="AAU608" s="2"/>
      <c r="AAV608" s="2"/>
      <c r="AAW608" s="2"/>
      <c r="AAX608" s="2"/>
      <c r="AAY608" s="2"/>
      <c r="AAZ608" s="2"/>
      <c r="ABA608" s="2"/>
      <c r="ABB608" s="2"/>
      <c r="ABC608" s="2"/>
      <c r="ABD608" s="2"/>
      <c r="ABE608" s="2"/>
      <c r="ABF608" s="2"/>
      <c r="ABG608" s="2"/>
      <c r="ABH608" s="2"/>
      <c r="ABI608" s="2"/>
      <c r="ABJ608" s="2"/>
      <c r="ABK608" s="2"/>
      <c r="ABL608" s="2"/>
      <c r="ABM608" s="2"/>
      <c r="ABN608" s="2"/>
      <c r="ABO608" s="2"/>
      <c r="ABP608" s="2"/>
      <c r="ABQ608" s="2"/>
      <c r="ABR608" s="2"/>
      <c r="ABS608" s="2"/>
      <c r="ABT608" s="2"/>
      <c r="ABU608" s="2"/>
      <c r="ABV608" s="2"/>
      <c r="ABW608" s="2"/>
      <c r="ABX608" s="2"/>
      <c r="ABY608" s="2"/>
      <c r="ABZ608" s="2"/>
      <c r="ACA608" s="2"/>
      <c r="ACB608" s="2"/>
      <c r="ACC608" s="2"/>
      <c r="ACD608" s="2"/>
      <c r="ACE608" s="2"/>
      <c r="ACF608" s="2"/>
      <c r="ACG608" s="2"/>
      <c r="ACH608" s="2"/>
      <c r="ACI608" s="2"/>
      <c r="ACJ608" s="2"/>
      <c r="ACK608" s="2"/>
      <c r="ACL608" s="2"/>
      <c r="ACM608" s="2"/>
      <c r="ACN608" s="2"/>
      <c r="ACO608" s="2"/>
      <c r="ACP608" s="2"/>
      <c r="ACQ608" s="2"/>
      <c r="ACR608" s="2"/>
      <c r="ACS608" s="2"/>
      <c r="ACT608" s="2"/>
      <c r="ACU608" s="2"/>
      <c r="ACV608" s="2"/>
      <c r="ACW608" s="2"/>
      <c r="ACX608" s="2"/>
      <c r="ACY608" s="2"/>
      <c r="ACZ608" s="2"/>
      <c r="ADA608" s="2"/>
      <c r="ADB608" s="2"/>
      <c r="ADC608" s="2"/>
      <c r="ADD608" s="2"/>
      <c r="ADE608" s="2"/>
      <c r="ADF608" s="2"/>
      <c r="ADG608" s="2"/>
      <c r="ADH608" s="2"/>
      <c r="ADI608" s="2"/>
      <c r="ADJ608" s="2"/>
      <c r="ADK608" s="2"/>
      <c r="ADL608" s="2"/>
      <c r="ADM608" s="2"/>
      <c r="ADN608" s="2"/>
      <c r="ADO608" s="2"/>
      <c r="ADP608" s="2"/>
      <c r="ADQ608" s="2"/>
      <c r="ADR608" s="2"/>
      <c r="ADS608" s="2"/>
      <c r="ADT608" s="2"/>
      <c r="ADU608" s="2"/>
      <c r="ADV608" s="2"/>
      <c r="ADW608" s="2"/>
      <c r="ADX608" s="2"/>
      <c r="ADY608" s="2"/>
      <c r="ADZ608" s="2"/>
      <c r="AEA608" s="2"/>
      <c r="AEB608" s="2"/>
      <c r="AEC608" s="2"/>
      <c r="AED608" s="2"/>
      <c r="AEE608" s="2"/>
      <c r="AEF608" s="2"/>
      <c r="AEG608" s="2"/>
      <c r="AEH608" s="2"/>
      <c r="AEI608" s="2"/>
      <c r="AEJ608" s="2"/>
      <c r="AEK608" s="2"/>
      <c r="AEL608" s="2"/>
      <c r="AEM608" s="2"/>
      <c r="AEN608" s="2"/>
      <c r="AEO608" s="2"/>
      <c r="AEP608" s="2"/>
      <c r="AEQ608" s="2"/>
      <c r="AER608" s="2"/>
      <c r="AES608" s="2"/>
      <c r="AET608" s="2"/>
      <c r="AEU608" s="2"/>
      <c r="AEV608" s="2"/>
      <c r="AEW608" s="2"/>
      <c r="AEX608" s="2"/>
      <c r="AEY608" s="2"/>
      <c r="AEZ608" s="2"/>
      <c r="AFA608" s="2"/>
      <c r="AFB608" s="2"/>
      <c r="AFC608" s="2"/>
      <c r="AFD608" s="2"/>
      <c r="AFE608" s="2"/>
      <c r="AFF608" s="2"/>
      <c r="AFG608" s="2"/>
      <c r="AFH608" s="2"/>
      <c r="AFI608" s="2"/>
      <c r="AFJ608" s="2"/>
      <c r="AFK608" s="2"/>
      <c r="AFL608" s="2"/>
      <c r="AFM608" s="2"/>
      <c r="AFN608" s="2"/>
      <c r="AFO608" s="2"/>
      <c r="AFP608" s="2"/>
      <c r="AFQ608" s="2"/>
      <c r="AFR608" s="2"/>
      <c r="AFS608" s="2"/>
      <c r="AFT608" s="2"/>
      <c r="AFU608" s="2"/>
      <c r="AFV608" s="2"/>
      <c r="AFW608" s="2"/>
      <c r="AFX608" s="2"/>
      <c r="AFY608" s="2"/>
      <c r="AFZ608" s="2"/>
      <c r="AGA608" s="2"/>
      <c r="AGB608" s="2"/>
      <c r="AGC608" s="2"/>
      <c r="AGD608" s="2"/>
      <c r="AGE608" s="2"/>
      <c r="AGF608" s="2"/>
      <c r="AGG608" s="2"/>
      <c r="AGH608" s="2"/>
      <c r="AGI608" s="2"/>
      <c r="AGJ608" s="2"/>
      <c r="AGK608" s="2"/>
      <c r="AGL608" s="2"/>
      <c r="AGM608" s="2"/>
      <c r="AGN608" s="2"/>
      <c r="AGO608" s="2"/>
      <c r="AGP608" s="2"/>
      <c r="AGQ608" s="2"/>
      <c r="AGR608" s="2"/>
      <c r="AGS608" s="2"/>
      <c r="AGT608" s="2"/>
      <c r="AGU608" s="2"/>
      <c r="AGV608" s="2"/>
      <c r="AGW608" s="2"/>
      <c r="AGX608" s="2"/>
      <c r="AGY608" s="2"/>
      <c r="AGZ608" s="2"/>
      <c r="AHA608" s="2"/>
      <c r="AHB608" s="2"/>
      <c r="AHC608" s="2"/>
      <c r="AHD608" s="2"/>
      <c r="AHE608" s="2"/>
      <c r="AHF608" s="2"/>
      <c r="AHG608" s="2"/>
      <c r="AHH608" s="2"/>
      <c r="AHI608" s="2"/>
      <c r="AHJ608" s="2"/>
      <c r="AHK608" s="2"/>
      <c r="AHL608" s="2"/>
      <c r="AHM608" s="2"/>
      <c r="AHN608" s="2"/>
      <c r="AHO608" s="2"/>
      <c r="AHP608" s="2"/>
      <c r="AHQ608" s="2"/>
      <c r="AHR608" s="2"/>
      <c r="AHS608" s="2"/>
      <c r="AHT608" s="2"/>
      <c r="AHU608" s="2"/>
      <c r="AHV608" s="2"/>
      <c r="AHW608" s="2"/>
      <c r="AHX608" s="2"/>
      <c r="AHY608" s="2"/>
      <c r="AHZ608" s="2"/>
      <c r="AIA608" s="2"/>
      <c r="AIB608" s="2"/>
      <c r="AIC608" s="2"/>
      <c r="AID608" s="2"/>
      <c r="AIE608" s="2"/>
      <c r="AIF608" s="2"/>
      <c r="AIG608" s="2"/>
      <c r="AIH608" s="2"/>
      <c r="AII608" s="2"/>
      <c r="AIJ608" s="2"/>
      <c r="AIK608" s="2"/>
      <c r="AIL608" s="2"/>
      <c r="AIM608" s="2"/>
      <c r="AIN608" s="2"/>
      <c r="AIO608" s="2"/>
      <c r="AIP608" s="2"/>
      <c r="AIQ608" s="2"/>
      <c r="AIR608" s="2"/>
      <c r="AIS608" s="2"/>
      <c r="AIT608" s="2"/>
      <c r="AIU608" s="2"/>
      <c r="AIV608" s="2"/>
      <c r="AIW608" s="2"/>
      <c r="AIX608" s="2"/>
      <c r="AIY608" s="2"/>
      <c r="AIZ608" s="2"/>
      <c r="AJA608" s="2"/>
      <c r="AJB608" s="2"/>
      <c r="AJC608" s="2"/>
      <c r="AJD608" s="2"/>
      <c r="AJE608" s="2"/>
      <c r="AJF608" s="2"/>
      <c r="AJG608" s="2"/>
      <c r="AJH608" s="2"/>
      <c r="AJI608" s="2"/>
      <c r="AJJ608" s="2"/>
      <c r="AJK608" s="2"/>
      <c r="AJL608" s="2"/>
      <c r="AJM608" s="2"/>
      <c r="AJN608" s="2"/>
      <c r="AJO608" s="2"/>
      <c r="AJP608" s="2"/>
      <c r="AJQ608" s="2"/>
      <c r="AJR608" s="2"/>
      <c r="AJS608" s="2"/>
      <c r="AJT608" s="2"/>
      <c r="AJU608" s="2"/>
      <c r="AJV608" s="2"/>
      <c r="AJW608" s="2"/>
      <c r="AJX608" s="2"/>
      <c r="AJY608" s="2"/>
      <c r="AJZ608" s="2"/>
      <c r="AKA608" s="2"/>
      <c r="AKB608" s="2"/>
      <c r="AKC608" s="2"/>
      <c r="AKD608" s="2"/>
      <c r="AKE608" s="2"/>
      <c r="AKF608" s="2"/>
      <c r="AKG608" s="2"/>
      <c r="AKH608" s="2"/>
      <c r="AKI608" s="2"/>
      <c r="AKJ608" s="2"/>
      <c r="AKK608" s="2"/>
      <c r="AKL608" s="2"/>
      <c r="AKM608" s="2"/>
      <c r="AKN608" s="2"/>
      <c r="AKO608" s="2"/>
      <c r="AKP608" s="2"/>
      <c r="AKQ608" s="2"/>
      <c r="AKR608" s="2"/>
      <c r="AKS608" s="2"/>
      <c r="AKT608" s="2"/>
      <c r="AKU608" s="2"/>
      <c r="AKV608" s="2"/>
      <c r="AKW608" s="2"/>
      <c r="AKX608" s="2"/>
      <c r="AKY608" s="2"/>
      <c r="AKZ608" s="2"/>
      <c r="ALA608" s="2"/>
      <c r="ALB608" s="2"/>
      <c r="ALC608" s="2"/>
      <c r="ALD608" s="2"/>
      <c r="ALE608" s="2"/>
      <c r="ALF608" s="2"/>
      <c r="ALG608" s="2"/>
      <c r="ALH608" s="2"/>
      <c r="ALI608" s="2"/>
      <c r="ALJ608" s="2"/>
      <c r="ALK608" s="2"/>
      <c r="ALL608" s="2"/>
      <c r="ALM608" s="2"/>
      <c r="ALN608" s="2"/>
      <c r="ALO608" s="2"/>
      <c r="ALP608" s="2"/>
      <c r="ALQ608" s="2"/>
      <c r="ALR608" s="2"/>
      <c r="ALS608" s="2"/>
      <c r="ALT608" s="2"/>
      <c r="ALU608" s="2"/>
      <c r="ALV608" s="2"/>
      <c r="ALW608" s="2"/>
      <c r="ALX608" s="2"/>
      <c r="ALY608" s="2"/>
      <c r="ALZ608" s="2"/>
      <c r="AMA608" s="2"/>
      <c r="AMB608" s="2"/>
    </row>
    <row r="609" s="5" customFormat="1" ht="15" spans="1:1016">
      <c r="A609" s="2"/>
      <c r="B609" s="5"/>
      <c r="C609" s="5"/>
      <c r="D609" s="12"/>
      <c r="E609" s="12"/>
      <c r="F609" s="12"/>
      <c r="G609" s="5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  <c r="FE609" s="2"/>
      <c r="FF609" s="2"/>
      <c r="FG609" s="2"/>
      <c r="FH609" s="2"/>
      <c r="FI609" s="2"/>
      <c r="FJ609" s="2"/>
      <c r="FK609" s="2"/>
      <c r="FL609" s="2"/>
      <c r="FM609" s="2"/>
      <c r="FN609" s="2"/>
      <c r="FO609" s="2"/>
      <c r="FP609" s="2"/>
      <c r="FQ609" s="2"/>
      <c r="FR609" s="2"/>
      <c r="FS609" s="2"/>
      <c r="FT609" s="2"/>
      <c r="FU609" s="2"/>
      <c r="FV609" s="2"/>
      <c r="FW609" s="2"/>
      <c r="FX609" s="2"/>
      <c r="FY609" s="2"/>
      <c r="FZ609" s="2"/>
      <c r="GA609" s="2"/>
      <c r="GB609" s="2"/>
      <c r="GC609" s="2"/>
      <c r="GD609" s="2"/>
      <c r="GE609" s="2"/>
      <c r="GF609" s="2"/>
      <c r="GG609" s="2"/>
      <c r="GH609" s="2"/>
      <c r="GI609" s="2"/>
      <c r="GJ609" s="2"/>
      <c r="GK609" s="2"/>
      <c r="GL609" s="2"/>
      <c r="GM609" s="2"/>
      <c r="GN609" s="2"/>
      <c r="GO609" s="2"/>
      <c r="GP609" s="2"/>
      <c r="GQ609" s="2"/>
      <c r="GR609" s="2"/>
      <c r="GS609" s="2"/>
      <c r="GT609" s="2"/>
      <c r="GU609" s="2"/>
      <c r="GV609" s="2"/>
      <c r="GW609" s="2"/>
      <c r="GX609" s="2"/>
      <c r="GY609" s="2"/>
      <c r="GZ609" s="2"/>
      <c r="HA609" s="2"/>
      <c r="HB609" s="2"/>
      <c r="HC609" s="2"/>
      <c r="HD609" s="2"/>
      <c r="HE609" s="2"/>
      <c r="HF609" s="2"/>
      <c r="HG609" s="2"/>
      <c r="HH609" s="2"/>
      <c r="HI609" s="2"/>
      <c r="HJ609" s="2"/>
      <c r="HK609" s="2"/>
      <c r="HL609" s="2"/>
      <c r="HM609" s="2"/>
      <c r="HN609" s="2"/>
      <c r="HO609" s="2"/>
      <c r="HP609" s="2"/>
      <c r="HQ609" s="2"/>
      <c r="HR609" s="2"/>
      <c r="HS609" s="2"/>
      <c r="HT609" s="2"/>
      <c r="HU609" s="2"/>
      <c r="HV609" s="2"/>
      <c r="HW609" s="2"/>
      <c r="HX609" s="2"/>
      <c r="HY609" s="2"/>
      <c r="HZ609" s="2"/>
      <c r="IA609" s="2"/>
      <c r="IB609" s="2"/>
      <c r="IC609" s="2"/>
      <c r="ID609" s="2"/>
      <c r="IE609" s="2"/>
      <c r="IF609" s="2"/>
      <c r="IG609" s="2"/>
      <c r="IH609" s="2"/>
      <c r="II609" s="2"/>
      <c r="IJ609" s="2"/>
      <c r="IK609" s="2"/>
      <c r="IL609" s="2"/>
      <c r="IM609" s="2"/>
      <c r="IN609" s="2"/>
      <c r="IO609" s="2"/>
      <c r="IP609" s="2"/>
      <c r="IQ609" s="2"/>
      <c r="IR609" s="2"/>
      <c r="IS609" s="2"/>
      <c r="IT609" s="2"/>
      <c r="IU609" s="2"/>
      <c r="IV609" s="2"/>
      <c r="IW609" s="2"/>
      <c r="IX609" s="2"/>
      <c r="IY609" s="2"/>
      <c r="IZ609" s="2"/>
      <c r="JA609" s="2"/>
      <c r="JB609" s="2"/>
      <c r="JC609" s="2"/>
      <c r="JD609" s="2"/>
      <c r="JE609" s="2"/>
      <c r="JF609" s="2"/>
      <c r="JG609" s="2"/>
      <c r="JH609" s="2"/>
      <c r="JI609" s="2"/>
      <c r="JJ609" s="2"/>
      <c r="JK609" s="2"/>
      <c r="JL609" s="2"/>
      <c r="JM609" s="2"/>
      <c r="JN609" s="2"/>
      <c r="JO609" s="2"/>
      <c r="JP609" s="2"/>
      <c r="JQ609" s="2"/>
      <c r="JR609" s="2"/>
      <c r="JS609" s="2"/>
      <c r="JT609" s="2"/>
      <c r="JU609" s="2"/>
      <c r="JV609" s="2"/>
      <c r="JW609" s="2"/>
      <c r="JX609" s="2"/>
      <c r="JY609" s="2"/>
      <c r="JZ609" s="2"/>
      <c r="KA609" s="2"/>
      <c r="KB609" s="2"/>
      <c r="KC609" s="2"/>
      <c r="KD609" s="2"/>
      <c r="KE609" s="2"/>
      <c r="KF609" s="2"/>
      <c r="KG609" s="2"/>
      <c r="KH609" s="2"/>
      <c r="KI609" s="2"/>
      <c r="KJ609" s="2"/>
      <c r="KK609" s="2"/>
      <c r="KL609" s="2"/>
      <c r="KM609" s="2"/>
      <c r="KN609" s="2"/>
      <c r="KO609" s="2"/>
      <c r="KP609" s="2"/>
      <c r="KQ609" s="2"/>
      <c r="KR609" s="2"/>
      <c r="KS609" s="2"/>
      <c r="KT609" s="2"/>
      <c r="KU609" s="2"/>
      <c r="KV609" s="2"/>
      <c r="KW609" s="2"/>
      <c r="KX609" s="2"/>
      <c r="KY609" s="2"/>
      <c r="KZ609" s="2"/>
      <c r="LA609" s="2"/>
      <c r="LB609" s="2"/>
      <c r="LC609" s="2"/>
      <c r="LD609" s="2"/>
      <c r="LE609" s="2"/>
      <c r="LF609" s="2"/>
      <c r="LG609" s="2"/>
      <c r="LH609" s="2"/>
      <c r="LI609" s="2"/>
      <c r="LJ609" s="2"/>
      <c r="LK609" s="2"/>
      <c r="LL609" s="2"/>
      <c r="LM609" s="2"/>
      <c r="LN609" s="2"/>
      <c r="LO609" s="2"/>
      <c r="LP609" s="2"/>
      <c r="LQ609" s="2"/>
      <c r="LR609" s="2"/>
      <c r="LS609" s="2"/>
      <c r="LT609" s="2"/>
      <c r="LU609" s="2"/>
      <c r="LV609" s="2"/>
      <c r="LW609" s="2"/>
      <c r="LX609" s="2"/>
      <c r="LY609" s="2"/>
      <c r="LZ609" s="2"/>
      <c r="MA609" s="2"/>
      <c r="MB609" s="2"/>
      <c r="MC609" s="2"/>
      <c r="MD609" s="2"/>
      <c r="ME609" s="2"/>
      <c r="MF609" s="2"/>
      <c r="MG609" s="2"/>
      <c r="MH609" s="2"/>
      <c r="MI609" s="2"/>
      <c r="MJ609" s="2"/>
      <c r="MK609" s="2"/>
      <c r="ML609" s="2"/>
      <c r="MM609" s="2"/>
      <c r="MN609" s="2"/>
      <c r="MO609" s="2"/>
      <c r="MP609" s="2"/>
      <c r="MQ609" s="2"/>
      <c r="MR609" s="2"/>
      <c r="MS609" s="2"/>
      <c r="MT609" s="2"/>
      <c r="MU609" s="2"/>
      <c r="MV609" s="2"/>
      <c r="MW609" s="2"/>
      <c r="MX609" s="2"/>
      <c r="MY609" s="2"/>
      <c r="MZ609" s="2"/>
      <c r="NA609" s="2"/>
      <c r="NB609" s="2"/>
      <c r="NC609" s="2"/>
      <c r="ND609" s="2"/>
      <c r="NE609" s="2"/>
      <c r="NF609" s="2"/>
      <c r="NG609" s="2"/>
      <c r="NH609" s="2"/>
      <c r="NI609" s="2"/>
      <c r="NJ609" s="2"/>
      <c r="NK609" s="2"/>
      <c r="NL609" s="2"/>
      <c r="NM609" s="2"/>
      <c r="NN609" s="2"/>
      <c r="NO609" s="2"/>
      <c r="NP609" s="2"/>
      <c r="NQ609" s="2"/>
      <c r="NR609" s="2"/>
      <c r="NS609" s="2"/>
      <c r="NT609" s="2"/>
      <c r="NU609" s="2"/>
      <c r="NV609" s="2"/>
      <c r="NW609" s="2"/>
      <c r="NX609" s="2"/>
      <c r="NY609" s="2"/>
      <c r="NZ609" s="2"/>
      <c r="OA609" s="2"/>
      <c r="OB609" s="2"/>
      <c r="OC609" s="2"/>
      <c r="OD609" s="2"/>
      <c r="OE609" s="2"/>
      <c r="OF609" s="2"/>
      <c r="OG609" s="2"/>
      <c r="OH609" s="2"/>
      <c r="OI609" s="2"/>
      <c r="OJ609" s="2"/>
      <c r="OK609" s="2"/>
      <c r="OL609" s="2"/>
      <c r="OM609" s="2"/>
      <c r="ON609" s="2"/>
      <c r="OO609" s="2"/>
      <c r="OP609" s="2"/>
      <c r="OQ609" s="2"/>
      <c r="OR609" s="2"/>
      <c r="OS609" s="2"/>
      <c r="OT609" s="2"/>
      <c r="OU609" s="2"/>
      <c r="OV609" s="2"/>
      <c r="OW609" s="2"/>
      <c r="OX609" s="2"/>
      <c r="OY609" s="2"/>
      <c r="OZ609" s="2"/>
      <c r="PA609" s="2"/>
      <c r="PB609" s="2"/>
      <c r="PC609" s="2"/>
      <c r="PD609" s="2"/>
      <c r="PE609" s="2"/>
      <c r="PF609" s="2"/>
      <c r="PG609" s="2"/>
      <c r="PH609" s="2"/>
      <c r="PI609" s="2"/>
      <c r="PJ609" s="2"/>
      <c r="PK609" s="2"/>
      <c r="PL609" s="2"/>
      <c r="PM609" s="2"/>
      <c r="PN609" s="2"/>
      <c r="PO609" s="2"/>
      <c r="PP609" s="2"/>
      <c r="PQ609" s="2"/>
      <c r="PR609" s="2"/>
      <c r="PS609" s="2"/>
      <c r="PT609" s="2"/>
      <c r="PU609" s="2"/>
      <c r="PV609" s="2"/>
      <c r="PW609" s="2"/>
      <c r="PX609" s="2"/>
      <c r="PY609" s="2"/>
      <c r="PZ609" s="2"/>
      <c r="QA609" s="2"/>
      <c r="QB609" s="2"/>
      <c r="QC609" s="2"/>
      <c r="QD609" s="2"/>
      <c r="QE609" s="2"/>
      <c r="QF609" s="2"/>
      <c r="QG609" s="2"/>
      <c r="QH609" s="2"/>
      <c r="QI609" s="2"/>
      <c r="QJ609" s="2"/>
      <c r="QK609" s="2"/>
      <c r="QL609" s="2"/>
      <c r="QM609" s="2"/>
      <c r="QN609" s="2"/>
      <c r="QO609" s="2"/>
      <c r="QP609" s="2"/>
      <c r="QQ609" s="2"/>
      <c r="QR609" s="2"/>
      <c r="QS609" s="2"/>
      <c r="QT609" s="2"/>
      <c r="QU609" s="2"/>
      <c r="QV609" s="2"/>
      <c r="QW609" s="2"/>
      <c r="QX609" s="2"/>
      <c r="QY609" s="2"/>
      <c r="QZ609" s="2"/>
      <c r="RA609" s="2"/>
      <c r="RB609" s="2"/>
      <c r="RC609" s="2"/>
      <c r="RD609" s="2"/>
      <c r="RE609" s="2"/>
      <c r="RF609" s="2"/>
      <c r="RG609" s="2"/>
      <c r="RH609" s="2"/>
      <c r="RI609" s="2"/>
      <c r="RJ609" s="2"/>
      <c r="RK609" s="2"/>
      <c r="RL609" s="2"/>
      <c r="RM609" s="2"/>
      <c r="RN609" s="2"/>
      <c r="RO609" s="2"/>
      <c r="RP609" s="2"/>
      <c r="RQ609" s="2"/>
      <c r="RR609" s="2"/>
      <c r="RS609" s="2"/>
      <c r="RT609" s="2"/>
      <c r="RU609" s="2"/>
      <c r="RV609" s="2"/>
      <c r="RW609" s="2"/>
      <c r="RX609" s="2"/>
      <c r="RY609" s="2"/>
      <c r="RZ609" s="2"/>
      <c r="SA609" s="2"/>
      <c r="SB609" s="2"/>
      <c r="SC609" s="2"/>
      <c r="SD609" s="2"/>
      <c r="SE609" s="2"/>
      <c r="SF609" s="2"/>
      <c r="SG609" s="2"/>
      <c r="SH609" s="2"/>
      <c r="SI609" s="2"/>
      <c r="SJ609" s="2"/>
      <c r="SK609" s="2"/>
      <c r="SL609" s="2"/>
      <c r="SM609" s="2"/>
      <c r="SN609" s="2"/>
      <c r="SO609" s="2"/>
      <c r="SP609" s="2"/>
      <c r="SQ609" s="2"/>
      <c r="SR609" s="2"/>
      <c r="SS609" s="2"/>
      <c r="ST609" s="2"/>
      <c r="SU609" s="2"/>
      <c r="SV609" s="2"/>
      <c r="SW609" s="2"/>
      <c r="SX609" s="2"/>
      <c r="SY609" s="2"/>
      <c r="SZ609" s="2"/>
      <c r="TA609" s="2"/>
      <c r="TB609" s="2"/>
      <c r="TC609" s="2"/>
      <c r="TD609" s="2"/>
      <c r="TE609" s="2"/>
      <c r="TF609" s="2"/>
      <c r="TG609" s="2"/>
      <c r="TH609" s="2"/>
      <c r="TI609" s="2"/>
      <c r="TJ609" s="2"/>
      <c r="TK609" s="2"/>
      <c r="TL609" s="2"/>
      <c r="TM609" s="2"/>
      <c r="TN609" s="2"/>
      <c r="TO609" s="2"/>
      <c r="TP609" s="2"/>
      <c r="TQ609" s="2"/>
      <c r="TR609" s="2"/>
      <c r="TS609" s="2"/>
      <c r="TT609" s="2"/>
      <c r="TU609" s="2"/>
      <c r="TV609" s="2"/>
      <c r="TW609" s="2"/>
      <c r="TX609" s="2"/>
      <c r="TY609" s="2"/>
      <c r="TZ609" s="2"/>
      <c r="UA609" s="2"/>
      <c r="UB609" s="2"/>
      <c r="UC609" s="2"/>
      <c r="UD609" s="2"/>
      <c r="UE609" s="2"/>
      <c r="UF609" s="2"/>
      <c r="UG609" s="2"/>
      <c r="UH609" s="2"/>
      <c r="UI609" s="2"/>
      <c r="UJ609" s="2"/>
      <c r="UK609" s="2"/>
      <c r="UL609" s="2"/>
      <c r="UM609" s="2"/>
      <c r="UN609" s="2"/>
      <c r="UO609" s="2"/>
      <c r="UP609" s="2"/>
      <c r="UQ609" s="2"/>
      <c r="UR609" s="2"/>
      <c r="US609" s="2"/>
      <c r="UT609" s="2"/>
      <c r="UU609" s="2"/>
      <c r="UV609" s="2"/>
      <c r="UW609" s="2"/>
      <c r="UX609" s="2"/>
      <c r="UY609" s="2"/>
      <c r="UZ609" s="2"/>
      <c r="VA609" s="2"/>
      <c r="VB609" s="2"/>
      <c r="VC609" s="2"/>
      <c r="VD609" s="2"/>
      <c r="VE609" s="2"/>
      <c r="VF609" s="2"/>
      <c r="VG609" s="2"/>
      <c r="VH609" s="2"/>
      <c r="VI609" s="2"/>
      <c r="VJ609" s="2"/>
      <c r="VK609" s="2"/>
      <c r="VL609" s="2"/>
      <c r="VM609" s="2"/>
      <c r="VN609" s="2"/>
      <c r="VO609" s="2"/>
      <c r="VP609" s="2"/>
      <c r="VQ609" s="2"/>
      <c r="VR609" s="2"/>
      <c r="VS609" s="2"/>
      <c r="VT609" s="2"/>
      <c r="VU609" s="2"/>
      <c r="VV609" s="2"/>
      <c r="VW609" s="2"/>
      <c r="VX609" s="2"/>
      <c r="VY609" s="2"/>
      <c r="VZ609" s="2"/>
      <c r="WA609" s="2"/>
      <c r="WB609" s="2"/>
      <c r="WC609" s="2"/>
      <c r="WD609" s="2"/>
      <c r="WE609" s="2"/>
      <c r="WF609" s="2"/>
      <c r="WG609" s="2"/>
      <c r="WH609" s="2"/>
      <c r="WI609" s="2"/>
      <c r="WJ609" s="2"/>
      <c r="WK609" s="2"/>
      <c r="WL609" s="2"/>
      <c r="WM609" s="2"/>
      <c r="WN609" s="2"/>
      <c r="WO609" s="2"/>
      <c r="WP609" s="2"/>
      <c r="WQ609" s="2"/>
      <c r="WR609" s="2"/>
      <c r="WS609" s="2"/>
      <c r="WT609" s="2"/>
      <c r="WU609" s="2"/>
      <c r="WV609" s="2"/>
      <c r="WW609" s="2"/>
      <c r="WX609" s="2"/>
      <c r="WY609" s="2"/>
      <c r="WZ609" s="2"/>
      <c r="XA609" s="2"/>
      <c r="XB609" s="2"/>
      <c r="XC609" s="2"/>
      <c r="XD609" s="2"/>
      <c r="XE609" s="2"/>
      <c r="XF609" s="2"/>
      <c r="XG609" s="2"/>
      <c r="XH609" s="2"/>
      <c r="XI609" s="2"/>
      <c r="XJ609" s="2"/>
      <c r="XK609" s="2"/>
      <c r="XL609" s="2"/>
      <c r="XM609" s="2"/>
      <c r="XN609" s="2"/>
      <c r="XO609" s="2"/>
      <c r="XP609" s="2"/>
      <c r="XQ609" s="2"/>
      <c r="XR609" s="2"/>
      <c r="XS609" s="2"/>
      <c r="XT609" s="2"/>
      <c r="XU609" s="2"/>
      <c r="XV609" s="2"/>
      <c r="XW609" s="2"/>
      <c r="XX609" s="2"/>
      <c r="XY609" s="2"/>
      <c r="XZ609" s="2"/>
      <c r="YA609" s="2"/>
      <c r="YB609" s="2"/>
      <c r="YC609" s="2"/>
      <c r="YD609" s="2"/>
      <c r="YE609" s="2"/>
      <c r="YF609" s="2"/>
      <c r="YG609" s="2"/>
      <c r="YH609" s="2"/>
      <c r="YI609" s="2"/>
      <c r="YJ609" s="2"/>
      <c r="YK609" s="2"/>
      <c r="YL609" s="2"/>
      <c r="YM609" s="2"/>
      <c r="YN609" s="2"/>
      <c r="YO609" s="2"/>
      <c r="YP609" s="2"/>
      <c r="YQ609" s="2"/>
      <c r="YR609" s="2"/>
      <c r="YS609" s="2"/>
      <c r="YT609" s="2"/>
      <c r="YU609" s="2"/>
      <c r="YV609" s="2"/>
      <c r="YW609" s="2"/>
      <c r="YX609" s="2"/>
      <c r="YY609" s="2"/>
      <c r="YZ609" s="2"/>
      <c r="ZA609" s="2"/>
      <c r="ZB609" s="2"/>
      <c r="ZC609" s="2"/>
      <c r="ZD609" s="2"/>
      <c r="ZE609" s="2"/>
      <c r="ZF609" s="2"/>
      <c r="ZG609" s="2"/>
      <c r="ZH609" s="2"/>
      <c r="ZI609" s="2"/>
      <c r="ZJ609" s="2"/>
      <c r="ZK609" s="2"/>
      <c r="ZL609" s="2"/>
      <c r="ZM609" s="2"/>
      <c r="ZN609" s="2"/>
      <c r="ZO609" s="2"/>
      <c r="ZP609" s="2"/>
      <c r="ZQ609" s="2"/>
      <c r="ZR609" s="2"/>
      <c r="ZS609" s="2"/>
      <c r="ZT609" s="2"/>
      <c r="ZU609" s="2"/>
      <c r="ZV609" s="2"/>
      <c r="ZW609" s="2"/>
      <c r="ZX609" s="2"/>
      <c r="ZY609" s="2"/>
      <c r="ZZ609" s="2"/>
      <c r="AAA609" s="2"/>
      <c r="AAB609" s="2"/>
      <c r="AAC609" s="2"/>
      <c r="AAD609" s="2"/>
      <c r="AAE609" s="2"/>
      <c r="AAF609" s="2"/>
      <c r="AAG609" s="2"/>
      <c r="AAH609" s="2"/>
      <c r="AAI609" s="2"/>
      <c r="AAJ609" s="2"/>
      <c r="AAK609" s="2"/>
      <c r="AAL609" s="2"/>
      <c r="AAM609" s="2"/>
      <c r="AAN609" s="2"/>
      <c r="AAO609" s="2"/>
      <c r="AAP609" s="2"/>
      <c r="AAQ609" s="2"/>
      <c r="AAR609" s="2"/>
      <c r="AAS609" s="2"/>
      <c r="AAT609" s="2"/>
      <c r="AAU609" s="2"/>
      <c r="AAV609" s="2"/>
      <c r="AAW609" s="2"/>
      <c r="AAX609" s="2"/>
      <c r="AAY609" s="2"/>
      <c r="AAZ609" s="2"/>
      <c r="ABA609" s="2"/>
      <c r="ABB609" s="2"/>
      <c r="ABC609" s="2"/>
      <c r="ABD609" s="2"/>
      <c r="ABE609" s="2"/>
      <c r="ABF609" s="2"/>
      <c r="ABG609" s="2"/>
      <c r="ABH609" s="2"/>
      <c r="ABI609" s="2"/>
      <c r="ABJ609" s="2"/>
      <c r="ABK609" s="2"/>
      <c r="ABL609" s="2"/>
      <c r="ABM609" s="2"/>
      <c r="ABN609" s="2"/>
      <c r="ABO609" s="2"/>
      <c r="ABP609" s="2"/>
      <c r="ABQ609" s="2"/>
      <c r="ABR609" s="2"/>
      <c r="ABS609" s="2"/>
      <c r="ABT609" s="2"/>
      <c r="ABU609" s="2"/>
      <c r="ABV609" s="2"/>
      <c r="ABW609" s="2"/>
      <c r="ABX609" s="2"/>
      <c r="ABY609" s="2"/>
      <c r="ABZ609" s="2"/>
      <c r="ACA609" s="2"/>
      <c r="ACB609" s="2"/>
      <c r="ACC609" s="2"/>
      <c r="ACD609" s="2"/>
      <c r="ACE609" s="2"/>
      <c r="ACF609" s="2"/>
      <c r="ACG609" s="2"/>
      <c r="ACH609" s="2"/>
      <c r="ACI609" s="2"/>
      <c r="ACJ609" s="2"/>
      <c r="ACK609" s="2"/>
      <c r="ACL609" s="2"/>
      <c r="ACM609" s="2"/>
      <c r="ACN609" s="2"/>
      <c r="ACO609" s="2"/>
      <c r="ACP609" s="2"/>
      <c r="ACQ609" s="2"/>
      <c r="ACR609" s="2"/>
      <c r="ACS609" s="2"/>
      <c r="ACT609" s="2"/>
      <c r="ACU609" s="2"/>
      <c r="ACV609" s="2"/>
      <c r="ACW609" s="2"/>
      <c r="ACX609" s="2"/>
      <c r="ACY609" s="2"/>
      <c r="ACZ609" s="2"/>
      <c r="ADA609" s="2"/>
      <c r="ADB609" s="2"/>
      <c r="ADC609" s="2"/>
      <c r="ADD609" s="2"/>
      <c r="ADE609" s="2"/>
      <c r="ADF609" s="2"/>
      <c r="ADG609" s="2"/>
      <c r="ADH609" s="2"/>
      <c r="ADI609" s="2"/>
      <c r="ADJ609" s="2"/>
      <c r="ADK609" s="2"/>
      <c r="ADL609" s="2"/>
      <c r="ADM609" s="2"/>
      <c r="ADN609" s="2"/>
      <c r="ADO609" s="2"/>
      <c r="ADP609" s="2"/>
      <c r="ADQ609" s="2"/>
      <c r="ADR609" s="2"/>
      <c r="ADS609" s="2"/>
      <c r="ADT609" s="2"/>
      <c r="ADU609" s="2"/>
      <c r="ADV609" s="2"/>
      <c r="ADW609" s="2"/>
      <c r="ADX609" s="2"/>
      <c r="ADY609" s="2"/>
      <c r="ADZ609" s="2"/>
      <c r="AEA609" s="2"/>
      <c r="AEB609" s="2"/>
      <c r="AEC609" s="2"/>
      <c r="AED609" s="2"/>
      <c r="AEE609" s="2"/>
      <c r="AEF609" s="2"/>
      <c r="AEG609" s="2"/>
      <c r="AEH609" s="2"/>
      <c r="AEI609" s="2"/>
      <c r="AEJ609" s="2"/>
      <c r="AEK609" s="2"/>
      <c r="AEL609" s="2"/>
      <c r="AEM609" s="2"/>
      <c r="AEN609" s="2"/>
      <c r="AEO609" s="2"/>
      <c r="AEP609" s="2"/>
      <c r="AEQ609" s="2"/>
      <c r="AER609" s="2"/>
      <c r="AES609" s="2"/>
      <c r="AET609" s="2"/>
      <c r="AEU609" s="2"/>
      <c r="AEV609" s="2"/>
      <c r="AEW609" s="2"/>
      <c r="AEX609" s="2"/>
      <c r="AEY609" s="2"/>
      <c r="AEZ609" s="2"/>
      <c r="AFA609" s="2"/>
      <c r="AFB609" s="2"/>
      <c r="AFC609" s="2"/>
      <c r="AFD609" s="2"/>
      <c r="AFE609" s="2"/>
      <c r="AFF609" s="2"/>
      <c r="AFG609" s="2"/>
      <c r="AFH609" s="2"/>
      <c r="AFI609" s="2"/>
      <c r="AFJ609" s="2"/>
      <c r="AFK609" s="2"/>
      <c r="AFL609" s="2"/>
      <c r="AFM609" s="2"/>
      <c r="AFN609" s="2"/>
      <c r="AFO609" s="2"/>
      <c r="AFP609" s="2"/>
      <c r="AFQ609" s="2"/>
      <c r="AFR609" s="2"/>
      <c r="AFS609" s="2"/>
      <c r="AFT609" s="2"/>
      <c r="AFU609" s="2"/>
      <c r="AFV609" s="2"/>
      <c r="AFW609" s="2"/>
      <c r="AFX609" s="2"/>
      <c r="AFY609" s="2"/>
      <c r="AFZ609" s="2"/>
      <c r="AGA609" s="2"/>
      <c r="AGB609" s="2"/>
      <c r="AGC609" s="2"/>
      <c r="AGD609" s="2"/>
      <c r="AGE609" s="2"/>
      <c r="AGF609" s="2"/>
      <c r="AGG609" s="2"/>
      <c r="AGH609" s="2"/>
      <c r="AGI609" s="2"/>
      <c r="AGJ609" s="2"/>
      <c r="AGK609" s="2"/>
      <c r="AGL609" s="2"/>
      <c r="AGM609" s="2"/>
      <c r="AGN609" s="2"/>
      <c r="AGO609" s="2"/>
      <c r="AGP609" s="2"/>
      <c r="AGQ609" s="2"/>
      <c r="AGR609" s="2"/>
      <c r="AGS609" s="2"/>
      <c r="AGT609" s="2"/>
      <c r="AGU609" s="2"/>
      <c r="AGV609" s="2"/>
      <c r="AGW609" s="2"/>
      <c r="AGX609" s="2"/>
      <c r="AGY609" s="2"/>
      <c r="AGZ609" s="2"/>
      <c r="AHA609" s="2"/>
      <c r="AHB609" s="2"/>
      <c r="AHC609" s="2"/>
      <c r="AHD609" s="2"/>
      <c r="AHE609" s="2"/>
      <c r="AHF609" s="2"/>
      <c r="AHG609" s="2"/>
      <c r="AHH609" s="2"/>
      <c r="AHI609" s="2"/>
      <c r="AHJ609" s="2"/>
      <c r="AHK609" s="2"/>
      <c r="AHL609" s="2"/>
      <c r="AHM609" s="2"/>
      <c r="AHN609" s="2"/>
      <c r="AHO609" s="2"/>
      <c r="AHP609" s="2"/>
      <c r="AHQ609" s="2"/>
      <c r="AHR609" s="2"/>
      <c r="AHS609" s="2"/>
      <c r="AHT609" s="2"/>
      <c r="AHU609" s="2"/>
      <c r="AHV609" s="2"/>
      <c r="AHW609" s="2"/>
      <c r="AHX609" s="2"/>
      <c r="AHY609" s="2"/>
      <c r="AHZ609" s="2"/>
      <c r="AIA609" s="2"/>
      <c r="AIB609" s="2"/>
      <c r="AIC609" s="2"/>
      <c r="AID609" s="2"/>
      <c r="AIE609" s="2"/>
      <c r="AIF609" s="2"/>
      <c r="AIG609" s="2"/>
      <c r="AIH609" s="2"/>
      <c r="AII609" s="2"/>
      <c r="AIJ609" s="2"/>
      <c r="AIK609" s="2"/>
      <c r="AIL609" s="2"/>
      <c r="AIM609" s="2"/>
      <c r="AIN609" s="2"/>
      <c r="AIO609" s="2"/>
      <c r="AIP609" s="2"/>
      <c r="AIQ609" s="2"/>
      <c r="AIR609" s="2"/>
      <c r="AIS609" s="2"/>
      <c r="AIT609" s="2"/>
      <c r="AIU609" s="2"/>
      <c r="AIV609" s="2"/>
      <c r="AIW609" s="2"/>
      <c r="AIX609" s="2"/>
      <c r="AIY609" s="2"/>
      <c r="AIZ609" s="2"/>
      <c r="AJA609" s="2"/>
      <c r="AJB609" s="2"/>
      <c r="AJC609" s="2"/>
      <c r="AJD609" s="2"/>
      <c r="AJE609" s="2"/>
      <c r="AJF609" s="2"/>
      <c r="AJG609" s="2"/>
      <c r="AJH609" s="2"/>
      <c r="AJI609" s="2"/>
      <c r="AJJ609" s="2"/>
      <c r="AJK609" s="2"/>
      <c r="AJL609" s="2"/>
      <c r="AJM609" s="2"/>
      <c r="AJN609" s="2"/>
      <c r="AJO609" s="2"/>
      <c r="AJP609" s="2"/>
      <c r="AJQ609" s="2"/>
      <c r="AJR609" s="2"/>
      <c r="AJS609" s="2"/>
      <c r="AJT609" s="2"/>
      <c r="AJU609" s="2"/>
      <c r="AJV609" s="2"/>
      <c r="AJW609" s="2"/>
      <c r="AJX609" s="2"/>
      <c r="AJY609" s="2"/>
      <c r="AJZ609" s="2"/>
      <c r="AKA609" s="2"/>
      <c r="AKB609" s="2"/>
      <c r="AKC609" s="2"/>
      <c r="AKD609" s="2"/>
      <c r="AKE609" s="2"/>
      <c r="AKF609" s="2"/>
      <c r="AKG609" s="2"/>
      <c r="AKH609" s="2"/>
      <c r="AKI609" s="2"/>
      <c r="AKJ609" s="2"/>
      <c r="AKK609" s="2"/>
      <c r="AKL609" s="2"/>
      <c r="AKM609" s="2"/>
      <c r="AKN609" s="2"/>
      <c r="AKO609" s="2"/>
      <c r="AKP609" s="2"/>
      <c r="AKQ609" s="2"/>
      <c r="AKR609" s="2"/>
      <c r="AKS609" s="2"/>
      <c r="AKT609" s="2"/>
      <c r="AKU609" s="2"/>
      <c r="AKV609" s="2"/>
      <c r="AKW609" s="2"/>
      <c r="AKX609" s="2"/>
      <c r="AKY609" s="2"/>
      <c r="AKZ609" s="2"/>
      <c r="ALA609" s="2"/>
      <c r="ALB609" s="2"/>
      <c r="ALC609" s="2"/>
      <c r="ALD609" s="2"/>
      <c r="ALE609" s="2"/>
      <c r="ALF609" s="2"/>
      <c r="ALG609" s="2"/>
      <c r="ALH609" s="2"/>
      <c r="ALI609" s="2"/>
      <c r="ALJ609" s="2"/>
      <c r="ALK609" s="2"/>
      <c r="ALL609" s="2"/>
      <c r="ALM609" s="2"/>
      <c r="ALN609" s="2"/>
      <c r="ALO609" s="2"/>
      <c r="ALP609" s="2"/>
      <c r="ALQ609" s="2"/>
      <c r="ALR609" s="2"/>
      <c r="ALS609" s="2"/>
      <c r="ALT609" s="2"/>
      <c r="ALU609" s="2"/>
      <c r="ALV609" s="2"/>
      <c r="ALW609" s="2"/>
      <c r="ALX609" s="2"/>
      <c r="ALY609" s="2"/>
      <c r="ALZ609" s="2"/>
      <c r="AMA609" s="2"/>
      <c r="AMB609" s="2"/>
    </row>
    <row r="610" s="5" customFormat="1" ht="15" spans="1:1016">
      <c r="A610" s="2"/>
      <c r="B610" s="5"/>
      <c r="C610" s="5"/>
      <c r="D610" s="12"/>
      <c r="E610" s="12"/>
      <c r="F610" s="12"/>
      <c r="G610" s="5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  <c r="FE610" s="2"/>
      <c r="FF610" s="2"/>
      <c r="FG610" s="2"/>
      <c r="FH610" s="2"/>
      <c r="FI610" s="2"/>
      <c r="FJ610" s="2"/>
      <c r="FK610" s="2"/>
      <c r="FL610" s="2"/>
      <c r="FM610" s="2"/>
      <c r="FN610" s="2"/>
      <c r="FO610" s="2"/>
      <c r="FP610" s="2"/>
      <c r="FQ610" s="2"/>
      <c r="FR610" s="2"/>
      <c r="FS610" s="2"/>
      <c r="FT610" s="2"/>
      <c r="FU610" s="2"/>
      <c r="FV610" s="2"/>
      <c r="FW610" s="2"/>
      <c r="FX610" s="2"/>
      <c r="FY610" s="2"/>
      <c r="FZ610" s="2"/>
      <c r="GA610" s="2"/>
      <c r="GB610" s="2"/>
      <c r="GC610" s="2"/>
      <c r="GD610" s="2"/>
      <c r="GE610" s="2"/>
      <c r="GF610" s="2"/>
      <c r="GG610" s="2"/>
      <c r="GH610" s="2"/>
      <c r="GI610" s="2"/>
      <c r="GJ610" s="2"/>
      <c r="GK610" s="2"/>
      <c r="GL610" s="2"/>
      <c r="GM610" s="2"/>
      <c r="GN610" s="2"/>
      <c r="GO610" s="2"/>
      <c r="GP610" s="2"/>
      <c r="GQ610" s="2"/>
      <c r="GR610" s="2"/>
      <c r="GS610" s="2"/>
      <c r="GT610" s="2"/>
      <c r="GU610" s="2"/>
      <c r="GV610" s="2"/>
      <c r="GW610" s="2"/>
      <c r="GX610" s="2"/>
      <c r="GY610" s="2"/>
      <c r="GZ610" s="2"/>
      <c r="HA610" s="2"/>
      <c r="HB610" s="2"/>
      <c r="HC610" s="2"/>
      <c r="HD610" s="2"/>
      <c r="HE610" s="2"/>
      <c r="HF610" s="2"/>
      <c r="HG610" s="2"/>
      <c r="HH610" s="2"/>
      <c r="HI610" s="2"/>
      <c r="HJ610" s="2"/>
      <c r="HK610" s="2"/>
      <c r="HL610" s="2"/>
      <c r="HM610" s="2"/>
      <c r="HN610" s="2"/>
      <c r="HO610" s="2"/>
      <c r="HP610" s="2"/>
      <c r="HQ610" s="2"/>
      <c r="HR610" s="2"/>
      <c r="HS610" s="2"/>
      <c r="HT610" s="2"/>
      <c r="HU610" s="2"/>
      <c r="HV610" s="2"/>
      <c r="HW610" s="2"/>
      <c r="HX610" s="2"/>
      <c r="HY610" s="2"/>
      <c r="HZ610" s="2"/>
      <c r="IA610" s="2"/>
      <c r="IB610" s="2"/>
      <c r="IC610" s="2"/>
      <c r="ID610" s="2"/>
      <c r="IE610" s="2"/>
      <c r="IF610" s="2"/>
      <c r="IG610" s="2"/>
      <c r="IH610" s="2"/>
      <c r="II610" s="2"/>
      <c r="IJ610" s="2"/>
      <c r="IK610" s="2"/>
      <c r="IL610" s="2"/>
      <c r="IM610" s="2"/>
      <c r="IN610" s="2"/>
      <c r="IO610" s="2"/>
      <c r="IP610" s="2"/>
      <c r="IQ610" s="2"/>
      <c r="IR610" s="2"/>
      <c r="IS610" s="2"/>
      <c r="IT610" s="2"/>
      <c r="IU610" s="2"/>
      <c r="IV610" s="2"/>
      <c r="IW610" s="2"/>
      <c r="IX610" s="2"/>
      <c r="IY610" s="2"/>
      <c r="IZ610" s="2"/>
      <c r="JA610" s="2"/>
      <c r="JB610" s="2"/>
      <c r="JC610" s="2"/>
      <c r="JD610" s="2"/>
      <c r="JE610" s="2"/>
      <c r="JF610" s="2"/>
      <c r="JG610" s="2"/>
      <c r="JH610" s="2"/>
      <c r="JI610" s="2"/>
      <c r="JJ610" s="2"/>
      <c r="JK610" s="2"/>
      <c r="JL610" s="2"/>
      <c r="JM610" s="2"/>
      <c r="JN610" s="2"/>
      <c r="JO610" s="2"/>
      <c r="JP610" s="2"/>
      <c r="JQ610" s="2"/>
      <c r="JR610" s="2"/>
      <c r="JS610" s="2"/>
      <c r="JT610" s="2"/>
      <c r="JU610" s="2"/>
      <c r="JV610" s="2"/>
      <c r="JW610" s="2"/>
      <c r="JX610" s="2"/>
      <c r="JY610" s="2"/>
      <c r="JZ610" s="2"/>
      <c r="KA610" s="2"/>
      <c r="KB610" s="2"/>
      <c r="KC610" s="2"/>
      <c r="KD610" s="2"/>
      <c r="KE610" s="2"/>
      <c r="KF610" s="2"/>
      <c r="KG610" s="2"/>
      <c r="KH610" s="2"/>
      <c r="KI610" s="2"/>
      <c r="KJ610" s="2"/>
      <c r="KK610" s="2"/>
      <c r="KL610" s="2"/>
      <c r="KM610" s="2"/>
      <c r="KN610" s="2"/>
      <c r="KO610" s="2"/>
      <c r="KP610" s="2"/>
      <c r="KQ610" s="2"/>
      <c r="KR610" s="2"/>
      <c r="KS610" s="2"/>
      <c r="KT610" s="2"/>
      <c r="KU610" s="2"/>
      <c r="KV610" s="2"/>
      <c r="KW610" s="2"/>
      <c r="KX610" s="2"/>
      <c r="KY610" s="2"/>
      <c r="KZ610" s="2"/>
      <c r="LA610" s="2"/>
      <c r="LB610" s="2"/>
      <c r="LC610" s="2"/>
      <c r="LD610" s="2"/>
      <c r="LE610" s="2"/>
      <c r="LF610" s="2"/>
      <c r="LG610" s="2"/>
      <c r="LH610" s="2"/>
      <c r="LI610" s="2"/>
      <c r="LJ610" s="2"/>
      <c r="LK610" s="2"/>
      <c r="LL610" s="2"/>
      <c r="LM610" s="2"/>
      <c r="LN610" s="2"/>
      <c r="LO610" s="2"/>
      <c r="LP610" s="2"/>
      <c r="LQ610" s="2"/>
      <c r="LR610" s="2"/>
      <c r="LS610" s="2"/>
      <c r="LT610" s="2"/>
      <c r="LU610" s="2"/>
      <c r="LV610" s="2"/>
      <c r="LW610" s="2"/>
      <c r="LX610" s="2"/>
      <c r="LY610" s="2"/>
      <c r="LZ610" s="2"/>
      <c r="MA610" s="2"/>
      <c r="MB610" s="2"/>
      <c r="MC610" s="2"/>
      <c r="MD610" s="2"/>
      <c r="ME610" s="2"/>
      <c r="MF610" s="2"/>
      <c r="MG610" s="2"/>
      <c r="MH610" s="2"/>
      <c r="MI610" s="2"/>
      <c r="MJ610" s="2"/>
      <c r="MK610" s="2"/>
      <c r="ML610" s="2"/>
      <c r="MM610" s="2"/>
      <c r="MN610" s="2"/>
      <c r="MO610" s="2"/>
      <c r="MP610" s="2"/>
      <c r="MQ610" s="2"/>
      <c r="MR610" s="2"/>
      <c r="MS610" s="2"/>
      <c r="MT610" s="2"/>
      <c r="MU610" s="2"/>
      <c r="MV610" s="2"/>
      <c r="MW610" s="2"/>
      <c r="MX610" s="2"/>
      <c r="MY610" s="2"/>
      <c r="MZ610" s="2"/>
      <c r="NA610" s="2"/>
      <c r="NB610" s="2"/>
      <c r="NC610" s="2"/>
      <c r="ND610" s="2"/>
      <c r="NE610" s="2"/>
      <c r="NF610" s="2"/>
      <c r="NG610" s="2"/>
      <c r="NH610" s="2"/>
      <c r="NI610" s="2"/>
      <c r="NJ610" s="2"/>
      <c r="NK610" s="2"/>
      <c r="NL610" s="2"/>
      <c r="NM610" s="2"/>
      <c r="NN610" s="2"/>
      <c r="NO610" s="2"/>
      <c r="NP610" s="2"/>
      <c r="NQ610" s="2"/>
      <c r="NR610" s="2"/>
      <c r="NS610" s="2"/>
      <c r="NT610" s="2"/>
      <c r="NU610" s="2"/>
      <c r="NV610" s="2"/>
      <c r="NW610" s="2"/>
      <c r="NX610" s="2"/>
      <c r="NY610" s="2"/>
      <c r="NZ610" s="2"/>
      <c r="OA610" s="2"/>
      <c r="OB610" s="2"/>
      <c r="OC610" s="2"/>
      <c r="OD610" s="2"/>
      <c r="OE610" s="2"/>
      <c r="OF610" s="2"/>
      <c r="OG610" s="2"/>
      <c r="OH610" s="2"/>
      <c r="OI610" s="2"/>
      <c r="OJ610" s="2"/>
      <c r="OK610" s="2"/>
      <c r="OL610" s="2"/>
      <c r="OM610" s="2"/>
      <c r="ON610" s="2"/>
      <c r="OO610" s="2"/>
      <c r="OP610" s="2"/>
      <c r="OQ610" s="2"/>
      <c r="OR610" s="2"/>
      <c r="OS610" s="2"/>
      <c r="OT610" s="2"/>
      <c r="OU610" s="2"/>
      <c r="OV610" s="2"/>
      <c r="OW610" s="2"/>
      <c r="OX610" s="2"/>
      <c r="OY610" s="2"/>
      <c r="OZ610" s="2"/>
      <c r="PA610" s="2"/>
      <c r="PB610" s="2"/>
      <c r="PC610" s="2"/>
      <c r="PD610" s="2"/>
      <c r="PE610" s="2"/>
      <c r="PF610" s="2"/>
      <c r="PG610" s="2"/>
      <c r="PH610" s="2"/>
      <c r="PI610" s="2"/>
      <c r="PJ610" s="2"/>
      <c r="PK610" s="2"/>
      <c r="PL610" s="2"/>
      <c r="PM610" s="2"/>
      <c r="PN610" s="2"/>
      <c r="PO610" s="2"/>
      <c r="PP610" s="2"/>
      <c r="PQ610" s="2"/>
      <c r="PR610" s="2"/>
      <c r="PS610" s="2"/>
      <c r="PT610" s="2"/>
      <c r="PU610" s="2"/>
      <c r="PV610" s="2"/>
      <c r="PW610" s="2"/>
      <c r="PX610" s="2"/>
      <c r="PY610" s="2"/>
      <c r="PZ610" s="2"/>
      <c r="QA610" s="2"/>
      <c r="QB610" s="2"/>
      <c r="QC610" s="2"/>
      <c r="QD610" s="2"/>
      <c r="QE610" s="2"/>
      <c r="QF610" s="2"/>
      <c r="QG610" s="2"/>
      <c r="QH610" s="2"/>
      <c r="QI610" s="2"/>
      <c r="QJ610" s="2"/>
      <c r="QK610" s="2"/>
      <c r="QL610" s="2"/>
      <c r="QM610" s="2"/>
      <c r="QN610" s="2"/>
      <c r="QO610" s="2"/>
      <c r="QP610" s="2"/>
      <c r="QQ610" s="2"/>
      <c r="QR610" s="2"/>
      <c r="QS610" s="2"/>
      <c r="QT610" s="2"/>
      <c r="QU610" s="2"/>
      <c r="QV610" s="2"/>
      <c r="QW610" s="2"/>
      <c r="QX610" s="2"/>
      <c r="QY610" s="2"/>
      <c r="QZ610" s="2"/>
      <c r="RA610" s="2"/>
      <c r="RB610" s="2"/>
      <c r="RC610" s="2"/>
      <c r="RD610" s="2"/>
      <c r="RE610" s="2"/>
      <c r="RF610" s="2"/>
      <c r="RG610" s="2"/>
      <c r="RH610" s="2"/>
      <c r="RI610" s="2"/>
      <c r="RJ610" s="2"/>
      <c r="RK610" s="2"/>
      <c r="RL610" s="2"/>
      <c r="RM610" s="2"/>
      <c r="RN610" s="2"/>
      <c r="RO610" s="2"/>
      <c r="RP610" s="2"/>
      <c r="RQ610" s="2"/>
      <c r="RR610" s="2"/>
      <c r="RS610" s="2"/>
      <c r="RT610" s="2"/>
      <c r="RU610" s="2"/>
      <c r="RV610" s="2"/>
      <c r="RW610" s="2"/>
      <c r="RX610" s="2"/>
      <c r="RY610" s="2"/>
      <c r="RZ610" s="2"/>
      <c r="SA610" s="2"/>
      <c r="SB610" s="2"/>
      <c r="SC610" s="2"/>
      <c r="SD610" s="2"/>
      <c r="SE610" s="2"/>
      <c r="SF610" s="2"/>
      <c r="SG610" s="2"/>
      <c r="SH610" s="2"/>
      <c r="SI610" s="2"/>
      <c r="SJ610" s="2"/>
      <c r="SK610" s="2"/>
      <c r="SL610" s="2"/>
      <c r="SM610" s="2"/>
      <c r="SN610" s="2"/>
      <c r="SO610" s="2"/>
      <c r="SP610" s="2"/>
      <c r="SQ610" s="2"/>
      <c r="SR610" s="2"/>
      <c r="SS610" s="2"/>
      <c r="ST610" s="2"/>
      <c r="SU610" s="2"/>
      <c r="SV610" s="2"/>
      <c r="SW610" s="2"/>
      <c r="SX610" s="2"/>
      <c r="SY610" s="2"/>
      <c r="SZ610" s="2"/>
      <c r="TA610" s="2"/>
      <c r="TB610" s="2"/>
      <c r="TC610" s="2"/>
      <c r="TD610" s="2"/>
      <c r="TE610" s="2"/>
      <c r="TF610" s="2"/>
      <c r="TG610" s="2"/>
      <c r="TH610" s="2"/>
      <c r="TI610" s="2"/>
      <c r="TJ610" s="2"/>
      <c r="TK610" s="2"/>
      <c r="TL610" s="2"/>
      <c r="TM610" s="2"/>
      <c r="TN610" s="2"/>
      <c r="TO610" s="2"/>
      <c r="TP610" s="2"/>
      <c r="TQ610" s="2"/>
      <c r="TR610" s="2"/>
      <c r="TS610" s="2"/>
      <c r="TT610" s="2"/>
      <c r="TU610" s="2"/>
      <c r="TV610" s="2"/>
      <c r="TW610" s="2"/>
      <c r="TX610" s="2"/>
      <c r="TY610" s="2"/>
      <c r="TZ610" s="2"/>
      <c r="UA610" s="2"/>
      <c r="UB610" s="2"/>
      <c r="UC610" s="2"/>
      <c r="UD610" s="2"/>
      <c r="UE610" s="2"/>
      <c r="UF610" s="2"/>
      <c r="UG610" s="2"/>
      <c r="UH610" s="2"/>
      <c r="UI610" s="2"/>
      <c r="UJ610" s="2"/>
      <c r="UK610" s="2"/>
      <c r="UL610" s="2"/>
      <c r="UM610" s="2"/>
      <c r="UN610" s="2"/>
      <c r="UO610" s="2"/>
      <c r="UP610" s="2"/>
      <c r="UQ610" s="2"/>
      <c r="UR610" s="2"/>
      <c r="US610" s="2"/>
      <c r="UT610" s="2"/>
      <c r="UU610" s="2"/>
      <c r="UV610" s="2"/>
      <c r="UW610" s="2"/>
      <c r="UX610" s="2"/>
      <c r="UY610" s="2"/>
      <c r="UZ610" s="2"/>
      <c r="VA610" s="2"/>
      <c r="VB610" s="2"/>
      <c r="VC610" s="2"/>
      <c r="VD610" s="2"/>
      <c r="VE610" s="2"/>
      <c r="VF610" s="2"/>
      <c r="VG610" s="2"/>
      <c r="VH610" s="2"/>
      <c r="VI610" s="2"/>
      <c r="VJ610" s="2"/>
      <c r="VK610" s="2"/>
      <c r="VL610" s="2"/>
      <c r="VM610" s="2"/>
      <c r="VN610" s="2"/>
      <c r="VO610" s="2"/>
      <c r="VP610" s="2"/>
      <c r="VQ610" s="2"/>
      <c r="VR610" s="2"/>
      <c r="VS610" s="2"/>
      <c r="VT610" s="2"/>
      <c r="VU610" s="2"/>
      <c r="VV610" s="2"/>
      <c r="VW610" s="2"/>
      <c r="VX610" s="2"/>
      <c r="VY610" s="2"/>
      <c r="VZ610" s="2"/>
      <c r="WA610" s="2"/>
      <c r="WB610" s="2"/>
      <c r="WC610" s="2"/>
      <c r="WD610" s="2"/>
      <c r="WE610" s="2"/>
      <c r="WF610" s="2"/>
      <c r="WG610" s="2"/>
      <c r="WH610" s="2"/>
      <c r="WI610" s="2"/>
      <c r="WJ610" s="2"/>
      <c r="WK610" s="2"/>
      <c r="WL610" s="2"/>
      <c r="WM610" s="2"/>
      <c r="WN610" s="2"/>
      <c r="WO610" s="2"/>
      <c r="WP610" s="2"/>
      <c r="WQ610" s="2"/>
      <c r="WR610" s="2"/>
      <c r="WS610" s="2"/>
      <c r="WT610" s="2"/>
      <c r="WU610" s="2"/>
      <c r="WV610" s="2"/>
      <c r="WW610" s="2"/>
      <c r="WX610" s="2"/>
      <c r="WY610" s="2"/>
      <c r="WZ610" s="2"/>
      <c r="XA610" s="2"/>
      <c r="XB610" s="2"/>
      <c r="XC610" s="2"/>
      <c r="XD610" s="2"/>
      <c r="XE610" s="2"/>
      <c r="XF610" s="2"/>
      <c r="XG610" s="2"/>
      <c r="XH610" s="2"/>
      <c r="XI610" s="2"/>
      <c r="XJ610" s="2"/>
      <c r="XK610" s="2"/>
      <c r="XL610" s="2"/>
      <c r="XM610" s="2"/>
      <c r="XN610" s="2"/>
      <c r="XO610" s="2"/>
      <c r="XP610" s="2"/>
      <c r="XQ610" s="2"/>
      <c r="XR610" s="2"/>
      <c r="XS610" s="2"/>
      <c r="XT610" s="2"/>
      <c r="XU610" s="2"/>
      <c r="XV610" s="2"/>
      <c r="XW610" s="2"/>
      <c r="XX610" s="2"/>
      <c r="XY610" s="2"/>
      <c r="XZ610" s="2"/>
      <c r="YA610" s="2"/>
      <c r="YB610" s="2"/>
      <c r="YC610" s="2"/>
      <c r="YD610" s="2"/>
      <c r="YE610" s="2"/>
      <c r="YF610" s="2"/>
      <c r="YG610" s="2"/>
      <c r="YH610" s="2"/>
      <c r="YI610" s="2"/>
      <c r="YJ610" s="2"/>
      <c r="YK610" s="2"/>
      <c r="YL610" s="2"/>
      <c r="YM610" s="2"/>
      <c r="YN610" s="2"/>
      <c r="YO610" s="2"/>
      <c r="YP610" s="2"/>
      <c r="YQ610" s="2"/>
      <c r="YR610" s="2"/>
      <c r="YS610" s="2"/>
      <c r="YT610" s="2"/>
      <c r="YU610" s="2"/>
      <c r="YV610" s="2"/>
      <c r="YW610" s="2"/>
      <c r="YX610" s="2"/>
      <c r="YY610" s="2"/>
      <c r="YZ610" s="2"/>
      <c r="ZA610" s="2"/>
      <c r="ZB610" s="2"/>
      <c r="ZC610" s="2"/>
      <c r="ZD610" s="2"/>
      <c r="ZE610" s="2"/>
      <c r="ZF610" s="2"/>
      <c r="ZG610" s="2"/>
      <c r="ZH610" s="2"/>
      <c r="ZI610" s="2"/>
      <c r="ZJ610" s="2"/>
      <c r="ZK610" s="2"/>
      <c r="ZL610" s="2"/>
      <c r="ZM610" s="2"/>
      <c r="ZN610" s="2"/>
      <c r="ZO610" s="2"/>
      <c r="ZP610" s="2"/>
      <c r="ZQ610" s="2"/>
      <c r="ZR610" s="2"/>
      <c r="ZS610" s="2"/>
      <c r="ZT610" s="2"/>
      <c r="ZU610" s="2"/>
      <c r="ZV610" s="2"/>
      <c r="ZW610" s="2"/>
      <c r="ZX610" s="2"/>
      <c r="ZY610" s="2"/>
      <c r="ZZ610" s="2"/>
      <c r="AAA610" s="2"/>
      <c r="AAB610" s="2"/>
      <c r="AAC610" s="2"/>
      <c r="AAD610" s="2"/>
      <c r="AAE610" s="2"/>
      <c r="AAF610" s="2"/>
      <c r="AAG610" s="2"/>
      <c r="AAH610" s="2"/>
      <c r="AAI610" s="2"/>
      <c r="AAJ610" s="2"/>
      <c r="AAK610" s="2"/>
      <c r="AAL610" s="2"/>
      <c r="AAM610" s="2"/>
      <c r="AAN610" s="2"/>
      <c r="AAO610" s="2"/>
      <c r="AAP610" s="2"/>
      <c r="AAQ610" s="2"/>
      <c r="AAR610" s="2"/>
      <c r="AAS610" s="2"/>
      <c r="AAT610" s="2"/>
      <c r="AAU610" s="2"/>
      <c r="AAV610" s="2"/>
      <c r="AAW610" s="2"/>
      <c r="AAX610" s="2"/>
      <c r="AAY610" s="2"/>
      <c r="AAZ610" s="2"/>
      <c r="ABA610" s="2"/>
      <c r="ABB610" s="2"/>
      <c r="ABC610" s="2"/>
      <c r="ABD610" s="2"/>
      <c r="ABE610" s="2"/>
      <c r="ABF610" s="2"/>
      <c r="ABG610" s="2"/>
      <c r="ABH610" s="2"/>
      <c r="ABI610" s="2"/>
      <c r="ABJ610" s="2"/>
      <c r="ABK610" s="2"/>
      <c r="ABL610" s="2"/>
      <c r="ABM610" s="2"/>
      <c r="ABN610" s="2"/>
      <c r="ABO610" s="2"/>
      <c r="ABP610" s="2"/>
      <c r="ABQ610" s="2"/>
      <c r="ABR610" s="2"/>
      <c r="ABS610" s="2"/>
      <c r="ABT610" s="2"/>
      <c r="ABU610" s="2"/>
      <c r="ABV610" s="2"/>
      <c r="ABW610" s="2"/>
      <c r="ABX610" s="2"/>
      <c r="ABY610" s="2"/>
      <c r="ABZ610" s="2"/>
      <c r="ACA610" s="2"/>
      <c r="ACB610" s="2"/>
      <c r="ACC610" s="2"/>
      <c r="ACD610" s="2"/>
      <c r="ACE610" s="2"/>
      <c r="ACF610" s="2"/>
      <c r="ACG610" s="2"/>
      <c r="ACH610" s="2"/>
      <c r="ACI610" s="2"/>
      <c r="ACJ610" s="2"/>
      <c r="ACK610" s="2"/>
      <c r="ACL610" s="2"/>
      <c r="ACM610" s="2"/>
      <c r="ACN610" s="2"/>
      <c r="ACO610" s="2"/>
      <c r="ACP610" s="2"/>
      <c r="ACQ610" s="2"/>
      <c r="ACR610" s="2"/>
      <c r="ACS610" s="2"/>
      <c r="ACT610" s="2"/>
      <c r="ACU610" s="2"/>
      <c r="ACV610" s="2"/>
      <c r="ACW610" s="2"/>
      <c r="ACX610" s="2"/>
      <c r="ACY610" s="2"/>
      <c r="ACZ610" s="2"/>
      <c r="ADA610" s="2"/>
      <c r="ADB610" s="2"/>
      <c r="ADC610" s="2"/>
      <c r="ADD610" s="2"/>
      <c r="ADE610" s="2"/>
      <c r="ADF610" s="2"/>
      <c r="ADG610" s="2"/>
      <c r="ADH610" s="2"/>
      <c r="ADI610" s="2"/>
      <c r="ADJ610" s="2"/>
      <c r="ADK610" s="2"/>
      <c r="ADL610" s="2"/>
      <c r="ADM610" s="2"/>
      <c r="ADN610" s="2"/>
      <c r="ADO610" s="2"/>
      <c r="ADP610" s="2"/>
      <c r="ADQ610" s="2"/>
      <c r="ADR610" s="2"/>
      <c r="ADS610" s="2"/>
      <c r="ADT610" s="2"/>
      <c r="ADU610" s="2"/>
      <c r="ADV610" s="2"/>
      <c r="ADW610" s="2"/>
      <c r="ADX610" s="2"/>
      <c r="ADY610" s="2"/>
      <c r="ADZ610" s="2"/>
      <c r="AEA610" s="2"/>
      <c r="AEB610" s="2"/>
      <c r="AEC610" s="2"/>
      <c r="AED610" s="2"/>
      <c r="AEE610" s="2"/>
      <c r="AEF610" s="2"/>
      <c r="AEG610" s="2"/>
      <c r="AEH610" s="2"/>
      <c r="AEI610" s="2"/>
      <c r="AEJ610" s="2"/>
      <c r="AEK610" s="2"/>
      <c r="AEL610" s="2"/>
      <c r="AEM610" s="2"/>
      <c r="AEN610" s="2"/>
      <c r="AEO610" s="2"/>
      <c r="AEP610" s="2"/>
      <c r="AEQ610" s="2"/>
      <c r="AER610" s="2"/>
      <c r="AES610" s="2"/>
      <c r="AET610" s="2"/>
      <c r="AEU610" s="2"/>
      <c r="AEV610" s="2"/>
      <c r="AEW610" s="2"/>
      <c r="AEX610" s="2"/>
      <c r="AEY610" s="2"/>
      <c r="AEZ610" s="2"/>
      <c r="AFA610" s="2"/>
      <c r="AFB610" s="2"/>
      <c r="AFC610" s="2"/>
      <c r="AFD610" s="2"/>
      <c r="AFE610" s="2"/>
      <c r="AFF610" s="2"/>
      <c r="AFG610" s="2"/>
      <c r="AFH610" s="2"/>
      <c r="AFI610" s="2"/>
      <c r="AFJ610" s="2"/>
      <c r="AFK610" s="2"/>
      <c r="AFL610" s="2"/>
      <c r="AFM610" s="2"/>
      <c r="AFN610" s="2"/>
      <c r="AFO610" s="2"/>
      <c r="AFP610" s="2"/>
      <c r="AFQ610" s="2"/>
      <c r="AFR610" s="2"/>
      <c r="AFS610" s="2"/>
      <c r="AFT610" s="2"/>
      <c r="AFU610" s="2"/>
      <c r="AFV610" s="2"/>
      <c r="AFW610" s="2"/>
      <c r="AFX610" s="2"/>
      <c r="AFY610" s="2"/>
      <c r="AFZ610" s="2"/>
      <c r="AGA610" s="2"/>
      <c r="AGB610" s="2"/>
      <c r="AGC610" s="2"/>
      <c r="AGD610" s="2"/>
      <c r="AGE610" s="2"/>
      <c r="AGF610" s="2"/>
      <c r="AGG610" s="2"/>
      <c r="AGH610" s="2"/>
      <c r="AGI610" s="2"/>
      <c r="AGJ610" s="2"/>
      <c r="AGK610" s="2"/>
      <c r="AGL610" s="2"/>
      <c r="AGM610" s="2"/>
      <c r="AGN610" s="2"/>
      <c r="AGO610" s="2"/>
      <c r="AGP610" s="2"/>
      <c r="AGQ610" s="2"/>
      <c r="AGR610" s="2"/>
      <c r="AGS610" s="2"/>
      <c r="AGT610" s="2"/>
      <c r="AGU610" s="2"/>
      <c r="AGV610" s="2"/>
      <c r="AGW610" s="2"/>
      <c r="AGX610" s="2"/>
      <c r="AGY610" s="2"/>
      <c r="AGZ610" s="2"/>
      <c r="AHA610" s="2"/>
      <c r="AHB610" s="2"/>
      <c r="AHC610" s="2"/>
      <c r="AHD610" s="2"/>
      <c r="AHE610" s="2"/>
      <c r="AHF610" s="2"/>
      <c r="AHG610" s="2"/>
      <c r="AHH610" s="2"/>
      <c r="AHI610" s="2"/>
      <c r="AHJ610" s="2"/>
      <c r="AHK610" s="2"/>
      <c r="AHL610" s="2"/>
      <c r="AHM610" s="2"/>
      <c r="AHN610" s="2"/>
      <c r="AHO610" s="2"/>
      <c r="AHP610" s="2"/>
      <c r="AHQ610" s="2"/>
      <c r="AHR610" s="2"/>
      <c r="AHS610" s="2"/>
      <c r="AHT610" s="2"/>
      <c r="AHU610" s="2"/>
      <c r="AHV610" s="2"/>
      <c r="AHW610" s="2"/>
      <c r="AHX610" s="2"/>
      <c r="AHY610" s="2"/>
      <c r="AHZ610" s="2"/>
      <c r="AIA610" s="2"/>
      <c r="AIB610" s="2"/>
      <c r="AIC610" s="2"/>
      <c r="AID610" s="2"/>
      <c r="AIE610" s="2"/>
      <c r="AIF610" s="2"/>
      <c r="AIG610" s="2"/>
      <c r="AIH610" s="2"/>
      <c r="AII610" s="2"/>
      <c r="AIJ610" s="2"/>
      <c r="AIK610" s="2"/>
      <c r="AIL610" s="2"/>
      <c r="AIM610" s="2"/>
      <c r="AIN610" s="2"/>
      <c r="AIO610" s="2"/>
      <c r="AIP610" s="2"/>
      <c r="AIQ610" s="2"/>
      <c r="AIR610" s="2"/>
      <c r="AIS610" s="2"/>
      <c r="AIT610" s="2"/>
      <c r="AIU610" s="2"/>
      <c r="AIV610" s="2"/>
      <c r="AIW610" s="2"/>
      <c r="AIX610" s="2"/>
      <c r="AIY610" s="2"/>
      <c r="AIZ610" s="2"/>
      <c r="AJA610" s="2"/>
      <c r="AJB610" s="2"/>
      <c r="AJC610" s="2"/>
      <c r="AJD610" s="2"/>
      <c r="AJE610" s="2"/>
      <c r="AJF610" s="2"/>
      <c r="AJG610" s="2"/>
      <c r="AJH610" s="2"/>
      <c r="AJI610" s="2"/>
      <c r="AJJ610" s="2"/>
      <c r="AJK610" s="2"/>
      <c r="AJL610" s="2"/>
      <c r="AJM610" s="2"/>
      <c r="AJN610" s="2"/>
      <c r="AJO610" s="2"/>
      <c r="AJP610" s="2"/>
      <c r="AJQ610" s="2"/>
      <c r="AJR610" s="2"/>
      <c r="AJS610" s="2"/>
      <c r="AJT610" s="2"/>
      <c r="AJU610" s="2"/>
      <c r="AJV610" s="2"/>
      <c r="AJW610" s="2"/>
      <c r="AJX610" s="2"/>
      <c r="AJY610" s="2"/>
      <c r="AJZ610" s="2"/>
      <c r="AKA610" s="2"/>
      <c r="AKB610" s="2"/>
      <c r="AKC610" s="2"/>
      <c r="AKD610" s="2"/>
      <c r="AKE610" s="2"/>
      <c r="AKF610" s="2"/>
      <c r="AKG610" s="2"/>
      <c r="AKH610" s="2"/>
      <c r="AKI610" s="2"/>
      <c r="AKJ610" s="2"/>
      <c r="AKK610" s="2"/>
      <c r="AKL610" s="2"/>
      <c r="AKM610" s="2"/>
      <c r="AKN610" s="2"/>
      <c r="AKO610" s="2"/>
      <c r="AKP610" s="2"/>
      <c r="AKQ610" s="2"/>
      <c r="AKR610" s="2"/>
      <c r="AKS610" s="2"/>
      <c r="AKT610" s="2"/>
      <c r="AKU610" s="2"/>
      <c r="AKV610" s="2"/>
      <c r="AKW610" s="2"/>
      <c r="AKX610" s="2"/>
      <c r="AKY610" s="2"/>
      <c r="AKZ610" s="2"/>
      <c r="ALA610" s="2"/>
      <c r="ALB610" s="2"/>
      <c r="ALC610" s="2"/>
      <c r="ALD610" s="2"/>
      <c r="ALE610" s="2"/>
      <c r="ALF610" s="2"/>
      <c r="ALG610" s="2"/>
      <c r="ALH610" s="2"/>
      <c r="ALI610" s="2"/>
      <c r="ALJ610" s="2"/>
      <c r="ALK610" s="2"/>
      <c r="ALL610" s="2"/>
      <c r="ALM610" s="2"/>
      <c r="ALN610" s="2"/>
      <c r="ALO610" s="2"/>
      <c r="ALP610" s="2"/>
      <c r="ALQ610" s="2"/>
      <c r="ALR610" s="2"/>
      <c r="ALS610" s="2"/>
      <c r="ALT610" s="2"/>
      <c r="ALU610" s="2"/>
      <c r="ALV610" s="2"/>
      <c r="ALW610" s="2"/>
      <c r="ALX610" s="2"/>
      <c r="ALY610" s="2"/>
      <c r="ALZ610" s="2"/>
      <c r="AMA610" s="2"/>
      <c r="AMB610" s="2"/>
    </row>
    <row r="611" s="5" customFormat="1" ht="15" spans="1:1016">
      <c r="A611" s="2"/>
      <c r="B611" s="5"/>
      <c r="C611" s="5"/>
      <c r="D611" s="12"/>
      <c r="E611" s="12"/>
      <c r="F611" s="12"/>
      <c r="G611" s="5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  <c r="HQ611" s="2"/>
      <c r="HR611" s="2"/>
      <c r="HS611" s="2"/>
      <c r="HT611" s="2"/>
      <c r="HU611" s="2"/>
      <c r="HV611" s="2"/>
      <c r="HW611" s="2"/>
      <c r="HX611" s="2"/>
      <c r="HY611" s="2"/>
      <c r="HZ611" s="2"/>
      <c r="IA611" s="2"/>
      <c r="IB611" s="2"/>
      <c r="IC611" s="2"/>
      <c r="ID611" s="2"/>
      <c r="IE611" s="2"/>
      <c r="IF611" s="2"/>
      <c r="IG611" s="2"/>
      <c r="IH611" s="2"/>
      <c r="II611" s="2"/>
      <c r="IJ611" s="2"/>
      <c r="IK611" s="2"/>
      <c r="IL611" s="2"/>
      <c r="IM611" s="2"/>
      <c r="IN611" s="2"/>
      <c r="IO611" s="2"/>
      <c r="IP611" s="2"/>
      <c r="IQ611" s="2"/>
      <c r="IR611" s="2"/>
      <c r="IS611" s="2"/>
      <c r="IT611" s="2"/>
      <c r="IU611" s="2"/>
      <c r="IV611" s="2"/>
      <c r="IW611" s="2"/>
      <c r="IX611" s="2"/>
      <c r="IY611" s="2"/>
      <c r="IZ611" s="2"/>
      <c r="JA611" s="2"/>
      <c r="JB611" s="2"/>
      <c r="JC611" s="2"/>
      <c r="JD611" s="2"/>
      <c r="JE611" s="2"/>
      <c r="JF611" s="2"/>
      <c r="JG611" s="2"/>
      <c r="JH611" s="2"/>
      <c r="JI611" s="2"/>
      <c r="JJ611" s="2"/>
      <c r="JK611" s="2"/>
      <c r="JL611" s="2"/>
      <c r="JM611" s="2"/>
      <c r="JN611" s="2"/>
      <c r="JO611" s="2"/>
      <c r="JP611" s="2"/>
      <c r="JQ611" s="2"/>
      <c r="JR611" s="2"/>
      <c r="JS611" s="2"/>
      <c r="JT611" s="2"/>
      <c r="JU611" s="2"/>
      <c r="JV611" s="2"/>
      <c r="JW611" s="2"/>
      <c r="JX611" s="2"/>
      <c r="JY611" s="2"/>
      <c r="JZ611" s="2"/>
      <c r="KA611" s="2"/>
      <c r="KB611" s="2"/>
      <c r="KC611" s="2"/>
      <c r="KD611" s="2"/>
      <c r="KE611" s="2"/>
      <c r="KF611" s="2"/>
      <c r="KG611" s="2"/>
      <c r="KH611" s="2"/>
      <c r="KI611" s="2"/>
      <c r="KJ611" s="2"/>
      <c r="KK611" s="2"/>
      <c r="KL611" s="2"/>
      <c r="KM611" s="2"/>
      <c r="KN611" s="2"/>
      <c r="KO611" s="2"/>
      <c r="KP611" s="2"/>
      <c r="KQ611" s="2"/>
      <c r="KR611" s="2"/>
      <c r="KS611" s="2"/>
      <c r="KT611" s="2"/>
      <c r="KU611" s="2"/>
      <c r="KV611" s="2"/>
      <c r="KW611" s="2"/>
      <c r="KX611" s="2"/>
      <c r="KY611" s="2"/>
      <c r="KZ611" s="2"/>
      <c r="LA611" s="2"/>
      <c r="LB611" s="2"/>
      <c r="LC611" s="2"/>
      <c r="LD611" s="2"/>
      <c r="LE611" s="2"/>
      <c r="LF611" s="2"/>
      <c r="LG611" s="2"/>
      <c r="LH611" s="2"/>
      <c r="LI611" s="2"/>
      <c r="LJ611" s="2"/>
      <c r="LK611" s="2"/>
      <c r="LL611" s="2"/>
      <c r="LM611" s="2"/>
      <c r="LN611" s="2"/>
      <c r="LO611" s="2"/>
      <c r="LP611" s="2"/>
      <c r="LQ611" s="2"/>
      <c r="LR611" s="2"/>
      <c r="LS611" s="2"/>
      <c r="LT611" s="2"/>
      <c r="LU611" s="2"/>
      <c r="LV611" s="2"/>
      <c r="LW611" s="2"/>
      <c r="LX611" s="2"/>
      <c r="LY611" s="2"/>
      <c r="LZ611" s="2"/>
      <c r="MA611" s="2"/>
      <c r="MB611" s="2"/>
      <c r="MC611" s="2"/>
      <c r="MD611" s="2"/>
      <c r="ME611" s="2"/>
      <c r="MF611" s="2"/>
      <c r="MG611" s="2"/>
      <c r="MH611" s="2"/>
      <c r="MI611" s="2"/>
      <c r="MJ611" s="2"/>
      <c r="MK611" s="2"/>
      <c r="ML611" s="2"/>
      <c r="MM611" s="2"/>
      <c r="MN611" s="2"/>
      <c r="MO611" s="2"/>
      <c r="MP611" s="2"/>
      <c r="MQ611" s="2"/>
      <c r="MR611" s="2"/>
      <c r="MS611" s="2"/>
      <c r="MT611" s="2"/>
      <c r="MU611" s="2"/>
      <c r="MV611" s="2"/>
      <c r="MW611" s="2"/>
      <c r="MX611" s="2"/>
      <c r="MY611" s="2"/>
      <c r="MZ611" s="2"/>
      <c r="NA611" s="2"/>
      <c r="NB611" s="2"/>
      <c r="NC611" s="2"/>
      <c r="ND611" s="2"/>
      <c r="NE611" s="2"/>
      <c r="NF611" s="2"/>
      <c r="NG611" s="2"/>
      <c r="NH611" s="2"/>
      <c r="NI611" s="2"/>
      <c r="NJ611" s="2"/>
      <c r="NK611" s="2"/>
      <c r="NL611" s="2"/>
      <c r="NM611" s="2"/>
      <c r="NN611" s="2"/>
      <c r="NO611" s="2"/>
      <c r="NP611" s="2"/>
      <c r="NQ611" s="2"/>
      <c r="NR611" s="2"/>
      <c r="NS611" s="2"/>
      <c r="NT611" s="2"/>
      <c r="NU611" s="2"/>
      <c r="NV611" s="2"/>
      <c r="NW611" s="2"/>
      <c r="NX611" s="2"/>
      <c r="NY611" s="2"/>
      <c r="NZ611" s="2"/>
      <c r="OA611" s="2"/>
      <c r="OB611" s="2"/>
      <c r="OC611" s="2"/>
      <c r="OD611" s="2"/>
      <c r="OE611" s="2"/>
      <c r="OF611" s="2"/>
      <c r="OG611" s="2"/>
      <c r="OH611" s="2"/>
      <c r="OI611" s="2"/>
      <c r="OJ611" s="2"/>
      <c r="OK611" s="2"/>
      <c r="OL611" s="2"/>
      <c r="OM611" s="2"/>
      <c r="ON611" s="2"/>
      <c r="OO611" s="2"/>
      <c r="OP611" s="2"/>
      <c r="OQ611" s="2"/>
      <c r="OR611" s="2"/>
      <c r="OS611" s="2"/>
      <c r="OT611" s="2"/>
      <c r="OU611" s="2"/>
      <c r="OV611" s="2"/>
      <c r="OW611" s="2"/>
      <c r="OX611" s="2"/>
      <c r="OY611" s="2"/>
      <c r="OZ611" s="2"/>
      <c r="PA611" s="2"/>
      <c r="PB611" s="2"/>
      <c r="PC611" s="2"/>
      <c r="PD611" s="2"/>
      <c r="PE611" s="2"/>
      <c r="PF611" s="2"/>
      <c r="PG611" s="2"/>
      <c r="PH611" s="2"/>
      <c r="PI611" s="2"/>
      <c r="PJ611" s="2"/>
      <c r="PK611" s="2"/>
      <c r="PL611" s="2"/>
      <c r="PM611" s="2"/>
      <c r="PN611" s="2"/>
      <c r="PO611" s="2"/>
      <c r="PP611" s="2"/>
      <c r="PQ611" s="2"/>
      <c r="PR611" s="2"/>
      <c r="PS611" s="2"/>
      <c r="PT611" s="2"/>
      <c r="PU611" s="2"/>
      <c r="PV611" s="2"/>
      <c r="PW611" s="2"/>
      <c r="PX611" s="2"/>
      <c r="PY611" s="2"/>
      <c r="PZ611" s="2"/>
      <c r="QA611" s="2"/>
      <c r="QB611" s="2"/>
      <c r="QC611" s="2"/>
      <c r="QD611" s="2"/>
      <c r="QE611" s="2"/>
      <c r="QF611" s="2"/>
      <c r="QG611" s="2"/>
      <c r="QH611" s="2"/>
      <c r="QI611" s="2"/>
      <c r="QJ611" s="2"/>
      <c r="QK611" s="2"/>
      <c r="QL611" s="2"/>
      <c r="QM611" s="2"/>
      <c r="QN611" s="2"/>
      <c r="QO611" s="2"/>
      <c r="QP611" s="2"/>
      <c r="QQ611" s="2"/>
      <c r="QR611" s="2"/>
      <c r="QS611" s="2"/>
      <c r="QT611" s="2"/>
      <c r="QU611" s="2"/>
      <c r="QV611" s="2"/>
      <c r="QW611" s="2"/>
      <c r="QX611" s="2"/>
      <c r="QY611" s="2"/>
      <c r="QZ611" s="2"/>
      <c r="RA611" s="2"/>
      <c r="RB611" s="2"/>
      <c r="RC611" s="2"/>
      <c r="RD611" s="2"/>
      <c r="RE611" s="2"/>
      <c r="RF611" s="2"/>
      <c r="RG611" s="2"/>
      <c r="RH611" s="2"/>
      <c r="RI611" s="2"/>
      <c r="RJ611" s="2"/>
      <c r="RK611" s="2"/>
      <c r="RL611" s="2"/>
      <c r="RM611" s="2"/>
      <c r="RN611" s="2"/>
      <c r="RO611" s="2"/>
      <c r="RP611" s="2"/>
      <c r="RQ611" s="2"/>
      <c r="RR611" s="2"/>
      <c r="RS611" s="2"/>
      <c r="RT611" s="2"/>
      <c r="RU611" s="2"/>
      <c r="RV611" s="2"/>
      <c r="RW611" s="2"/>
      <c r="RX611" s="2"/>
      <c r="RY611" s="2"/>
      <c r="RZ611" s="2"/>
      <c r="SA611" s="2"/>
      <c r="SB611" s="2"/>
      <c r="SC611" s="2"/>
      <c r="SD611" s="2"/>
      <c r="SE611" s="2"/>
      <c r="SF611" s="2"/>
      <c r="SG611" s="2"/>
      <c r="SH611" s="2"/>
      <c r="SI611" s="2"/>
      <c r="SJ611" s="2"/>
      <c r="SK611" s="2"/>
      <c r="SL611" s="2"/>
      <c r="SM611" s="2"/>
      <c r="SN611" s="2"/>
      <c r="SO611" s="2"/>
      <c r="SP611" s="2"/>
      <c r="SQ611" s="2"/>
      <c r="SR611" s="2"/>
      <c r="SS611" s="2"/>
      <c r="ST611" s="2"/>
      <c r="SU611" s="2"/>
      <c r="SV611" s="2"/>
      <c r="SW611" s="2"/>
      <c r="SX611" s="2"/>
      <c r="SY611" s="2"/>
      <c r="SZ611" s="2"/>
      <c r="TA611" s="2"/>
      <c r="TB611" s="2"/>
      <c r="TC611" s="2"/>
      <c r="TD611" s="2"/>
      <c r="TE611" s="2"/>
      <c r="TF611" s="2"/>
      <c r="TG611" s="2"/>
      <c r="TH611" s="2"/>
      <c r="TI611" s="2"/>
      <c r="TJ611" s="2"/>
      <c r="TK611" s="2"/>
      <c r="TL611" s="2"/>
      <c r="TM611" s="2"/>
      <c r="TN611" s="2"/>
      <c r="TO611" s="2"/>
      <c r="TP611" s="2"/>
      <c r="TQ611" s="2"/>
      <c r="TR611" s="2"/>
      <c r="TS611" s="2"/>
      <c r="TT611" s="2"/>
      <c r="TU611" s="2"/>
      <c r="TV611" s="2"/>
      <c r="TW611" s="2"/>
      <c r="TX611" s="2"/>
      <c r="TY611" s="2"/>
      <c r="TZ611" s="2"/>
      <c r="UA611" s="2"/>
      <c r="UB611" s="2"/>
      <c r="UC611" s="2"/>
      <c r="UD611" s="2"/>
      <c r="UE611" s="2"/>
      <c r="UF611" s="2"/>
      <c r="UG611" s="2"/>
      <c r="UH611" s="2"/>
      <c r="UI611" s="2"/>
      <c r="UJ611" s="2"/>
      <c r="UK611" s="2"/>
      <c r="UL611" s="2"/>
      <c r="UM611" s="2"/>
      <c r="UN611" s="2"/>
      <c r="UO611" s="2"/>
      <c r="UP611" s="2"/>
      <c r="UQ611" s="2"/>
      <c r="UR611" s="2"/>
      <c r="US611" s="2"/>
      <c r="UT611" s="2"/>
      <c r="UU611" s="2"/>
      <c r="UV611" s="2"/>
      <c r="UW611" s="2"/>
      <c r="UX611" s="2"/>
      <c r="UY611" s="2"/>
      <c r="UZ611" s="2"/>
      <c r="VA611" s="2"/>
      <c r="VB611" s="2"/>
      <c r="VC611" s="2"/>
      <c r="VD611" s="2"/>
      <c r="VE611" s="2"/>
      <c r="VF611" s="2"/>
      <c r="VG611" s="2"/>
      <c r="VH611" s="2"/>
      <c r="VI611" s="2"/>
      <c r="VJ611" s="2"/>
      <c r="VK611" s="2"/>
      <c r="VL611" s="2"/>
      <c r="VM611" s="2"/>
      <c r="VN611" s="2"/>
      <c r="VO611" s="2"/>
      <c r="VP611" s="2"/>
      <c r="VQ611" s="2"/>
      <c r="VR611" s="2"/>
      <c r="VS611" s="2"/>
      <c r="VT611" s="2"/>
      <c r="VU611" s="2"/>
      <c r="VV611" s="2"/>
      <c r="VW611" s="2"/>
      <c r="VX611" s="2"/>
      <c r="VY611" s="2"/>
      <c r="VZ611" s="2"/>
      <c r="WA611" s="2"/>
      <c r="WB611" s="2"/>
      <c r="WC611" s="2"/>
      <c r="WD611" s="2"/>
      <c r="WE611" s="2"/>
      <c r="WF611" s="2"/>
      <c r="WG611" s="2"/>
      <c r="WH611" s="2"/>
      <c r="WI611" s="2"/>
      <c r="WJ611" s="2"/>
      <c r="WK611" s="2"/>
      <c r="WL611" s="2"/>
      <c r="WM611" s="2"/>
      <c r="WN611" s="2"/>
      <c r="WO611" s="2"/>
      <c r="WP611" s="2"/>
      <c r="WQ611" s="2"/>
      <c r="WR611" s="2"/>
      <c r="WS611" s="2"/>
      <c r="WT611" s="2"/>
      <c r="WU611" s="2"/>
      <c r="WV611" s="2"/>
      <c r="WW611" s="2"/>
      <c r="WX611" s="2"/>
      <c r="WY611" s="2"/>
      <c r="WZ611" s="2"/>
      <c r="XA611" s="2"/>
      <c r="XB611" s="2"/>
      <c r="XC611" s="2"/>
      <c r="XD611" s="2"/>
      <c r="XE611" s="2"/>
      <c r="XF611" s="2"/>
      <c r="XG611" s="2"/>
      <c r="XH611" s="2"/>
      <c r="XI611" s="2"/>
      <c r="XJ611" s="2"/>
      <c r="XK611" s="2"/>
      <c r="XL611" s="2"/>
      <c r="XM611" s="2"/>
      <c r="XN611" s="2"/>
      <c r="XO611" s="2"/>
      <c r="XP611" s="2"/>
      <c r="XQ611" s="2"/>
      <c r="XR611" s="2"/>
      <c r="XS611" s="2"/>
      <c r="XT611" s="2"/>
      <c r="XU611" s="2"/>
      <c r="XV611" s="2"/>
      <c r="XW611" s="2"/>
      <c r="XX611" s="2"/>
      <c r="XY611" s="2"/>
      <c r="XZ611" s="2"/>
      <c r="YA611" s="2"/>
      <c r="YB611" s="2"/>
      <c r="YC611" s="2"/>
      <c r="YD611" s="2"/>
      <c r="YE611" s="2"/>
      <c r="YF611" s="2"/>
      <c r="YG611" s="2"/>
      <c r="YH611" s="2"/>
      <c r="YI611" s="2"/>
      <c r="YJ611" s="2"/>
      <c r="YK611" s="2"/>
      <c r="YL611" s="2"/>
      <c r="YM611" s="2"/>
      <c r="YN611" s="2"/>
      <c r="YO611" s="2"/>
      <c r="YP611" s="2"/>
      <c r="YQ611" s="2"/>
      <c r="YR611" s="2"/>
      <c r="YS611" s="2"/>
      <c r="YT611" s="2"/>
      <c r="YU611" s="2"/>
      <c r="YV611" s="2"/>
      <c r="YW611" s="2"/>
      <c r="YX611" s="2"/>
      <c r="YY611" s="2"/>
      <c r="YZ611" s="2"/>
      <c r="ZA611" s="2"/>
      <c r="ZB611" s="2"/>
      <c r="ZC611" s="2"/>
      <c r="ZD611" s="2"/>
      <c r="ZE611" s="2"/>
      <c r="ZF611" s="2"/>
      <c r="ZG611" s="2"/>
      <c r="ZH611" s="2"/>
      <c r="ZI611" s="2"/>
      <c r="ZJ611" s="2"/>
      <c r="ZK611" s="2"/>
      <c r="ZL611" s="2"/>
      <c r="ZM611" s="2"/>
      <c r="ZN611" s="2"/>
      <c r="ZO611" s="2"/>
      <c r="ZP611" s="2"/>
      <c r="ZQ611" s="2"/>
      <c r="ZR611" s="2"/>
      <c r="ZS611" s="2"/>
      <c r="ZT611" s="2"/>
      <c r="ZU611" s="2"/>
      <c r="ZV611" s="2"/>
      <c r="ZW611" s="2"/>
      <c r="ZX611" s="2"/>
      <c r="ZY611" s="2"/>
      <c r="ZZ611" s="2"/>
      <c r="AAA611" s="2"/>
      <c r="AAB611" s="2"/>
      <c r="AAC611" s="2"/>
      <c r="AAD611" s="2"/>
      <c r="AAE611" s="2"/>
      <c r="AAF611" s="2"/>
      <c r="AAG611" s="2"/>
      <c r="AAH611" s="2"/>
      <c r="AAI611" s="2"/>
      <c r="AAJ611" s="2"/>
      <c r="AAK611" s="2"/>
      <c r="AAL611" s="2"/>
      <c r="AAM611" s="2"/>
      <c r="AAN611" s="2"/>
      <c r="AAO611" s="2"/>
      <c r="AAP611" s="2"/>
      <c r="AAQ611" s="2"/>
      <c r="AAR611" s="2"/>
      <c r="AAS611" s="2"/>
      <c r="AAT611" s="2"/>
      <c r="AAU611" s="2"/>
      <c r="AAV611" s="2"/>
      <c r="AAW611" s="2"/>
      <c r="AAX611" s="2"/>
      <c r="AAY611" s="2"/>
      <c r="AAZ611" s="2"/>
      <c r="ABA611" s="2"/>
      <c r="ABB611" s="2"/>
      <c r="ABC611" s="2"/>
      <c r="ABD611" s="2"/>
      <c r="ABE611" s="2"/>
      <c r="ABF611" s="2"/>
      <c r="ABG611" s="2"/>
      <c r="ABH611" s="2"/>
      <c r="ABI611" s="2"/>
      <c r="ABJ611" s="2"/>
      <c r="ABK611" s="2"/>
      <c r="ABL611" s="2"/>
      <c r="ABM611" s="2"/>
      <c r="ABN611" s="2"/>
      <c r="ABO611" s="2"/>
      <c r="ABP611" s="2"/>
      <c r="ABQ611" s="2"/>
      <c r="ABR611" s="2"/>
      <c r="ABS611" s="2"/>
      <c r="ABT611" s="2"/>
      <c r="ABU611" s="2"/>
      <c r="ABV611" s="2"/>
      <c r="ABW611" s="2"/>
      <c r="ABX611" s="2"/>
      <c r="ABY611" s="2"/>
      <c r="ABZ611" s="2"/>
      <c r="ACA611" s="2"/>
      <c r="ACB611" s="2"/>
      <c r="ACC611" s="2"/>
      <c r="ACD611" s="2"/>
      <c r="ACE611" s="2"/>
      <c r="ACF611" s="2"/>
      <c r="ACG611" s="2"/>
      <c r="ACH611" s="2"/>
      <c r="ACI611" s="2"/>
      <c r="ACJ611" s="2"/>
      <c r="ACK611" s="2"/>
      <c r="ACL611" s="2"/>
      <c r="ACM611" s="2"/>
      <c r="ACN611" s="2"/>
      <c r="ACO611" s="2"/>
      <c r="ACP611" s="2"/>
      <c r="ACQ611" s="2"/>
      <c r="ACR611" s="2"/>
      <c r="ACS611" s="2"/>
      <c r="ACT611" s="2"/>
      <c r="ACU611" s="2"/>
      <c r="ACV611" s="2"/>
      <c r="ACW611" s="2"/>
      <c r="ACX611" s="2"/>
      <c r="ACY611" s="2"/>
      <c r="ACZ611" s="2"/>
      <c r="ADA611" s="2"/>
      <c r="ADB611" s="2"/>
      <c r="ADC611" s="2"/>
      <c r="ADD611" s="2"/>
      <c r="ADE611" s="2"/>
      <c r="ADF611" s="2"/>
      <c r="ADG611" s="2"/>
      <c r="ADH611" s="2"/>
      <c r="ADI611" s="2"/>
      <c r="ADJ611" s="2"/>
      <c r="ADK611" s="2"/>
      <c r="ADL611" s="2"/>
      <c r="ADM611" s="2"/>
      <c r="ADN611" s="2"/>
      <c r="ADO611" s="2"/>
      <c r="ADP611" s="2"/>
      <c r="ADQ611" s="2"/>
      <c r="ADR611" s="2"/>
      <c r="ADS611" s="2"/>
      <c r="ADT611" s="2"/>
      <c r="ADU611" s="2"/>
      <c r="ADV611" s="2"/>
      <c r="ADW611" s="2"/>
      <c r="ADX611" s="2"/>
      <c r="ADY611" s="2"/>
      <c r="ADZ611" s="2"/>
      <c r="AEA611" s="2"/>
      <c r="AEB611" s="2"/>
      <c r="AEC611" s="2"/>
      <c r="AED611" s="2"/>
      <c r="AEE611" s="2"/>
      <c r="AEF611" s="2"/>
      <c r="AEG611" s="2"/>
      <c r="AEH611" s="2"/>
      <c r="AEI611" s="2"/>
      <c r="AEJ611" s="2"/>
      <c r="AEK611" s="2"/>
      <c r="AEL611" s="2"/>
      <c r="AEM611" s="2"/>
      <c r="AEN611" s="2"/>
      <c r="AEO611" s="2"/>
      <c r="AEP611" s="2"/>
      <c r="AEQ611" s="2"/>
      <c r="AER611" s="2"/>
      <c r="AES611" s="2"/>
      <c r="AET611" s="2"/>
      <c r="AEU611" s="2"/>
      <c r="AEV611" s="2"/>
      <c r="AEW611" s="2"/>
      <c r="AEX611" s="2"/>
      <c r="AEY611" s="2"/>
      <c r="AEZ611" s="2"/>
      <c r="AFA611" s="2"/>
      <c r="AFB611" s="2"/>
      <c r="AFC611" s="2"/>
      <c r="AFD611" s="2"/>
      <c r="AFE611" s="2"/>
      <c r="AFF611" s="2"/>
      <c r="AFG611" s="2"/>
      <c r="AFH611" s="2"/>
      <c r="AFI611" s="2"/>
      <c r="AFJ611" s="2"/>
      <c r="AFK611" s="2"/>
      <c r="AFL611" s="2"/>
      <c r="AFM611" s="2"/>
      <c r="AFN611" s="2"/>
      <c r="AFO611" s="2"/>
      <c r="AFP611" s="2"/>
      <c r="AFQ611" s="2"/>
      <c r="AFR611" s="2"/>
      <c r="AFS611" s="2"/>
      <c r="AFT611" s="2"/>
      <c r="AFU611" s="2"/>
      <c r="AFV611" s="2"/>
      <c r="AFW611" s="2"/>
      <c r="AFX611" s="2"/>
      <c r="AFY611" s="2"/>
      <c r="AFZ611" s="2"/>
      <c r="AGA611" s="2"/>
      <c r="AGB611" s="2"/>
      <c r="AGC611" s="2"/>
      <c r="AGD611" s="2"/>
      <c r="AGE611" s="2"/>
      <c r="AGF611" s="2"/>
      <c r="AGG611" s="2"/>
      <c r="AGH611" s="2"/>
      <c r="AGI611" s="2"/>
      <c r="AGJ611" s="2"/>
      <c r="AGK611" s="2"/>
      <c r="AGL611" s="2"/>
      <c r="AGM611" s="2"/>
      <c r="AGN611" s="2"/>
      <c r="AGO611" s="2"/>
      <c r="AGP611" s="2"/>
      <c r="AGQ611" s="2"/>
      <c r="AGR611" s="2"/>
      <c r="AGS611" s="2"/>
      <c r="AGT611" s="2"/>
      <c r="AGU611" s="2"/>
      <c r="AGV611" s="2"/>
      <c r="AGW611" s="2"/>
      <c r="AGX611" s="2"/>
      <c r="AGY611" s="2"/>
      <c r="AGZ611" s="2"/>
      <c r="AHA611" s="2"/>
      <c r="AHB611" s="2"/>
      <c r="AHC611" s="2"/>
      <c r="AHD611" s="2"/>
      <c r="AHE611" s="2"/>
      <c r="AHF611" s="2"/>
      <c r="AHG611" s="2"/>
      <c r="AHH611" s="2"/>
      <c r="AHI611" s="2"/>
      <c r="AHJ611" s="2"/>
      <c r="AHK611" s="2"/>
      <c r="AHL611" s="2"/>
      <c r="AHM611" s="2"/>
      <c r="AHN611" s="2"/>
      <c r="AHO611" s="2"/>
      <c r="AHP611" s="2"/>
      <c r="AHQ611" s="2"/>
      <c r="AHR611" s="2"/>
      <c r="AHS611" s="2"/>
      <c r="AHT611" s="2"/>
      <c r="AHU611" s="2"/>
      <c r="AHV611" s="2"/>
      <c r="AHW611" s="2"/>
      <c r="AHX611" s="2"/>
      <c r="AHY611" s="2"/>
      <c r="AHZ611" s="2"/>
      <c r="AIA611" s="2"/>
      <c r="AIB611" s="2"/>
      <c r="AIC611" s="2"/>
      <c r="AID611" s="2"/>
      <c r="AIE611" s="2"/>
      <c r="AIF611" s="2"/>
      <c r="AIG611" s="2"/>
      <c r="AIH611" s="2"/>
      <c r="AII611" s="2"/>
      <c r="AIJ611" s="2"/>
      <c r="AIK611" s="2"/>
      <c r="AIL611" s="2"/>
      <c r="AIM611" s="2"/>
      <c r="AIN611" s="2"/>
      <c r="AIO611" s="2"/>
      <c r="AIP611" s="2"/>
      <c r="AIQ611" s="2"/>
      <c r="AIR611" s="2"/>
      <c r="AIS611" s="2"/>
      <c r="AIT611" s="2"/>
      <c r="AIU611" s="2"/>
      <c r="AIV611" s="2"/>
      <c r="AIW611" s="2"/>
      <c r="AIX611" s="2"/>
      <c r="AIY611" s="2"/>
      <c r="AIZ611" s="2"/>
      <c r="AJA611" s="2"/>
      <c r="AJB611" s="2"/>
      <c r="AJC611" s="2"/>
      <c r="AJD611" s="2"/>
      <c r="AJE611" s="2"/>
      <c r="AJF611" s="2"/>
      <c r="AJG611" s="2"/>
      <c r="AJH611" s="2"/>
      <c r="AJI611" s="2"/>
      <c r="AJJ611" s="2"/>
      <c r="AJK611" s="2"/>
      <c r="AJL611" s="2"/>
      <c r="AJM611" s="2"/>
      <c r="AJN611" s="2"/>
      <c r="AJO611" s="2"/>
      <c r="AJP611" s="2"/>
      <c r="AJQ611" s="2"/>
      <c r="AJR611" s="2"/>
      <c r="AJS611" s="2"/>
      <c r="AJT611" s="2"/>
      <c r="AJU611" s="2"/>
      <c r="AJV611" s="2"/>
      <c r="AJW611" s="2"/>
      <c r="AJX611" s="2"/>
      <c r="AJY611" s="2"/>
      <c r="AJZ611" s="2"/>
      <c r="AKA611" s="2"/>
      <c r="AKB611" s="2"/>
      <c r="AKC611" s="2"/>
      <c r="AKD611" s="2"/>
      <c r="AKE611" s="2"/>
      <c r="AKF611" s="2"/>
      <c r="AKG611" s="2"/>
      <c r="AKH611" s="2"/>
      <c r="AKI611" s="2"/>
      <c r="AKJ611" s="2"/>
      <c r="AKK611" s="2"/>
      <c r="AKL611" s="2"/>
      <c r="AKM611" s="2"/>
      <c r="AKN611" s="2"/>
      <c r="AKO611" s="2"/>
      <c r="AKP611" s="2"/>
      <c r="AKQ611" s="2"/>
      <c r="AKR611" s="2"/>
      <c r="AKS611" s="2"/>
      <c r="AKT611" s="2"/>
      <c r="AKU611" s="2"/>
      <c r="AKV611" s="2"/>
      <c r="AKW611" s="2"/>
      <c r="AKX611" s="2"/>
      <c r="AKY611" s="2"/>
      <c r="AKZ611" s="2"/>
      <c r="ALA611" s="2"/>
      <c r="ALB611" s="2"/>
      <c r="ALC611" s="2"/>
      <c r="ALD611" s="2"/>
      <c r="ALE611" s="2"/>
      <c r="ALF611" s="2"/>
      <c r="ALG611" s="2"/>
      <c r="ALH611" s="2"/>
      <c r="ALI611" s="2"/>
      <c r="ALJ611" s="2"/>
      <c r="ALK611" s="2"/>
      <c r="ALL611" s="2"/>
      <c r="ALM611" s="2"/>
      <c r="ALN611" s="2"/>
      <c r="ALO611" s="2"/>
      <c r="ALP611" s="2"/>
      <c r="ALQ611" s="2"/>
      <c r="ALR611" s="2"/>
      <c r="ALS611" s="2"/>
      <c r="ALT611" s="2"/>
      <c r="ALU611" s="2"/>
      <c r="ALV611" s="2"/>
      <c r="ALW611" s="2"/>
      <c r="ALX611" s="2"/>
      <c r="ALY611" s="2"/>
      <c r="ALZ611" s="2"/>
      <c r="AMA611" s="2"/>
      <c r="AMB611" s="2"/>
    </row>
    <row r="612" spans="4:6">
      <c r="D612" s="12"/>
      <c r="E612" s="12"/>
      <c r="F612" s="12"/>
    </row>
    <row r="613" spans="4:6">
      <c r="D613" s="12"/>
      <c r="E613" s="12"/>
      <c r="F613" s="12"/>
    </row>
    <row r="614" spans="4:6">
      <c r="D614" s="12"/>
      <c r="E614" s="12"/>
      <c r="F614" s="12"/>
    </row>
    <row r="615" spans="4:6">
      <c r="D615" s="12"/>
      <c r="E615" s="12"/>
      <c r="F615" s="12"/>
    </row>
    <row r="616" spans="4:6">
      <c r="D616" s="12"/>
      <c r="E616" s="12"/>
      <c r="F616" s="12"/>
    </row>
    <row r="617" spans="4:6">
      <c r="D617" s="12"/>
      <c r="E617" s="12"/>
      <c r="F617" s="12"/>
    </row>
    <row r="618" spans="4:6">
      <c r="D618" s="12"/>
      <c r="E618" s="12"/>
      <c r="F618" s="12"/>
    </row>
    <row r="619" spans="4:6">
      <c r="D619" s="12"/>
      <c r="E619" s="12"/>
      <c r="F619" s="12"/>
    </row>
    <row r="620" spans="4:6">
      <c r="D620" s="12"/>
      <c r="E620" s="12"/>
      <c r="F620" s="12"/>
    </row>
    <row r="621" spans="4:6">
      <c r="D621" s="12"/>
      <c r="E621" s="12"/>
      <c r="F621" s="12"/>
    </row>
    <row r="622" spans="4:6">
      <c r="D622" s="12"/>
      <c r="E622" s="12"/>
      <c r="F622" s="12"/>
    </row>
    <row r="623" spans="4:6">
      <c r="D623" s="12"/>
      <c r="E623" s="12"/>
      <c r="F623" s="12"/>
    </row>
    <row r="624" spans="4:6">
      <c r="D624" s="12"/>
      <c r="E624" s="12"/>
      <c r="F624" s="12"/>
    </row>
    <row r="625" spans="4:6">
      <c r="D625" s="12"/>
      <c r="E625" s="12"/>
      <c r="F625" s="12"/>
    </row>
    <row r="626" spans="4:6">
      <c r="D626" s="12"/>
      <c r="E626" s="12"/>
      <c r="F626" s="12"/>
    </row>
    <row r="627" spans="4:6">
      <c r="D627" s="12"/>
      <c r="E627" s="12"/>
      <c r="F627" s="12"/>
    </row>
    <row r="628" spans="4:6">
      <c r="D628" s="12"/>
      <c r="E628" s="12"/>
      <c r="F628" s="12"/>
    </row>
    <row r="629" spans="4:6">
      <c r="D629" s="12"/>
      <c r="E629" s="12"/>
      <c r="F629" s="12"/>
    </row>
    <row r="630" spans="4:6">
      <c r="D630" s="12"/>
      <c r="E630" s="12"/>
      <c r="F630" s="12"/>
    </row>
    <row r="631" spans="4:6">
      <c r="D631" s="12"/>
      <c r="E631" s="12"/>
      <c r="F631" s="12"/>
    </row>
    <row r="632" spans="4:6">
      <c r="D632" s="12"/>
      <c r="E632" s="12"/>
      <c r="F632" s="12"/>
    </row>
    <row r="633" spans="4:6">
      <c r="D633" s="12"/>
      <c r="E633" s="12"/>
      <c r="F633" s="12"/>
    </row>
    <row r="634" spans="4:6">
      <c r="D634" s="12"/>
      <c r="E634" s="12"/>
      <c r="F634" s="12"/>
    </row>
    <row r="635" spans="4:6">
      <c r="D635" s="12"/>
      <c r="E635" s="12"/>
      <c r="F635" s="12"/>
    </row>
    <row r="636" spans="4:6">
      <c r="D636" s="12"/>
      <c r="E636" s="12"/>
      <c r="F636" s="12"/>
    </row>
    <row r="637" spans="4:6">
      <c r="D637" s="12"/>
      <c r="E637" s="12"/>
      <c r="F637" s="12"/>
    </row>
    <row r="638" spans="4:6">
      <c r="D638" s="12"/>
      <c r="E638" s="12"/>
      <c r="F638" s="12"/>
    </row>
    <row r="639" spans="4:6">
      <c r="D639" s="12"/>
      <c r="E639" s="12"/>
      <c r="F639" s="12"/>
    </row>
    <row r="640" spans="4:6">
      <c r="D640" s="12"/>
      <c r="E640" s="12"/>
      <c r="F640" s="12"/>
    </row>
    <row r="641" spans="4:6">
      <c r="D641" s="12"/>
      <c r="E641" s="12"/>
      <c r="F641" s="12"/>
    </row>
    <row r="642" spans="4:6">
      <c r="D642" s="12"/>
      <c r="E642" s="12"/>
      <c r="F642" s="12"/>
    </row>
    <row r="643" spans="4:6">
      <c r="D643" s="12"/>
      <c r="E643" s="12"/>
      <c r="F643" s="12"/>
    </row>
    <row r="644" spans="4:6">
      <c r="D644" s="12"/>
      <c r="E644" s="12"/>
      <c r="F644" s="12"/>
    </row>
    <row r="645" spans="4:6">
      <c r="D645" s="12"/>
      <c r="E645" s="12"/>
      <c r="F645" s="12"/>
    </row>
    <row r="646" spans="4:6">
      <c r="D646" s="12"/>
      <c r="E646" s="12"/>
      <c r="F646" s="12"/>
    </row>
    <row r="647" spans="4:6">
      <c r="D647" s="12"/>
      <c r="E647" s="12"/>
      <c r="F647" s="12"/>
    </row>
    <row r="648" spans="4:6">
      <c r="D648" s="12"/>
      <c r="E648" s="12"/>
      <c r="F648" s="12"/>
    </row>
    <row r="649" spans="4:6">
      <c r="D649" s="12"/>
      <c r="E649" s="12"/>
      <c r="F649" s="12"/>
    </row>
    <row r="650" spans="4:6">
      <c r="D650" s="12"/>
      <c r="E650" s="12"/>
      <c r="F650" s="12"/>
    </row>
    <row r="651" spans="4:6">
      <c r="D651" s="12"/>
      <c r="E651" s="12"/>
      <c r="F651" s="12"/>
    </row>
    <row r="652" spans="4:6">
      <c r="D652" s="12"/>
      <c r="E652" s="12"/>
      <c r="F652" s="12"/>
    </row>
    <row r="653" spans="4:6">
      <c r="D653" s="12"/>
      <c r="E653" s="12"/>
      <c r="F653" s="12"/>
    </row>
    <row r="654" spans="4:6">
      <c r="D654" s="12"/>
      <c r="E654" s="12"/>
      <c r="F654" s="12"/>
    </row>
    <row r="655" spans="4:6">
      <c r="D655" s="12"/>
      <c r="E655" s="12"/>
      <c r="F655" s="12"/>
    </row>
    <row r="656" spans="4:6">
      <c r="D656" s="12"/>
      <c r="E656" s="12"/>
      <c r="F656" s="12"/>
    </row>
    <row r="657" spans="4:6">
      <c r="D657" s="12"/>
      <c r="E657" s="12"/>
      <c r="F657" s="12"/>
    </row>
    <row r="658" spans="4:6">
      <c r="D658" s="12"/>
      <c r="E658" s="12"/>
      <c r="F658" s="12"/>
    </row>
    <row r="659" spans="4:6">
      <c r="D659" s="12"/>
      <c r="E659" s="12"/>
      <c r="F659" s="12"/>
    </row>
    <row r="660" spans="4:6">
      <c r="D660" s="12"/>
      <c r="E660" s="12"/>
      <c r="F660" s="12"/>
    </row>
    <row r="661" spans="4:6">
      <c r="D661" s="12"/>
      <c r="E661" s="12"/>
      <c r="F661" s="12"/>
    </row>
    <row r="662" spans="4:6">
      <c r="D662" s="12"/>
      <c r="E662" s="12"/>
      <c r="F662" s="12"/>
    </row>
    <row r="663" spans="4:6">
      <c r="D663" s="12"/>
      <c r="E663" s="12"/>
      <c r="F663" s="12"/>
    </row>
    <row r="664" spans="4:6">
      <c r="D664" s="12"/>
      <c r="E664" s="12"/>
      <c r="F664" s="12"/>
    </row>
    <row r="665" spans="4:6">
      <c r="D665" s="12"/>
      <c r="E665" s="12"/>
      <c r="F665" s="12"/>
    </row>
    <row r="666" spans="4:6">
      <c r="D666" s="12"/>
      <c r="E666" s="12"/>
      <c r="F666" s="12"/>
    </row>
    <row r="667" spans="4:6">
      <c r="D667" s="12"/>
      <c r="E667" s="12"/>
      <c r="F667" s="12"/>
    </row>
    <row r="668" spans="4:6">
      <c r="D668" s="12"/>
      <c r="E668" s="12"/>
      <c r="F668" s="12"/>
    </row>
    <row r="669" spans="4:6">
      <c r="D669" s="12"/>
      <c r="E669" s="12"/>
      <c r="F669" s="12"/>
    </row>
    <row r="670" spans="4:6">
      <c r="D670" s="12"/>
      <c r="E670" s="12"/>
      <c r="F670" s="12"/>
    </row>
    <row r="671" spans="4:6">
      <c r="D671" s="12"/>
      <c r="E671" s="12"/>
      <c r="F671" s="12"/>
    </row>
    <row r="672" spans="4:6">
      <c r="D672" s="12"/>
      <c r="E672" s="12"/>
      <c r="F672" s="12"/>
    </row>
    <row r="673" spans="4:6">
      <c r="D673" s="12"/>
      <c r="E673" s="12"/>
      <c r="F673" s="12"/>
    </row>
    <row r="674" spans="4:6">
      <c r="D674" s="12"/>
      <c r="E674" s="12"/>
      <c r="F674" s="12"/>
    </row>
    <row r="675" spans="4:6">
      <c r="D675" s="12"/>
      <c r="E675" s="12"/>
      <c r="F675" s="12"/>
    </row>
    <row r="676" spans="4:6">
      <c r="D676" s="12"/>
      <c r="E676" s="12"/>
      <c r="F676" s="12"/>
    </row>
    <row r="677" spans="4:6">
      <c r="D677" s="12"/>
      <c r="E677" s="12"/>
      <c r="F677" s="12"/>
    </row>
    <row r="678" spans="4:6">
      <c r="D678" s="12"/>
      <c r="E678" s="12"/>
      <c r="F678" s="12"/>
    </row>
    <row r="679" spans="4:6">
      <c r="D679" s="12"/>
      <c r="E679" s="12"/>
      <c r="F679" s="12"/>
    </row>
    <row r="680" spans="4:6">
      <c r="D680" s="12"/>
      <c r="E680" s="12"/>
      <c r="F680" s="12"/>
    </row>
    <row r="681" spans="4:6">
      <c r="D681" s="12"/>
      <c r="E681" s="12"/>
      <c r="F681" s="12"/>
    </row>
    <row r="682" spans="4:6">
      <c r="D682" s="12"/>
      <c r="E682" s="12"/>
      <c r="F682" s="12"/>
    </row>
    <row r="683" spans="4:6">
      <c r="D683" s="12"/>
      <c r="E683" s="12"/>
      <c r="F683" s="12"/>
    </row>
    <row r="684" spans="4:6">
      <c r="D684" s="12"/>
      <c r="E684" s="12"/>
      <c r="F684" s="12"/>
    </row>
    <row r="685" spans="4:6">
      <c r="D685" s="12"/>
      <c r="E685" s="12"/>
      <c r="F685" s="12"/>
    </row>
    <row r="686" spans="4:6">
      <c r="D686" s="12"/>
      <c r="E686" s="12"/>
      <c r="F686" s="12"/>
    </row>
    <row r="687" spans="4:6">
      <c r="D687" s="12"/>
      <c r="E687" s="12"/>
      <c r="F687" s="12"/>
    </row>
    <row r="688" spans="4:6">
      <c r="D688" s="12"/>
      <c r="E688" s="12"/>
      <c r="F688" s="12"/>
    </row>
    <row r="689" spans="4:6">
      <c r="D689" s="12"/>
      <c r="E689" s="12"/>
      <c r="F689" s="12"/>
    </row>
    <row r="690" spans="4:6">
      <c r="D690" s="12"/>
      <c r="E690" s="12"/>
      <c r="F690" s="12"/>
    </row>
    <row r="691" spans="4:6">
      <c r="D691" s="12"/>
      <c r="E691" s="12"/>
      <c r="F691" s="12"/>
    </row>
    <row r="692" spans="4:6">
      <c r="D692" s="12"/>
      <c r="E692" s="12"/>
      <c r="F692" s="12"/>
    </row>
    <row r="693" spans="4:6">
      <c r="D693" s="12"/>
      <c r="E693" s="12"/>
      <c r="F693" s="12"/>
    </row>
    <row r="694" spans="4:6">
      <c r="D694" s="12"/>
      <c r="E694" s="12"/>
      <c r="F694" s="12"/>
    </row>
    <row r="695" spans="4:6">
      <c r="D695" s="12"/>
      <c r="E695" s="12"/>
      <c r="F695" s="12"/>
    </row>
    <row r="696" spans="4:6">
      <c r="D696" s="12"/>
      <c r="E696" s="12"/>
      <c r="F696" s="12"/>
    </row>
    <row r="697" spans="4:6">
      <c r="D697" s="12"/>
      <c r="E697" s="12"/>
      <c r="F697" s="12"/>
    </row>
    <row r="698" spans="4:6">
      <c r="D698" s="12"/>
      <c r="E698" s="12"/>
      <c r="F698" s="12"/>
    </row>
    <row r="699" spans="4:6">
      <c r="D699" s="12"/>
      <c r="E699" s="12"/>
      <c r="F699" s="12"/>
    </row>
    <row r="700" spans="4:6">
      <c r="D700" s="12"/>
      <c r="E700" s="12"/>
      <c r="F700" s="12"/>
    </row>
    <row r="701" spans="4:6">
      <c r="D701" s="12"/>
      <c r="E701" s="12"/>
      <c r="F701" s="12"/>
    </row>
    <row r="702" spans="4:6">
      <c r="D702" s="12"/>
      <c r="E702" s="12"/>
      <c r="F702" s="12"/>
    </row>
    <row r="703" spans="4:6">
      <c r="D703" s="12"/>
      <c r="E703" s="12"/>
      <c r="F703" s="12"/>
    </row>
    <row r="704" spans="4:6">
      <c r="D704" s="12"/>
      <c r="E704" s="12"/>
      <c r="F704" s="12"/>
    </row>
    <row r="705" spans="4:6">
      <c r="D705" s="12"/>
      <c r="E705" s="12"/>
      <c r="F705" s="12"/>
    </row>
    <row r="706" spans="4:6">
      <c r="D706" s="12"/>
      <c r="E706" s="12"/>
      <c r="F706" s="12"/>
    </row>
    <row r="707" spans="4:6">
      <c r="D707" s="12"/>
      <c r="E707" s="12"/>
      <c r="F707" s="12"/>
    </row>
    <row r="708" spans="4:6">
      <c r="D708" s="12"/>
      <c r="E708" s="12"/>
      <c r="F708" s="12"/>
    </row>
    <row r="709" spans="4:6">
      <c r="D709" s="12"/>
      <c r="E709" s="12"/>
      <c r="F709" s="12"/>
    </row>
    <row r="710" spans="4:6">
      <c r="D710" s="12"/>
      <c r="E710" s="12"/>
      <c r="F710" s="12"/>
    </row>
    <row r="711" spans="4:6">
      <c r="D711" s="12"/>
      <c r="E711" s="12"/>
      <c r="F711" s="12"/>
    </row>
    <row r="712" spans="4:6">
      <c r="D712" s="12"/>
      <c r="E712" s="12"/>
      <c r="F712" s="12"/>
    </row>
    <row r="713" spans="4:6">
      <c r="D713" s="12"/>
      <c r="E713" s="12"/>
      <c r="F713" s="12"/>
    </row>
    <row r="714" spans="4:6">
      <c r="D714" s="12"/>
      <c r="E714" s="12"/>
      <c r="F714" s="12"/>
    </row>
    <row r="715" spans="4:6">
      <c r="D715" s="12"/>
      <c r="E715" s="12"/>
      <c r="F715" s="12"/>
    </row>
    <row r="716" spans="4:6">
      <c r="D716" s="12"/>
      <c r="E716" s="12"/>
      <c r="F716" s="12"/>
    </row>
    <row r="717" spans="4:6">
      <c r="D717" s="12"/>
      <c r="E717" s="12"/>
      <c r="F717" s="12"/>
    </row>
    <row r="718" spans="4:6">
      <c r="D718" s="12"/>
      <c r="E718" s="12"/>
      <c r="F718" s="12"/>
    </row>
    <row r="719" spans="4:6">
      <c r="D719" s="12"/>
      <c r="E719" s="12"/>
      <c r="F719" s="12"/>
    </row>
    <row r="720" spans="4:6">
      <c r="D720" s="12"/>
      <c r="E720" s="12"/>
      <c r="F720" s="12"/>
    </row>
    <row r="721" spans="4:6">
      <c r="D721" s="12"/>
      <c r="E721" s="12"/>
      <c r="F721" s="12"/>
    </row>
    <row r="722" spans="4:6">
      <c r="D722" s="12"/>
      <c r="E722" s="12"/>
      <c r="F722" s="12"/>
    </row>
    <row r="723" spans="4:6">
      <c r="D723" s="12"/>
      <c r="E723" s="12"/>
      <c r="F723" s="12"/>
    </row>
    <row r="724" spans="4:6">
      <c r="D724" s="12"/>
      <c r="E724" s="12"/>
      <c r="F724" s="12"/>
    </row>
    <row r="725" spans="4:6">
      <c r="D725" s="12"/>
      <c r="E725" s="12"/>
      <c r="F725" s="12"/>
    </row>
    <row r="726" spans="4:6">
      <c r="D726" s="12"/>
      <c r="E726" s="12"/>
      <c r="F726" s="12"/>
    </row>
    <row r="727" spans="4:6">
      <c r="D727" s="12"/>
      <c r="E727" s="12"/>
      <c r="F727" s="12"/>
    </row>
    <row r="728" spans="4:6">
      <c r="D728" s="12"/>
      <c r="E728" s="12"/>
      <c r="F728" s="12"/>
    </row>
    <row r="729" spans="4:6">
      <c r="D729" s="12"/>
      <c r="E729" s="12"/>
      <c r="F729" s="12"/>
    </row>
    <row r="730" spans="4:6">
      <c r="D730" s="12"/>
      <c r="E730" s="12"/>
      <c r="F730" s="12"/>
    </row>
    <row r="731" spans="4:6">
      <c r="D731" s="12"/>
      <c r="E731" s="12"/>
      <c r="F731" s="12"/>
    </row>
    <row r="732" spans="4:6">
      <c r="D732" s="12"/>
      <c r="E732" s="12"/>
      <c r="F732" s="12"/>
    </row>
    <row r="733" spans="4:6">
      <c r="D733" s="12"/>
      <c r="E733" s="12"/>
      <c r="F733" s="12"/>
    </row>
    <row r="734" spans="4:6">
      <c r="D734" s="12"/>
      <c r="E734" s="12"/>
      <c r="F734" s="12"/>
    </row>
    <row r="735" spans="4:6">
      <c r="D735" s="12"/>
      <c r="E735" s="12"/>
      <c r="F735" s="12"/>
    </row>
    <row r="736" spans="4:6">
      <c r="D736" s="12"/>
      <c r="E736" s="12"/>
      <c r="F736" s="12"/>
    </row>
    <row r="737" spans="4:6">
      <c r="D737" s="12"/>
      <c r="E737" s="12"/>
      <c r="F737" s="12"/>
    </row>
    <row r="738" spans="4:6">
      <c r="D738" s="12"/>
      <c r="E738" s="12"/>
      <c r="F738" s="12"/>
    </row>
    <row r="739" spans="4:6">
      <c r="D739" s="12"/>
      <c r="E739" s="12"/>
      <c r="F739" s="12"/>
    </row>
    <row r="740" spans="4:6">
      <c r="D740" s="12"/>
      <c r="E740" s="12"/>
      <c r="F740" s="12"/>
    </row>
    <row r="741" spans="4:6">
      <c r="D741" s="12"/>
      <c r="E741" s="12"/>
      <c r="F741" s="12"/>
    </row>
    <row r="742" spans="4:6">
      <c r="D742" s="12"/>
      <c r="E742" s="12"/>
      <c r="F742" s="12"/>
    </row>
    <row r="743" spans="4:6">
      <c r="D743" s="12"/>
      <c r="E743" s="12"/>
      <c r="F743" s="12"/>
    </row>
    <row r="744" spans="4:6">
      <c r="D744" s="12"/>
      <c r="E744" s="12"/>
      <c r="F744" s="12"/>
    </row>
    <row r="745" spans="4:6">
      <c r="D745" s="12"/>
      <c r="E745" s="12"/>
      <c r="F745" s="12"/>
    </row>
    <row r="746" spans="4:6">
      <c r="D746" s="12"/>
      <c r="E746" s="12"/>
      <c r="F746" s="12"/>
    </row>
    <row r="747" spans="4:6">
      <c r="D747" s="12"/>
      <c r="E747" s="12"/>
      <c r="F747" s="12"/>
    </row>
    <row r="748" spans="4:6">
      <c r="D748" s="12"/>
      <c r="E748" s="12"/>
      <c r="F748" s="12"/>
    </row>
    <row r="749" spans="4:6">
      <c r="D749" s="12"/>
      <c r="E749" s="12"/>
      <c r="F749" s="12"/>
    </row>
    <row r="750" spans="4:6">
      <c r="D750" s="12"/>
      <c r="E750" s="12"/>
      <c r="F750" s="12"/>
    </row>
    <row r="751" spans="4:6">
      <c r="D751" s="12"/>
      <c r="E751" s="12"/>
      <c r="F751" s="12"/>
    </row>
    <row r="752" spans="4:6">
      <c r="D752" s="12"/>
      <c r="E752" s="12"/>
      <c r="F752" s="12"/>
    </row>
    <row r="753" spans="4:6">
      <c r="D753" s="12"/>
      <c r="E753" s="12"/>
      <c r="F753" s="12"/>
    </row>
    <row r="754" spans="4:6">
      <c r="D754" s="12"/>
      <c r="E754" s="12"/>
      <c r="F754" s="12"/>
    </row>
    <row r="755" spans="4:6">
      <c r="D755" s="12"/>
      <c r="E755" s="12"/>
      <c r="F755" s="12"/>
    </row>
    <row r="756" spans="4:6">
      <c r="D756" s="12"/>
      <c r="E756" s="12"/>
      <c r="F756" s="12"/>
    </row>
    <row r="757" spans="4:6">
      <c r="D757" s="12"/>
      <c r="E757" s="12"/>
      <c r="F757" s="12"/>
    </row>
    <row r="758" spans="4:6">
      <c r="D758" s="12"/>
      <c r="E758" s="12"/>
      <c r="F758" s="12"/>
    </row>
    <row r="759" spans="4:6">
      <c r="D759" s="12"/>
      <c r="E759" s="12"/>
      <c r="F759" s="12"/>
    </row>
    <row r="760" spans="4:6">
      <c r="D760" s="12"/>
      <c r="E760" s="12"/>
      <c r="F760" s="12"/>
    </row>
    <row r="761" spans="4:6">
      <c r="D761" s="12"/>
      <c r="E761" s="12"/>
      <c r="F761" s="12"/>
    </row>
    <row r="762" spans="4:6">
      <c r="D762" s="12"/>
      <c r="E762" s="12"/>
      <c r="F762" s="12"/>
    </row>
    <row r="763" spans="4:6">
      <c r="D763" s="12"/>
      <c r="E763" s="12"/>
      <c r="F763" s="12"/>
    </row>
    <row r="764" spans="4:6">
      <c r="D764" s="12"/>
      <c r="E764" s="12"/>
      <c r="F764" s="12"/>
    </row>
    <row r="765" spans="4:6">
      <c r="D765" s="12"/>
      <c r="E765" s="12"/>
      <c r="F765" s="12"/>
    </row>
    <row r="766" spans="4:6">
      <c r="D766" s="12"/>
      <c r="E766" s="12"/>
      <c r="F766" s="12"/>
    </row>
    <row r="767" spans="4:6">
      <c r="D767" s="12"/>
      <c r="E767" s="12"/>
      <c r="F767" s="12"/>
    </row>
    <row r="768" spans="4:6">
      <c r="D768" s="12"/>
      <c r="E768" s="12"/>
      <c r="F768" s="12"/>
    </row>
    <row r="769" spans="4:6">
      <c r="D769" s="12"/>
      <c r="E769" s="12"/>
      <c r="F769" s="12"/>
    </row>
    <row r="770" spans="4:6">
      <c r="D770" s="12"/>
      <c r="E770" s="12"/>
      <c r="F770" s="12"/>
    </row>
    <row r="771" spans="4:6">
      <c r="D771" s="12"/>
      <c r="E771" s="12"/>
      <c r="F771" s="12"/>
    </row>
    <row r="772" spans="4:6">
      <c r="D772" s="12"/>
      <c r="E772" s="12"/>
      <c r="F772" s="12"/>
    </row>
    <row r="773" spans="4:6">
      <c r="D773" s="12"/>
      <c r="E773" s="12"/>
      <c r="F773" s="12"/>
    </row>
    <row r="774" spans="4:6">
      <c r="D774" s="12"/>
      <c r="E774" s="12"/>
      <c r="F774" s="12"/>
    </row>
    <row r="775" spans="4:6">
      <c r="D775" s="12"/>
      <c r="E775" s="12"/>
      <c r="F775" s="12"/>
    </row>
    <row r="776" spans="4:6">
      <c r="D776" s="12"/>
      <c r="E776" s="12"/>
      <c r="F776" s="12"/>
    </row>
    <row r="777" spans="4:6">
      <c r="D777" s="12"/>
      <c r="E777" s="12"/>
      <c r="F777" s="12"/>
    </row>
    <row r="778" spans="4:6">
      <c r="D778" s="12"/>
      <c r="E778" s="12"/>
      <c r="F778" s="12"/>
    </row>
    <row r="779" spans="4:6">
      <c r="D779" s="12"/>
      <c r="E779" s="12"/>
      <c r="F779" s="12"/>
    </row>
    <row r="780" spans="4:6">
      <c r="D780" s="12"/>
      <c r="E780" s="12"/>
      <c r="F780" s="12"/>
    </row>
    <row r="781" spans="4:6">
      <c r="D781" s="12"/>
      <c r="E781" s="12"/>
      <c r="F781" s="12"/>
    </row>
    <row r="782" spans="4:6">
      <c r="D782" s="12"/>
      <c r="E782" s="12"/>
      <c r="F782" s="12"/>
    </row>
    <row r="783" spans="4:6">
      <c r="D783" s="12"/>
      <c r="E783" s="12"/>
      <c r="F783" s="12"/>
    </row>
    <row r="784" spans="4:6">
      <c r="D784" s="12"/>
      <c r="E784" s="12"/>
      <c r="F784" s="12"/>
    </row>
    <row r="785" spans="4:6">
      <c r="D785" s="12"/>
      <c r="E785" s="12"/>
      <c r="F785" s="12"/>
    </row>
    <row r="786" spans="4:6">
      <c r="D786" s="12"/>
      <c r="E786" s="12"/>
      <c r="F786" s="12"/>
    </row>
    <row r="787" spans="4:6">
      <c r="D787" s="12"/>
      <c r="E787" s="12"/>
      <c r="F787" s="12"/>
    </row>
    <row r="788" spans="4:6">
      <c r="D788" s="12"/>
      <c r="E788" s="12"/>
      <c r="F788" s="12"/>
    </row>
    <row r="789" spans="4:6">
      <c r="D789" s="12"/>
      <c r="E789" s="12"/>
      <c r="F789" s="12"/>
    </row>
    <row r="790" spans="4:6">
      <c r="D790" s="12"/>
      <c r="E790" s="12"/>
      <c r="F790" s="12"/>
    </row>
    <row r="791" spans="4:6">
      <c r="D791" s="12"/>
      <c r="E791" s="12"/>
      <c r="F791" s="12"/>
    </row>
    <row r="792" spans="4:6">
      <c r="D792" s="12"/>
      <c r="E792" s="12"/>
      <c r="F792" s="12"/>
    </row>
    <row r="793" spans="4:6">
      <c r="D793" s="12"/>
      <c r="E793" s="12"/>
      <c r="F793" s="12"/>
    </row>
    <row r="794" spans="4:6">
      <c r="D794" s="12"/>
      <c r="E794" s="12"/>
      <c r="F794" s="12"/>
    </row>
    <row r="795" spans="4:6">
      <c r="D795" s="12"/>
      <c r="E795" s="12"/>
      <c r="F795" s="12"/>
    </row>
    <row r="796" spans="4:6">
      <c r="D796" s="12"/>
      <c r="E796" s="12"/>
      <c r="F796" s="12"/>
    </row>
    <row r="797" spans="4:6">
      <c r="D797" s="12"/>
      <c r="E797" s="12"/>
      <c r="F797" s="12"/>
    </row>
    <row r="798" spans="4:6">
      <c r="D798" s="12"/>
      <c r="E798" s="12"/>
      <c r="F798" s="12"/>
    </row>
    <row r="799" spans="4:6">
      <c r="D799" s="12"/>
      <c r="E799" s="12"/>
      <c r="F799" s="12"/>
    </row>
    <row r="800" spans="4:6">
      <c r="D800" s="12"/>
      <c r="E800" s="12"/>
      <c r="F800" s="12"/>
    </row>
    <row r="801" spans="4:6">
      <c r="D801" s="12"/>
      <c r="E801" s="12"/>
      <c r="F801" s="12"/>
    </row>
    <row r="802" spans="4:6">
      <c r="D802" s="12"/>
      <c r="E802" s="12"/>
      <c r="F802" s="12"/>
    </row>
    <row r="803" spans="4:6">
      <c r="D803" s="12"/>
      <c r="E803" s="12"/>
      <c r="F803" s="12"/>
    </row>
    <row r="804" spans="4:6">
      <c r="D804" s="12"/>
      <c r="E804" s="12"/>
      <c r="F804" s="12"/>
    </row>
    <row r="805" spans="4:6">
      <c r="D805" s="12"/>
      <c r="E805" s="12"/>
      <c r="F805" s="12"/>
    </row>
    <row r="806" spans="4:6">
      <c r="D806" s="12"/>
      <c r="E806" s="12"/>
      <c r="F806" s="12"/>
    </row>
    <row r="807" spans="4:6">
      <c r="D807" s="12"/>
      <c r="E807" s="12"/>
      <c r="F807" s="12"/>
    </row>
    <row r="808" spans="4:6">
      <c r="D808" s="12"/>
      <c r="E808" s="12"/>
      <c r="F808" s="12"/>
    </row>
    <row r="809" spans="4:6">
      <c r="D809" s="12"/>
      <c r="E809" s="12"/>
      <c r="F809" s="12"/>
    </row>
    <row r="810" spans="4:6">
      <c r="D810" s="12"/>
      <c r="E810" s="12"/>
      <c r="F810" s="12"/>
    </row>
    <row r="811" spans="4:6">
      <c r="D811" s="12"/>
      <c r="E811" s="12"/>
      <c r="F811" s="12"/>
    </row>
    <row r="812" spans="4:6">
      <c r="D812" s="12"/>
      <c r="E812" s="12"/>
      <c r="F812" s="12"/>
    </row>
    <row r="813" spans="4:6">
      <c r="D813" s="12"/>
      <c r="E813" s="12"/>
      <c r="F813" s="12"/>
    </row>
    <row r="814" spans="4:6">
      <c r="D814" s="12"/>
      <c r="E814" s="12"/>
      <c r="F814" s="12"/>
    </row>
    <row r="815" spans="4:6">
      <c r="D815" s="12"/>
      <c r="E815" s="12"/>
      <c r="F815" s="12"/>
    </row>
    <row r="816" spans="4:6">
      <c r="D816" s="12"/>
      <c r="E816" s="12"/>
      <c r="F816" s="12"/>
    </row>
    <row r="817" spans="4:6">
      <c r="D817" s="12"/>
      <c r="E817" s="12"/>
      <c r="F817" s="12"/>
    </row>
    <row r="818" spans="4:6">
      <c r="D818" s="12"/>
      <c r="E818" s="12"/>
      <c r="F818" s="12"/>
    </row>
    <row r="819" spans="4:6">
      <c r="D819" s="12"/>
      <c r="E819" s="12"/>
      <c r="F819" s="12"/>
    </row>
    <row r="820" spans="4:6">
      <c r="D820" s="12"/>
      <c r="E820" s="12"/>
      <c r="F820" s="12"/>
    </row>
    <row r="821" spans="4:6">
      <c r="D821" s="12"/>
      <c r="E821" s="12"/>
      <c r="F821" s="12"/>
    </row>
    <row r="822" spans="4:6">
      <c r="D822" s="12"/>
      <c r="E822" s="12"/>
      <c r="F822" s="12"/>
    </row>
    <row r="823" spans="4:6">
      <c r="D823" s="12"/>
      <c r="E823" s="12"/>
      <c r="F823" s="12"/>
    </row>
    <row r="824" spans="4:6">
      <c r="D824" s="12"/>
      <c r="E824" s="12"/>
      <c r="F824" s="12"/>
    </row>
    <row r="825" spans="4:6">
      <c r="D825" s="12"/>
      <c r="E825" s="12"/>
      <c r="F825" s="12"/>
    </row>
    <row r="826" spans="4:6">
      <c r="D826" s="12"/>
      <c r="E826" s="12"/>
      <c r="F826" s="12"/>
    </row>
    <row r="827" spans="4:6">
      <c r="D827" s="12"/>
      <c r="E827" s="12"/>
      <c r="F827" s="12"/>
    </row>
    <row r="828" spans="4:6">
      <c r="D828" s="12"/>
      <c r="E828" s="12"/>
      <c r="F828" s="12"/>
    </row>
    <row r="829" spans="4:6">
      <c r="D829" s="12"/>
      <c r="E829" s="12"/>
      <c r="F829" s="12"/>
    </row>
    <row r="830" spans="4:6">
      <c r="D830" s="12"/>
      <c r="E830" s="12"/>
      <c r="F830" s="12"/>
    </row>
    <row r="831" spans="4:6">
      <c r="D831" s="12"/>
      <c r="E831" s="12"/>
      <c r="F831" s="12"/>
    </row>
    <row r="832" spans="4:6">
      <c r="D832" s="12"/>
      <c r="E832" s="12"/>
      <c r="F832" s="12"/>
    </row>
    <row r="833" spans="4:6">
      <c r="D833" s="12"/>
      <c r="E833" s="12"/>
      <c r="F833" s="12"/>
    </row>
    <row r="834" spans="4:6">
      <c r="D834" s="12"/>
      <c r="E834" s="12"/>
      <c r="F834" s="12"/>
    </row>
    <row r="835" spans="4:6">
      <c r="D835" s="12"/>
      <c r="E835" s="12"/>
      <c r="F835" s="12"/>
    </row>
    <row r="836" spans="4:6">
      <c r="D836" s="12"/>
      <c r="E836" s="12"/>
      <c r="F836" s="12"/>
    </row>
    <row r="837" spans="4:6">
      <c r="D837" s="12"/>
      <c r="E837" s="12"/>
      <c r="F837" s="12"/>
    </row>
    <row r="838" spans="4:6">
      <c r="D838" s="12"/>
      <c r="E838" s="12"/>
      <c r="F838" s="12"/>
    </row>
    <row r="839" spans="4:6">
      <c r="D839" s="12"/>
      <c r="E839" s="12"/>
      <c r="F839" s="12"/>
    </row>
    <row r="840" spans="4:6">
      <c r="D840" s="12"/>
      <c r="E840" s="12"/>
      <c r="F840" s="12"/>
    </row>
    <row r="841" spans="4:6">
      <c r="D841" s="12"/>
      <c r="E841" s="12"/>
      <c r="F841" s="12"/>
    </row>
    <row r="842" spans="4:6">
      <c r="D842" s="12"/>
      <c r="E842" s="12"/>
      <c r="F842" s="12"/>
    </row>
    <row r="843" spans="4:6">
      <c r="D843" s="12"/>
      <c r="E843" s="12"/>
      <c r="F843" s="12"/>
    </row>
    <row r="844" spans="4:6">
      <c r="D844" s="12"/>
      <c r="E844" s="12"/>
      <c r="F844" s="12"/>
    </row>
    <row r="845" spans="4:6">
      <c r="D845" s="12"/>
      <c r="E845" s="12"/>
      <c r="F845" s="12"/>
    </row>
    <row r="846" spans="4:6">
      <c r="D846" s="12"/>
      <c r="E846" s="12"/>
      <c r="F846" s="12"/>
    </row>
    <row r="847" spans="4:6">
      <c r="D847" s="12"/>
      <c r="E847" s="12"/>
      <c r="F847" s="12"/>
    </row>
    <row r="848" spans="4:6">
      <c r="D848" s="12"/>
      <c r="E848" s="12"/>
      <c r="F848" s="12"/>
    </row>
    <row r="849" spans="4:6">
      <c r="D849" s="12"/>
      <c r="E849" s="12"/>
      <c r="F849" s="12"/>
    </row>
    <row r="850" spans="4:6">
      <c r="D850" s="12"/>
      <c r="E850" s="12"/>
      <c r="F850" s="12"/>
    </row>
    <row r="851" spans="4:6">
      <c r="D851" s="12"/>
      <c r="E851" s="12"/>
      <c r="F851" s="12"/>
    </row>
    <row r="852" spans="4:6">
      <c r="D852" s="12"/>
      <c r="E852" s="12"/>
      <c r="F852" s="12"/>
    </row>
    <row r="853" spans="4:6">
      <c r="D853" s="12"/>
      <c r="E853" s="12"/>
      <c r="F853" s="12"/>
    </row>
    <row r="854" spans="4:6">
      <c r="D854" s="12"/>
      <c r="E854" s="12"/>
      <c r="F854" s="12"/>
    </row>
    <row r="855" spans="4:6">
      <c r="D855" s="12"/>
      <c r="E855" s="12"/>
      <c r="F855" s="12"/>
    </row>
    <row r="856" spans="4:6">
      <c r="D856" s="12"/>
      <c r="E856" s="12"/>
      <c r="F856" s="12"/>
    </row>
    <row r="857" spans="4:6">
      <c r="D857" s="12"/>
      <c r="E857" s="12"/>
      <c r="F857" s="12"/>
    </row>
    <row r="858" spans="4:6">
      <c r="D858" s="12"/>
      <c r="E858" s="12"/>
      <c r="F858" s="12"/>
    </row>
    <row r="859" spans="4:6">
      <c r="D859" s="12"/>
      <c r="E859" s="12"/>
      <c r="F859" s="12"/>
    </row>
    <row r="860" spans="4:6">
      <c r="D860" s="12"/>
      <c r="E860" s="12"/>
      <c r="F860" s="12"/>
    </row>
    <row r="861" spans="4:6">
      <c r="D861" s="12"/>
      <c r="E861" s="12"/>
      <c r="F861" s="12"/>
    </row>
    <row r="862" spans="4:6">
      <c r="D862" s="12"/>
      <c r="E862" s="12"/>
      <c r="F862" s="12"/>
    </row>
    <row r="863" spans="4:6">
      <c r="D863" s="12"/>
      <c r="E863" s="12"/>
      <c r="F863" s="12"/>
    </row>
    <row r="864" spans="4:6">
      <c r="D864" s="12"/>
      <c r="E864" s="12"/>
      <c r="F864" s="12"/>
    </row>
    <row r="865" spans="4:6">
      <c r="D865" s="12"/>
      <c r="E865" s="12"/>
      <c r="F865" s="12"/>
    </row>
    <row r="866" spans="4:6">
      <c r="D866" s="12"/>
      <c r="E866" s="12"/>
      <c r="F866" s="12"/>
    </row>
    <row r="867" spans="4:6">
      <c r="D867" s="12"/>
      <c r="E867" s="12"/>
      <c r="F867" s="12"/>
    </row>
    <row r="868" spans="4:6">
      <c r="D868" s="12"/>
      <c r="E868" s="12"/>
      <c r="F868" s="12"/>
    </row>
    <row r="869" spans="4:6">
      <c r="D869" s="12"/>
      <c r="E869" s="12"/>
      <c r="F869" s="12"/>
    </row>
    <row r="870" spans="4:6">
      <c r="D870" s="12"/>
      <c r="E870" s="12"/>
      <c r="F870" s="12"/>
    </row>
    <row r="871" spans="4:6">
      <c r="D871" s="12"/>
      <c r="E871" s="12"/>
      <c r="F871" s="12"/>
    </row>
    <row r="872" spans="4:6">
      <c r="D872" s="12"/>
      <c r="E872" s="12"/>
      <c r="F872" s="12"/>
    </row>
    <row r="873" spans="4:6">
      <c r="D873" s="12"/>
      <c r="E873" s="12"/>
      <c r="F873" s="12"/>
    </row>
    <row r="874" spans="4:6">
      <c r="D874" s="12"/>
      <c r="E874" s="12"/>
      <c r="F874" s="12"/>
    </row>
    <row r="875" spans="4:6">
      <c r="D875" s="12"/>
      <c r="E875" s="12"/>
      <c r="F875" s="12"/>
    </row>
    <row r="876" spans="4:6">
      <c r="D876" s="12"/>
      <c r="E876" s="12"/>
      <c r="F876" s="12"/>
    </row>
    <row r="877" spans="4:6">
      <c r="D877" s="12"/>
      <c r="E877" s="12"/>
      <c r="F877" s="12"/>
    </row>
    <row r="878" spans="4:6">
      <c r="D878" s="12"/>
      <c r="E878" s="12"/>
      <c r="F878" s="12"/>
    </row>
    <row r="879" spans="4:6">
      <c r="D879" s="12"/>
      <c r="E879" s="12"/>
      <c r="F879" s="12"/>
    </row>
    <row r="880" spans="4:6">
      <c r="D880" s="12"/>
      <c r="E880" s="12"/>
      <c r="F880" s="12"/>
    </row>
    <row r="881" spans="4:6">
      <c r="D881" s="12"/>
      <c r="E881" s="12"/>
      <c r="F881" s="12"/>
    </row>
    <row r="882" spans="4:6">
      <c r="D882" s="12"/>
      <c r="E882" s="12"/>
      <c r="F882" s="12"/>
    </row>
    <row r="883" spans="4:6">
      <c r="D883" s="12"/>
      <c r="E883" s="12"/>
      <c r="F883" s="12"/>
    </row>
    <row r="884" spans="4:6">
      <c r="D884" s="12"/>
      <c r="E884" s="12"/>
      <c r="F884" s="12"/>
    </row>
    <row r="885" spans="4:6">
      <c r="D885" s="12"/>
      <c r="E885" s="12"/>
      <c r="F885" s="12"/>
    </row>
    <row r="886" spans="4:6">
      <c r="D886" s="12"/>
      <c r="E886" s="12"/>
      <c r="F886" s="12"/>
    </row>
    <row r="887" spans="4:6">
      <c r="D887" s="12"/>
      <c r="E887" s="12"/>
      <c r="F887" s="12"/>
    </row>
    <row r="888" spans="4:6">
      <c r="D888" s="12"/>
      <c r="E888" s="12"/>
      <c r="F888" s="12"/>
    </row>
    <row r="889" spans="4:6">
      <c r="D889" s="12"/>
      <c r="E889" s="12"/>
      <c r="F889" s="12"/>
    </row>
    <row r="890" spans="4:6">
      <c r="D890" s="12"/>
      <c r="E890" s="12"/>
      <c r="F890" s="12"/>
    </row>
    <row r="891" spans="4:6">
      <c r="D891" s="12"/>
      <c r="E891" s="12"/>
      <c r="F891" s="12"/>
    </row>
    <row r="892" spans="4:6">
      <c r="D892" s="12"/>
      <c r="E892" s="12"/>
      <c r="F892" s="12"/>
    </row>
    <row r="893" spans="4:6">
      <c r="D893" s="12"/>
      <c r="E893" s="12"/>
      <c r="F893" s="12"/>
    </row>
    <row r="894" spans="4:6">
      <c r="D894" s="12"/>
      <c r="E894" s="12"/>
      <c r="F894" s="12"/>
    </row>
    <row r="895" spans="4:6">
      <c r="D895" s="12"/>
      <c r="E895" s="12"/>
      <c r="F895" s="12"/>
    </row>
    <row r="896" spans="4:6">
      <c r="D896" s="12"/>
      <c r="E896" s="12"/>
      <c r="F896" s="12"/>
    </row>
    <row r="897" spans="4:6">
      <c r="D897" s="12"/>
      <c r="E897" s="12"/>
      <c r="F897" s="12"/>
    </row>
    <row r="898" spans="4:6">
      <c r="D898" s="12"/>
      <c r="E898" s="12"/>
      <c r="F898" s="12"/>
    </row>
    <row r="899" spans="4:6">
      <c r="D899" s="12"/>
      <c r="E899" s="12"/>
      <c r="F899" s="12"/>
    </row>
    <row r="900" spans="4:6">
      <c r="D900" s="12"/>
      <c r="E900" s="12"/>
      <c r="F900" s="12"/>
    </row>
    <row r="901" spans="4:6">
      <c r="D901" s="12"/>
      <c r="E901" s="12"/>
      <c r="F901" s="12"/>
    </row>
    <row r="902" spans="4:6">
      <c r="D902" s="12"/>
      <c r="E902" s="12"/>
      <c r="F902" s="12"/>
    </row>
    <row r="903" spans="4:6">
      <c r="D903" s="12"/>
      <c r="E903" s="12"/>
      <c r="F903" s="12"/>
    </row>
    <row r="904" spans="4:6">
      <c r="D904" s="12"/>
      <c r="E904" s="12"/>
      <c r="F904" s="12"/>
    </row>
    <row r="905" spans="4:6">
      <c r="D905" s="12"/>
      <c r="E905" s="12"/>
      <c r="F905" s="12"/>
    </row>
    <row r="906" spans="4:6">
      <c r="D906" s="12"/>
      <c r="E906" s="12"/>
      <c r="F906" s="12"/>
    </row>
    <row r="907" spans="4:6">
      <c r="D907" s="12"/>
      <c r="E907" s="12"/>
      <c r="F907" s="12"/>
    </row>
    <row r="908" spans="4:6">
      <c r="D908" s="12"/>
      <c r="E908" s="12"/>
      <c r="F908" s="12"/>
    </row>
    <row r="909" spans="4:6">
      <c r="D909" s="12"/>
      <c r="E909" s="12"/>
      <c r="F909" s="12"/>
    </row>
    <row r="910" spans="4:6">
      <c r="D910" s="12"/>
      <c r="E910" s="12"/>
      <c r="F910" s="12"/>
    </row>
    <row r="911" spans="4:6">
      <c r="D911" s="12"/>
      <c r="E911" s="12"/>
      <c r="F911" s="12"/>
    </row>
    <row r="912" spans="4:6">
      <c r="D912" s="12"/>
      <c r="E912" s="12"/>
      <c r="F912" s="12"/>
    </row>
    <row r="913" spans="4:6">
      <c r="D913" s="12"/>
      <c r="E913" s="12"/>
      <c r="F913" s="12"/>
    </row>
    <row r="914" spans="4:6">
      <c r="D914" s="12"/>
      <c r="E914" s="12"/>
      <c r="F914" s="12"/>
    </row>
    <row r="915" spans="4:6">
      <c r="D915" s="12"/>
      <c r="E915" s="12"/>
      <c r="F915" s="12"/>
    </row>
    <row r="916" spans="4:6">
      <c r="D916" s="12"/>
      <c r="E916" s="12"/>
      <c r="F916" s="12"/>
    </row>
    <row r="917" spans="4:6">
      <c r="D917" s="12"/>
      <c r="E917" s="12"/>
      <c r="F917" s="12"/>
    </row>
    <row r="918" spans="4:6">
      <c r="D918" s="12"/>
      <c r="E918" s="12"/>
      <c r="F918" s="12"/>
    </row>
    <row r="919" spans="4:6">
      <c r="D919" s="12"/>
      <c r="E919" s="12"/>
      <c r="F919" s="12"/>
    </row>
    <row r="920" spans="4:6">
      <c r="D920" s="12"/>
      <c r="E920" s="12"/>
      <c r="F920" s="12"/>
    </row>
    <row r="921" spans="4:6">
      <c r="D921" s="12"/>
      <c r="E921" s="12"/>
      <c r="F921" s="12"/>
    </row>
    <row r="922" spans="4:6">
      <c r="D922" s="12"/>
      <c r="E922" s="12"/>
      <c r="F922" s="12"/>
    </row>
    <row r="923" spans="4:6">
      <c r="D923" s="12"/>
      <c r="E923" s="12"/>
      <c r="F923" s="12"/>
    </row>
    <row r="924" spans="4:6">
      <c r="D924" s="12"/>
      <c r="E924" s="12"/>
      <c r="F924" s="12"/>
    </row>
    <row r="925" spans="4:6">
      <c r="D925" s="12"/>
      <c r="E925" s="12"/>
      <c r="F925" s="12"/>
    </row>
    <row r="926" spans="4:6">
      <c r="D926" s="12"/>
      <c r="E926" s="12"/>
      <c r="F926" s="12"/>
    </row>
    <row r="927" spans="4:6">
      <c r="D927" s="12"/>
      <c r="E927" s="12"/>
      <c r="F927" s="12"/>
    </row>
    <row r="928" spans="4:6">
      <c r="D928" s="12"/>
      <c r="E928" s="12"/>
      <c r="F928" s="12"/>
    </row>
    <row r="929" spans="4:6">
      <c r="D929" s="12"/>
      <c r="E929" s="12"/>
      <c r="F929" s="12"/>
    </row>
    <row r="930" spans="4:6">
      <c r="D930" s="12"/>
      <c r="E930" s="12"/>
      <c r="F930" s="12"/>
    </row>
    <row r="931" spans="4:6">
      <c r="D931" s="12"/>
      <c r="E931" s="12"/>
      <c r="F931" s="12"/>
    </row>
    <row r="932" spans="4:6">
      <c r="D932" s="12"/>
      <c r="E932" s="12"/>
      <c r="F932" s="12"/>
    </row>
    <row r="933" spans="4:6">
      <c r="D933" s="12"/>
      <c r="E933" s="12"/>
      <c r="F933" s="12"/>
    </row>
    <row r="934" spans="4:6">
      <c r="D934" s="12"/>
      <c r="E934" s="12"/>
      <c r="F934" s="12"/>
    </row>
    <row r="935" spans="4:6">
      <c r="D935" s="12"/>
      <c r="E935" s="12"/>
      <c r="F935" s="12"/>
    </row>
    <row r="936" spans="4:6">
      <c r="D936" s="12"/>
      <c r="E936" s="12"/>
      <c r="F936" s="12"/>
    </row>
    <row r="937" spans="4:6">
      <c r="D937" s="12"/>
      <c r="E937" s="12"/>
      <c r="F937" s="12"/>
    </row>
    <row r="938" spans="4:6">
      <c r="D938" s="12"/>
      <c r="E938" s="12"/>
      <c r="F938" s="12"/>
    </row>
    <row r="939" spans="4:6">
      <c r="D939" s="12"/>
      <c r="E939" s="12"/>
      <c r="F939" s="12"/>
    </row>
    <row r="940" spans="4:6">
      <c r="D940" s="12"/>
      <c r="E940" s="12"/>
      <c r="F940" s="12"/>
    </row>
    <row r="941" spans="4:6">
      <c r="D941" s="12"/>
      <c r="E941" s="12"/>
      <c r="F941" s="12"/>
    </row>
    <row r="942" spans="4:6">
      <c r="D942" s="12"/>
      <c r="E942" s="12"/>
      <c r="F942" s="12"/>
    </row>
    <row r="943" spans="4:6">
      <c r="D943" s="12"/>
      <c r="E943" s="12"/>
      <c r="F943" s="12"/>
    </row>
    <row r="944" spans="4:6">
      <c r="D944" s="12"/>
      <c r="E944" s="12"/>
      <c r="F944" s="12"/>
    </row>
    <row r="945" spans="4:6">
      <c r="D945" s="12"/>
      <c r="E945" s="12"/>
      <c r="F945" s="12"/>
    </row>
    <row r="946" spans="4:6">
      <c r="D946" s="12"/>
      <c r="E946" s="12"/>
      <c r="F946" s="12"/>
    </row>
    <row r="947" spans="4:6">
      <c r="D947" s="12"/>
      <c r="E947" s="12"/>
      <c r="F947" s="12"/>
    </row>
    <row r="948" spans="4:6">
      <c r="D948" s="12"/>
      <c r="E948" s="12"/>
      <c r="F948" s="12"/>
    </row>
    <row r="949" spans="4:6">
      <c r="D949" s="12"/>
      <c r="E949" s="12"/>
      <c r="F949" s="12"/>
    </row>
    <row r="950" spans="4:6">
      <c r="D950" s="12"/>
      <c r="E950" s="12"/>
      <c r="F950" s="12"/>
    </row>
    <row r="951" spans="4:6">
      <c r="D951" s="12"/>
      <c r="E951" s="12"/>
      <c r="F951" s="12"/>
    </row>
    <row r="952" spans="4:6">
      <c r="D952" s="12"/>
      <c r="E952" s="12"/>
      <c r="F952" s="12"/>
    </row>
    <row r="953" spans="4:6">
      <c r="D953" s="12"/>
      <c r="E953" s="12"/>
      <c r="F953" s="12"/>
    </row>
    <row r="954" spans="4:6">
      <c r="D954" s="12"/>
      <c r="E954" s="12"/>
      <c r="F954" s="12"/>
    </row>
    <row r="955" spans="4:6">
      <c r="D955" s="12"/>
      <c r="E955" s="12"/>
      <c r="F955" s="12"/>
    </row>
    <row r="956" spans="4:6">
      <c r="D956" s="12"/>
      <c r="E956" s="12"/>
      <c r="F956" s="12"/>
    </row>
    <row r="957" spans="4:6">
      <c r="D957" s="12"/>
      <c r="E957" s="12"/>
      <c r="F957" s="12"/>
    </row>
    <row r="958" spans="4:6">
      <c r="D958" s="12"/>
      <c r="E958" s="12"/>
      <c r="F958" s="12"/>
    </row>
    <row r="959" spans="4:6">
      <c r="D959" s="12"/>
      <c r="E959" s="12"/>
      <c r="F959" s="12"/>
    </row>
    <row r="960" spans="4:6">
      <c r="D960" s="12"/>
      <c r="E960" s="12"/>
      <c r="F960" s="12"/>
    </row>
    <row r="961" spans="4:6">
      <c r="D961" s="12"/>
      <c r="E961" s="12"/>
      <c r="F961" s="12"/>
    </row>
    <row r="962" spans="4:6">
      <c r="D962" s="12"/>
      <c r="E962" s="12"/>
      <c r="F962" s="12"/>
    </row>
    <row r="963" spans="4:6">
      <c r="D963" s="12"/>
      <c r="E963" s="12"/>
      <c r="F963" s="12"/>
    </row>
    <row r="964" spans="4:6">
      <c r="D964" s="12"/>
      <c r="E964" s="12"/>
      <c r="F964" s="12"/>
    </row>
    <row r="965" spans="4:6">
      <c r="D965" s="12"/>
      <c r="E965" s="12"/>
      <c r="F965" s="12"/>
    </row>
    <row r="966" spans="4:6">
      <c r="D966" s="12"/>
      <c r="E966" s="12"/>
      <c r="F966" s="12"/>
    </row>
    <row r="967" spans="4:6">
      <c r="D967" s="12"/>
      <c r="E967" s="12"/>
      <c r="F967" s="12"/>
    </row>
    <row r="968" spans="4:6">
      <c r="D968" s="12"/>
      <c r="E968" s="12"/>
      <c r="F968" s="12"/>
    </row>
    <row r="969" spans="4:6">
      <c r="D969" s="12"/>
      <c r="E969" s="12"/>
      <c r="F969" s="12"/>
    </row>
    <row r="970" spans="4:6">
      <c r="D970" s="12"/>
      <c r="E970" s="12"/>
      <c r="F970" s="12"/>
    </row>
    <row r="971" spans="4:6">
      <c r="D971" s="12"/>
      <c r="E971" s="12"/>
      <c r="F971" s="12"/>
    </row>
    <row r="972" spans="4:6">
      <c r="D972" s="12"/>
      <c r="E972" s="12"/>
      <c r="F972" s="12"/>
    </row>
    <row r="973" spans="4:6">
      <c r="D973" s="12"/>
      <c r="E973" s="12"/>
      <c r="F973" s="12"/>
    </row>
    <row r="974" spans="4:6">
      <c r="D974" s="12"/>
      <c r="E974" s="12"/>
      <c r="F974" s="12"/>
    </row>
    <row r="975" spans="4:6">
      <c r="D975" s="12"/>
      <c r="E975" s="12"/>
      <c r="F975" s="12"/>
    </row>
    <row r="976" spans="4:6">
      <c r="D976" s="12"/>
      <c r="E976" s="12"/>
      <c r="F976" s="12"/>
    </row>
    <row r="977" spans="4:6">
      <c r="D977" s="12"/>
      <c r="E977" s="12"/>
      <c r="F977" s="12"/>
    </row>
    <row r="978" spans="4:6">
      <c r="D978" s="12"/>
      <c r="E978" s="12"/>
      <c r="F978" s="12"/>
    </row>
    <row r="979" spans="4:6">
      <c r="D979" s="12"/>
      <c r="E979" s="12"/>
      <c r="F979" s="12"/>
    </row>
    <row r="980" spans="4:6">
      <c r="D980" s="12"/>
      <c r="E980" s="12"/>
      <c r="F980" s="12"/>
    </row>
    <row r="981" spans="4:6">
      <c r="D981" s="12"/>
      <c r="E981" s="12"/>
      <c r="F981" s="12"/>
    </row>
    <row r="982" spans="4:6">
      <c r="D982" s="12"/>
      <c r="E982" s="12"/>
      <c r="F982" s="12"/>
    </row>
    <row r="983" spans="4:6">
      <c r="D983" s="12"/>
      <c r="E983" s="12"/>
      <c r="F983" s="12"/>
    </row>
    <row r="984" spans="4:6">
      <c r="D984" s="12"/>
      <c r="E984" s="12"/>
      <c r="F984" s="12"/>
    </row>
    <row r="985" spans="4:6">
      <c r="D985" s="12"/>
      <c r="E985" s="12"/>
      <c r="F985" s="12"/>
    </row>
    <row r="986" spans="4:6">
      <c r="D986" s="12"/>
      <c r="E986" s="12"/>
      <c r="F986" s="12"/>
    </row>
    <row r="987" spans="4:6">
      <c r="D987" s="12"/>
      <c r="E987" s="12"/>
      <c r="F987" s="12"/>
    </row>
    <row r="988" spans="4:6">
      <c r="D988" s="12"/>
      <c r="E988" s="12"/>
      <c r="F988" s="12"/>
    </row>
    <row r="989" spans="4:6">
      <c r="D989" s="12"/>
      <c r="E989" s="12"/>
      <c r="F989" s="12"/>
    </row>
    <row r="990" spans="4:6">
      <c r="D990" s="12"/>
      <c r="E990" s="12"/>
      <c r="F990" s="12"/>
    </row>
    <row r="991" spans="4:6">
      <c r="D991" s="12"/>
      <c r="E991" s="12"/>
      <c r="F991" s="12"/>
    </row>
    <row r="992" spans="4:6">
      <c r="D992" s="12"/>
      <c r="E992" s="12"/>
      <c r="F992" s="12"/>
    </row>
    <row r="993" spans="4:6">
      <c r="D993" s="12"/>
      <c r="E993" s="12"/>
      <c r="F993" s="12"/>
    </row>
    <row r="994" spans="4:6">
      <c r="D994" s="12"/>
      <c r="E994" s="12"/>
      <c r="F994" s="12"/>
    </row>
    <row r="995" spans="4:6">
      <c r="D995" s="12"/>
      <c r="E995" s="12"/>
      <c r="F995" s="12"/>
    </row>
    <row r="996" spans="4:6">
      <c r="D996" s="12"/>
      <c r="E996" s="12"/>
      <c r="F996" s="12"/>
    </row>
    <row r="997" spans="4:6">
      <c r="D997" s="12"/>
      <c r="E997" s="12"/>
      <c r="F997" s="12"/>
    </row>
    <row r="998" spans="4:6">
      <c r="D998" s="12"/>
      <c r="E998" s="12"/>
      <c r="F998" s="12"/>
    </row>
    <row r="999" spans="4:6">
      <c r="D999" s="12"/>
      <c r="E999" s="12"/>
      <c r="F999" s="12"/>
    </row>
    <row r="1000" spans="4:6">
      <c r="D1000" s="12"/>
      <c r="E1000" s="12"/>
      <c r="F1000" s="12"/>
    </row>
    <row r="1001" spans="4:6">
      <c r="D1001" s="12"/>
      <c r="E1001" s="12"/>
      <c r="F1001" s="12"/>
    </row>
    <row r="1002" spans="4:6">
      <c r="D1002" s="12"/>
      <c r="E1002" s="12"/>
      <c r="F1002" s="12"/>
    </row>
    <row r="1003" spans="4:6">
      <c r="D1003" s="12"/>
      <c r="E1003" s="12"/>
      <c r="F1003" s="12"/>
    </row>
    <row r="1004" spans="4:6">
      <c r="D1004" s="12"/>
      <c r="E1004" s="12"/>
      <c r="F1004" s="12"/>
    </row>
    <row r="1005" spans="4:6">
      <c r="D1005" s="12"/>
      <c r="E1005" s="12"/>
      <c r="F1005" s="12"/>
    </row>
    <row r="1006" spans="4:6">
      <c r="D1006" s="12"/>
      <c r="E1006" s="12"/>
      <c r="F1006" s="12"/>
    </row>
    <row r="1007" spans="4:6">
      <c r="D1007" s="12"/>
      <c r="E1007" s="12"/>
      <c r="F1007" s="12"/>
    </row>
    <row r="1008" spans="4:6">
      <c r="D1008" s="12"/>
      <c r="E1008" s="12"/>
      <c r="F1008" s="12"/>
    </row>
    <row r="1009" spans="4:6">
      <c r="D1009" s="12"/>
      <c r="E1009" s="12"/>
      <c r="F1009" s="12"/>
    </row>
    <row r="1010" spans="4:6">
      <c r="D1010" s="12"/>
      <c r="E1010" s="12"/>
      <c r="F1010" s="12"/>
    </row>
    <row r="1011" spans="4:6">
      <c r="D1011" s="12"/>
      <c r="E1011" s="12"/>
      <c r="F1011" s="12"/>
    </row>
    <row r="1012" spans="4:6">
      <c r="D1012" s="12"/>
      <c r="E1012" s="12"/>
      <c r="F1012" s="12"/>
    </row>
    <row r="1013" spans="4:6">
      <c r="D1013" s="12"/>
      <c r="E1013" s="12"/>
      <c r="F1013" s="12"/>
    </row>
    <row r="1014" spans="4:6">
      <c r="D1014" s="12"/>
      <c r="E1014" s="12"/>
      <c r="F1014" s="12"/>
    </row>
    <row r="1015" spans="4:6">
      <c r="D1015" s="12"/>
      <c r="E1015" s="12"/>
      <c r="F1015" s="12"/>
    </row>
    <row r="1016" spans="4:6">
      <c r="D1016" s="12"/>
      <c r="E1016" s="12"/>
      <c r="F1016" s="12"/>
    </row>
    <row r="1017" spans="4:6">
      <c r="D1017" s="12"/>
      <c r="E1017" s="12"/>
      <c r="F1017" s="12"/>
    </row>
    <row r="1018" spans="4:6">
      <c r="D1018" s="12"/>
      <c r="E1018" s="12"/>
      <c r="F1018" s="12"/>
    </row>
    <row r="1019" spans="4:6">
      <c r="D1019" s="12"/>
      <c r="E1019" s="12"/>
      <c r="F1019" s="12"/>
    </row>
    <row r="1020" spans="4:6">
      <c r="D1020" s="12"/>
      <c r="E1020" s="12"/>
      <c r="F1020" s="12"/>
    </row>
    <row r="1021" spans="4:6">
      <c r="D1021" s="12"/>
      <c r="E1021" s="12"/>
      <c r="F1021" s="12"/>
    </row>
    <row r="1022" spans="4:6">
      <c r="D1022" s="12"/>
      <c r="E1022" s="12"/>
      <c r="F1022" s="12"/>
    </row>
    <row r="1023" spans="4:6">
      <c r="D1023" s="12"/>
      <c r="E1023" s="12"/>
      <c r="F1023" s="12"/>
    </row>
    <row r="1024" spans="4:6">
      <c r="D1024" s="12"/>
      <c r="E1024" s="12"/>
      <c r="F1024" s="12"/>
    </row>
    <row r="1025" spans="4:6">
      <c r="D1025" s="12"/>
      <c r="E1025" s="12"/>
      <c r="F1025" s="12"/>
    </row>
    <row r="1026" spans="4:6">
      <c r="D1026" s="12"/>
      <c r="E1026" s="12"/>
      <c r="F1026" s="12"/>
    </row>
    <row r="1027" spans="4:6">
      <c r="D1027" s="12"/>
      <c r="E1027" s="12"/>
      <c r="F1027" s="12"/>
    </row>
    <row r="1028" spans="4:6">
      <c r="D1028" s="12"/>
      <c r="E1028" s="12"/>
      <c r="F1028" s="12"/>
    </row>
    <row r="1029" spans="4:6">
      <c r="D1029" s="12"/>
      <c r="E1029" s="12"/>
      <c r="F1029" s="12"/>
    </row>
    <row r="1030" spans="4:6">
      <c r="D1030" s="12"/>
      <c r="E1030" s="12"/>
      <c r="F1030" s="12"/>
    </row>
    <row r="1031" spans="4:6">
      <c r="D1031" s="12"/>
      <c r="E1031" s="12"/>
      <c r="F1031" s="12"/>
    </row>
    <row r="1032" spans="4:6">
      <c r="D1032" s="12"/>
      <c r="E1032" s="12"/>
      <c r="F1032" s="12"/>
    </row>
    <row r="1033" spans="4:6">
      <c r="D1033" s="12"/>
      <c r="E1033" s="12"/>
      <c r="F1033" s="12"/>
    </row>
    <row r="1034" spans="4:6">
      <c r="D1034" s="12"/>
      <c r="E1034" s="12"/>
      <c r="F1034" s="12"/>
    </row>
    <row r="1035" spans="4:6">
      <c r="D1035" s="12"/>
      <c r="E1035" s="12"/>
      <c r="F1035" s="12"/>
    </row>
    <row r="1036" spans="4:6">
      <c r="D1036" s="12"/>
      <c r="E1036" s="12"/>
      <c r="F1036" s="12"/>
    </row>
    <row r="1037" spans="4:6">
      <c r="D1037" s="12"/>
      <c r="E1037" s="12"/>
      <c r="F1037" s="12"/>
    </row>
    <row r="1038" spans="4:6">
      <c r="D1038" s="12"/>
      <c r="E1038" s="12"/>
      <c r="F1038" s="12"/>
    </row>
    <row r="1039" spans="4:6">
      <c r="D1039" s="12"/>
      <c r="E1039" s="12"/>
      <c r="F1039" s="12"/>
    </row>
    <row r="1040" spans="4:6">
      <c r="D1040" s="12"/>
      <c r="E1040" s="12"/>
      <c r="F1040" s="12"/>
    </row>
    <row r="1041" spans="4:6">
      <c r="D1041" s="12"/>
      <c r="E1041" s="12"/>
      <c r="F1041" s="12"/>
    </row>
    <row r="1042" spans="4:6">
      <c r="D1042" s="12"/>
      <c r="E1042" s="12"/>
      <c r="F1042" s="12"/>
    </row>
    <row r="1043" spans="4:6">
      <c r="D1043" s="12"/>
      <c r="E1043" s="12"/>
      <c r="F1043" s="12"/>
    </row>
    <row r="1044" spans="4:6">
      <c r="D1044" s="12"/>
      <c r="E1044" s="12"/>
      <c r="F1044" s="12"/>
    </row>
    <row r="1045" spans="4:6">
      <c r="D1045" s="12"/>
      <c r="E1045" s="12"/>
      <c r="F1045" s="12"/>
    </row>
    <row r="1046" spans="4:6">
      <c r="D1046" s="12"/>
      <c r="E1046" s="12"/>
      <c r="F1046" s="12"/>
    </row>
    <row r="1047" spans="4:6">
      <c r="D1047" s="12"/>
      <c r="E1047" s="12"/>
      <c r="F1047" s="12"/>
    </row>
    <row r="1048" spans="4:6">
      <c r="D1048" s="12"/>
      <c r="E1048" s="12"/>
      <c r="F1048" s="12"/>
    </row>
    <row r="1049" spans="4:6">
      <c r="D1049" s="12"/>
      <c r="E1049" s="12"/>
      <c r="F1049" s="12"/>
    </row>
    <row r="1050" spans="4:6">
      <c r="D1050" s="12"/>
      <c r="E1050" s="12"/>
      <c r="F1050" s="12"/>
    </row>
    <row r="1051" spans="4:6">
      <c r="D1051" s="12"/>
      <c r="E1051" s="12"/>
      <c r="F1051" s="12"/>
    </row>
    <row r="1052" spans="4:6">
      <c r="D1052" s="12"/>
      <c r="E1052" s="12"/>
      <c r="F1052" s="12"/>
    </row>
    <row r="1053" spans="4:6">
      <c r="D1053" s="12"/>
      <c r="E1053" s="12"/>
      <c r="F1053" s="12"/>
    </row>
    <row r="1054" spans="4:6">
      <c r="D1054" s="12"/>
      <c r="E1054" s="12"/>
      <c r="F1054" s="12"/>
    </row>
    <row r="1055" spans="4:6">
      <c r="D1055" s="12"/>
      <c r="E1055" s="12"/>
      <c r="F1055" s="12"/>
    </row>
    <row r="1056" spans="4:6">
      <c r="D1056" s="12"/>
      <c r="E1056" s="12"/>
      <c r="F1056" s="12"/>
    </row>
    <row r="1057" spans="4:6">
      <c r="D1057" s="12"/>
      <c r="E1057" s="12"/>
      <c r="F1057" s="12"/>
    </row>
    <row r="1058" spans="4:6">
      <c r="D1058" s="12"/>
      <c r="E1058" s="12"/>
      <c r="F1058" s="12"/>
    </row>
    <row r="1059" spans="4:6">
      <c r="D1059" s="12"/>
      <c r="E1059" s="12"/>
      <c r="F1059" s="12"/>
    </row>
    <row r="1060" spans="4:6">
      <c r="D1060" s="12"/>
      <c r="E1060" s="12"/>
      <c r="F1060" s="12"/>
    </row>
    <row r="1061" spans="4:6">
      <c r="D1061" s="12"/>
      <c r="E1061" s="12"/>
      <c r="F1061" s="12"/>
    </row>
    <row r="1062" spans="4:6">
      <c r="D1062" s="12"/>
      <c r="E1062" s="12"/>
      <c r="F1062" s="12"/>
    </row>
    <row r="1063" spans="4:6">
      <c r="D1063" s="12"/>
      <c r="E1063" s="12"/>
      <c r="F1063" s="12"/>
    </row>
    <row r="1064" spans="4:6">
      <c r="D1064" s="12"/>
      <c r="E1064" s="12"/>
      <c r="F1064" s="12"/>
    </row>
    <row r="1065" spans="4:6">
      <c r="D1065" s="12"/>
      <c r="E1065" s="12"/>
      <c r="F1065" s="12"/>
    </row>
    <row r="1066" spans="4:6">
      <c r="D1066" s="12"/>
      <c r="E1066" s="12"/>
      <c r="F1066" s="12"/>
    </row>
    <row r="1067" spans="4:6">
      <c r="D1067" s="12"/>
      <c r="E1067" s="12"/>
      <c r="F1067" s="12"/>
    </row>
    <row r="1068" spans="4:6">
      <c r="D1068" s="12"/>
      <c r="E1068" s="12"/>
      <c r="F1068" s="12"/>
    </row>
    <row r="1069" spans="4:6">
      <c r="D1069" s="12"/>
      <c r="E1069" s="12"/>
      <c r="F1069" s="12"/>
    </row>
    <row r="1070" spans="4:6">
      <c r="D1070" s="12"/>
      <c r="E1070" s="12"/>
      <c r="F1070" s="12"/>
    </row>
    <row r="1071" spans="4:6">
      <c r="D1071" s="12"/>
      <c r="E1071" s="12"/>
      <c r="F1071" s="12"/>
    </row>
    <row r="1072" spans="4:6">
      <c r="D1072" s="12"/>
      <c r="E1072" s="12"/>
      <c r="F1072" s="12"/>
    </row>
    <row r="1073" spans="4:6">
      <c r="D1073" s="12"/>
      <c r="E1073" s="12"/>
      <c r="F1073" s="12"/>
    </row>
    <row r="1074" spans="4:6">
      <c r="D1074" s="12"/>
      <c r="E1074" s="12"/>
      <c r="F1074" s="12"/>
    </row>
    <row r="1075" spans="4:6">
      <c r="D1075" s="12"/>
      <c r="E1075" s="12"/>
      <c r="F1075" s="12"/>
    </row>
    <row r="1076" spans="4:6">
      <c r="D1076" s="12"/>
      <c r="E1076" s="12"/>
      <c r="F1076" s="12"/>
    </row>
    <row r="1077" spans="4:6">
      <c r="D1077" s="12"/>
      <c r="E1077" s="12"/>
      <c r="F1077" s="12"/>
    </row>
    <row r="1078" spans="4:6">
      <c r="D1078" s="12"/>
      <c r="E1078" s="12"/>
      <c r="F1078" s="12"/>
    </row>
    <row r="1079" spans="4:6">
      <c r="D1079" s="12"/>
      <c r="E1079" s="12"/>
      <c r="F1079" s="12"/>
    </row>
    <row r="1080" spans="4:6">
      <c r="D1080" s="12"/>
      <c r="E1080" s="12"/>
      <c r="F1080" s="12"/>
    </row>
    <row r="1081" spans="4:6">
      <c r="D1081" s="12"/>
      <c r="E1081" s="12"/>
      <c r="F1081" s="12"/>
    </row>
    <row r="1082" spans="4:6">
      <c r="D1082" s="12"/>
      <c r="E1082" s="12"/>
      <c r="F1082" s="12"/>
    </row>
    <row r="1083" spans="4:6">
      <c r="D1083" s="12"/>
      <c r="E1083" s="12"/>
      <c r="F1083" s="12"/>
    </row>
    <row r="1084" spans="4:6">
      <c r="D1084" s="12"/>
      <c r="E1084" s="12"/>
      <c r="F1084" s="12"/>
    </row>
    <row r="1085" spans="4:6">
      <c r="D1085" s="12"/>
      <c r="E1085" s="12"/>
      <c r="F1085" s="12"/>
    </row>
    <row r="1086" spans="4:6">
      <c r="D1086" s="12"/>
      <c r="E1086" s="12"/>
      <c r="F1086" s="12"/>
    </row>
    <row r="1087" spans="4:6">
      <c r="D1087" s="12"/>
      <c r="E1087" s="12"/>
      <c r="F1087" s="12"/>
    </row>
    <row r="1088" spans="4:6">
      <c r="D1088" s="12"/>
      <c r="E1088" s="12"/>
      <c r="F1088" s="12"/>
    </row>
    <row r="1089" spans="4:6">
      <c r="D1089" s="12"/>
      <c r="E1089" s="12"/>
      <c r="F1089" s="12"/>
    </row>
    <row r="1090" spans="4:6">
      <c r="D1090" s="12"/>
      <c r="E1090" s="12"/>
      <c r="F1090" s="12"/>
    </row>
    <row r="1091" spans="4:6">
      <c r="D1091" s="12"/>
      <c r="E1091" s="12"/>
      <c r="F1091" s="12"/>
    </row>
    <row r="1092" spans="4:6">
      <c r="D1092" s="12"/>
      <c r="E1092" s="12"/>
      <c r="F1092" s="12"/>
    </row>
    <row r="1093" spans="4:6">
      <c r="D1093" s="12"/>
      <c r="E1093" s="12"/>
      <c r="F1093" s="12"/>
    </row>
    <row r="1094" spans="4:6">
      <c r="D1094" s="12"/>
      <c r="E1094" s="12"/>
      <c r="F1094" s="12"/>
    </row>
    <row r="1095" spans="4:6">
      <c r="D1095" s="12"/>
      <c r="E1095" s="12"/>
      <c r="F1095" s="12"/>
    </row>
    <row r="1096" spans="4:6">
      <c r="D1096" s="12"/>
      <c r="E1096" s="12"/>
      <c r="F1096" s="12"/>
    </row>
    <row r="1097" spans="4:6">
      <c r="D1097" s="12"/>
      <c r="E1097" s="12"/>
      <c r="F1097" s="12"/>
    </row>
    <row r="1098" spans="4:6">
      <c r="D1098" s="12"/>
      <c r="E1098" s="12"/>
      <c r="F1098" s="12"/>
    </row>
    <row r="1099" spans="4:6">
      <c r="D1099" s="12"/>
      <c r="E1099" s="12"/>
      <c r="F1099" s="12"/>
    </row>
    <row r="1100" spans="4:6">
      <c r="D1100" s="12"/>
      <c r="E1100" s="12"/>
      <c r="F1100" s="12"/>
    </row>
    <row r="1101" spans="4:6">
      <c r="D1101" s="12"/>
      <c r="E1101" s="12"/>
      <c r="F1101" s="12"/>
    </row>
    <row r="1102" spans="4:6">
      <c r="D1102" s="12"/>
      <c r="E1102" s="12"/>
      <c r="F1102" s="12"/>
    </row>
    <row r="1103" spans="4:6">
      <c r="D1103" s="12"/>
      <c r="E1103" s="12"/>
      <c r="F1103" s="12"/>
    </row>
    <row r="1104" spans="4:6">
      <c r="D1104" s="12"/>
      <c r="E1104" s="12"/>
      <c r="F1104" s="12"/>
    </row>
    <row r="1105" spans="4:6">
      <c r="D1105" s="12"/>
      <c r="E1105" s="12"/>
      <c r="F1105" s="12"/>
    </row>
    <row r="1106" spans="4:6">
      <c r="D1106" s="12"/>
      <c r="E1106" s="12"/>
      <c r="F1106" s="12"/>
    </row>
    <row r="1107" spans="4:6">
      <c r="D1107" s="12"/>
      <c r="E1107" s="12"/>
      <c r="F1107" s="12"/>
    </row>
    <row r="1108" spans="4:6">
      <c r="D1108" s="12"/>
      <c r="E1108" s="12"/>
      <c r="F1108" s="12"/>
    </row>
    <row r="1109" spans="4:6">
      <c r="D1109" s="12"/>
      <c r="E1109" s="12"/>
      <c r="F1109" s="12"/>
    </row>
    <row r="1110" spans="4:6">
      <c r="D1110" s="12"/>
      <c r="E1110" s="12"/>
      <c r="F1110" s="12"/>
    </row>
    <row r="1111" spans="4:6">
      <c r="D1111" s="12"/>
      <c r="E1111" s="12"/>
      <c r="F1111" s="12"/>
    </row>
    <row r="1112" spans="4:6">
      <c r="D1112" s="12"/>
      <c r="E1112" s="12"/>
      <c r="F1112" s="12"/>
    </row>
    <row r="1113" spans="4:6">
      <c r="D1113" s="12"/>
      <c r="E1113" s="12"/>
      <c r="F1113" s="12"/>
    </row>
    <row r="1114" spans="4:6">
      <c r="D1114" s="12"/>
      <c r="E1114" s="12"/>
      <c r="F1114" s="12"/>
    </row>
    <row r="1115" spans="4:6">
      <c r="D1115" s="12"/>
      <c r="E1115" s="12"/>
      <c r="F1115" s="12"/>
    </row>
    <row r="1116" spans="4:6">
      <c r="D1116" s="12"/>
      <c r="E1116" s="12"/>
      <c r="F1116" s="12"/>
    </row>
    <row r="1117" spans="4:6">
      <c r="D1117" s="12"/>
      <c r="E1117" s="12"/>
      <c r="F1117" s="12"/>
    </row>
    <row r="1118" spans="4:6">
      <c r="D1118" s="12"/>
      <c r="E1118" s="12"/>
      <c r="F1118" s="12"/>
    </row>
    <row r="1119" spans="4:6">
      <c r="D1119" s="12"/>
      <c r="E1119" s="12"/>
      <c r="F1119" s="12"/>
    </row>
    <row r="1120" spans="4:6">
      <c r="D1120" s="12"/>
      <c r="E1120" s="12"/>
      <c r="F1120" s="12"/>
    </row>
    <row r="1121" spans="4:6">
      <c r="D1121" s="12"/>
      <c r="E1121" s="12"/>
      <c r="F1121" s="12"/>
    </row>
    <row r="1122" spans="4:6">
      <c r="D1122" s="12"/>
      <c r="E1122" s="12"/>
      <c r="F1122" s="12"/>
    </row>
    <row r="1123" spans="4:6">
      <c r="D1123" s="12"/>
      <c r="E1123" s="12"/>
      <c r="F1123" s="12"/>
    </row>
    <row r="1124" spans="4:6">
      <c r="D1124" s="12"/>
      <c r="E1124" s="12"/>
      <c r="F1124" s="12"/>
    </row>
    <row r="1125" spans="4:6">
      <c r="D1125" s="12"/>
      <c r="E1125" s="12"/>
      <c r="F1125" s="12"/>
    </row>
    <row r="1126" spans="4:6">
      <c r="D1126" s="12"/>
      <c r="E1126" s="12"/>
      <c r="F1126" s="12"/>
    </row>
    <row r="1127" spans="4:6">
      <c r="D1127" s="12"/>
      <c r="E1127" s="12"/>
      <c r="F1127" s="12"/>
    </row>
    <row r="1128" spans="4:6">
      <c r="D1128" s="12"/>
      <c r="E1128" s="12"/>
      <c r="F1128" s="12"/>
    </row>
    <row r="1129" spans="4:6">
      <c r="D1129" s="12"/>
      <c r="E1129" s="12"/>
      <c r="F1129" s="12"/>
    </row>
    <row r="1130" spans="4:6">
      <c r="D1130" s="12"/>
      <c r="E1130" s="12"/>
      <c r="F1130" s="12"/>
    </row>
    <row r="1131" spans="4:6">
      <c r="D1131" s="12"/>
      <c r="E1131" s="12"/>
      <c r="F1131" s="12"/>
    </row>
    <row r="1132" spans="4:6">
      <c r="D1132" s="12"/>
      <c r="E1132" s="12"/>
      <c r="F1132" s="12"/>
    </row>
    <row r="1133" spans="4:6">
      <c r="D1133" s="12"/>
      <c r="E1133" s="12"/>
      <c r="F1133" s="12"/>
    </row>
    <row r="1134" spans="4:6">
      <c r="D1134" s="12"/>
      <c r="E1134" s="12"/>
      <c r="F1134" s="12"/>
    </row>
    <row r="1135" spans="4:6">
      <c r="D1135" s="12"/>
      <c r="E1135" s="12"/>
      <c r="F1135" s="12"/>
    </row>
    <row r="1136" spans="4:6">
      <c r="D1136" s="12"/>
      <c r="E1136" s="12"/>
      <c r="F1136" s="12"/>
    </row>
    <row r="1137" spans="4:6">
      <c r="D1137" s="12"/>
      <c r="E1137" s="12"/>
      <c r="F1137" s="12"/>
    </row>
    <row r="1138" spans="4:6">
      <c r="D1138" s="12"/>
      <c r="E1138" s="12"/>
      <c r="F1138" s="12"/>
    </row>
    <row r="1139" spans="4:6">
      <c r="D1139" s="12"/>
      <c r="E1139" s="12"/>
      <c r="F1139" s="12"/>
    </row>
    <row r="1140" spans="4:6">
      <c r="D1140" s="12"/>
      <c r="E1140" s="12"/>
      <c r="F1140" s="12"/>
    </row>
    <row r="1141" spans="4:6">
      <c r="D1141" s="12"/>
      <c r="E1141" s="12"/>
      <c r="F1141" s="12"/>
    </row>
    <row r="1142" spans="4:6">
      <c r="D1142" s="12"/>
      <c r="E1142" s="12"/>
      <c r="F1142" s="12"/>
    </row>
    <row r="1143" spans="4:6">
      <c r="D1143" s="12"/>
      <c r="E1143" s="12"/>
      <c r="F1143" s="12"/>
    </row>
    <row r="1144" spans="4:6">
      <c r="D1144" s="12"/>
      <c r="E1144" s="12"/>
      <c r="F1144" s="12"/>
    </row>
    <row r="1145" spans="4:6">
      <c r="D1145" s="12"/>
      <c r="E1145" s="12"/>
      <c r="F1145" s="12"/>
    </row>
    <row r="1146" spans="4:6">
      <c r="D1146" s="12"/>
      <c r="E1146" s="12"/>
      <c r="F1146" s="12"/>
    </row>
    <row r="1147" spans="4:6">
      <c r="D1147" s="12"/>
      <c r="E1147" s="12"/>
      <c r="F1147" s="12"/>
    </row>
    <row r="1148" spans="4:6">
      <c r="D1148" s="12"/>
      <c r="E1148" s="12"/>
      <c r="F1148" s="12"/>
    </row>
    <row r="1149" spans="4:6">
      <c r="D1149" s="12"/>
      <c r="E1149" s="12"/>
      <c r="F1149" s="12"/>
    </row>
    <row r="1150" spans="4:6">
      <c r="D1150" s="12"/>
      <c r="E1150" s="12"/>
      <c r="F1150" s="12"/>
    </row>
    <row r="1151" spans="4:6">
      <c r="D1151" s="12"/>
      <c r="E1151" s="12"/>
      <c r="F1151" s="12"/>
    </row>
    <row r="1152" spans="4:6">
      <c r="D1152" s="12"/>
      <c r="E1152" s="12"/>
      <c r="F1152" s="12"/>
    </row>
    <row r="1153" spans="4:6">
      <c r="D1153" s="12"/>
      <c r="E1153" s="12"/>
      <c r="F1153" s="12"/>
    </row>
    <row r="1154" spans="4:6">
      <c r="D1154" s="12"/>
      <c r="E1154" s="12"/>
      <c r="F1154" s="12"/>
    </row>
    <row r="1155" spans="4:6">
      <c r="D1155" s="12"/>
      <c r="E1155" s="12"/>
      <c r="F1155" s="12"/>
    </row>
    <row r="1156" spans="4:6">
      <c r="D1156" s="12"/>
      <c r="E1156" s="12"/>
      <c r="F1156" s="12"/>
    </row>
    <row r="1157" spans="4:6">
      <c r="D1157" s="12"/>
      <c r="E1157" s="12"/>
      <c r="F1157" s="12"/>
    </row>
    <row r="1158" spans="4:6">
      <c r="D1158" s="12"/>
      <c r="E1158" s="12"/>
      <c r="F1158" s="12"/>
    </row>
    <row r="1159" spans="4:6">
      <c r="D1159" s="12"/>
      <c r="E1159" s="12"/>
      <c r="F1159" s="12"/>
    </row>
    <row r="1160" spans="4:6">
      <c r="D1160" s="12"/>
      <c r="E1160" s="12"/>
      <c r="F1160" s="12"/>
    </row>
    <row r="1161" spans="4:6">
      <c r="D1161" s="12"/>
      <c r="E1161" s="12"/>
      <c r="F1161" s="12"/>
    </row>
    <row r="1162" spans="4:6">
      <c r="D1162" s="12"/>
      <c r="E1162" s="12"/>
      <c r="F1162" s="12"/>
    </row>
    <row r="1163" spans="4:6">
      <c r="D1163" s="12"/>
      <c r="E1163" s="12"/>
      <c r="F1163" s="12"/>
    </row>
    <row r="1164" spans="4:6">
      <c r="D1164" s="12"/>
      <c r="E1164" s="12"/>
      <c r="F1164" s="12"/>
    </row>
    <row r="1165" spans="4:6">
      <c r="D1165" s="12"/>
      <c r="E1165" s="12"/>
      <c r="F1165" s="12"/>
    </row>
    <row r="1166" spans="4:6">
      <c r="D1166" s="12"/>
      <c r="E1166" s="12"/>
      <c r="F1166" s="12"/>
    </row>
    <row r="1167" spans="4:6">
      <c r="D1167" s="12"/>
      <c r="E1167" s="12"/>
      <c r="F1167" s="12"/>
    </row>
    <row r="1168" spans="4:6">
      <c r="D1168" s="12"/>
      <c r="E1168" s="12"/>
      <c r="F1168" s="12"/>
    </row>
    <row r="1169" spans="4:6">
      <c r="D1169" s="12"/>
      <c r="E1169" s="12"/>
      <c r="F1169" s="12"/>
    </row>
    <row r="1170" spans="4:6">
      <c r="D1170" s="12"/>
      <c r="E1170" s="12"/>
      <c r="F1170" s="12"/>
    </row>
    <row r="1171" spans="4:6">
      <c r="D1171" s="12"/>
      <c r="E1171" s="12"/>
      <c r="F1171" s="12"/>
    </row>
    <row r="1172" spans="4:6">
      <c r="D1172" s="12"/>
      <c r="E1172" s="12"/>
      <c r="F1172" s="12"/>
    </row>
    <row r="1173" spans="4:6">
      <c r="D1173" s="12"/>
      <c r="E1173" s="12"/>
      <c r="F1173" s="12"/>
    </row>
    <row r="1174" spans="4:6">
      <c r="D1174" s="12"/>
      <c r="E1174" s="12"/>
      <c r="F1174" s="12"/>
    </row>
    <row r="1175" spans="4:6">
      <c r="D1175" s="12"/>
      <c r="E1175" s="12"/>
      <c r="F1175" s="12"/>
    </row>
    <row r="1176" spans="4:6">
      <c r="D1176" s="12"/>
      <c r="E1176" s="12"/>
      <c r="F1176" s="12"/>
    </row>
    <row r="1177" spans="4:6">
      <c r="D1177" s="12"/>
      <c r="E1177" s="12"/>
      <c r="F1177" s="12"/>
    </row>
    <row r="1178" spans="4:6">
      <c r="D1178" s="12"/>
      <c r="E1178" s="12"/>
      <c r="F1178" s="12"/>
    </row>
    <row r="1179" spans="4:6">
      <c r="D1179" s="12"/>
      <c r="E1179" s="12"/>
      <c r="F1179" s="12"/>
    </row>
    <row r="1180" spans="4:6">
      <c r="D1180" s="12"/>
      <c r="E1180" s="12"/>
      <c r="F1180" s="12"/>
    </row>
    <row r="1181" spans="4:6">
      <c r="D1181" s="12"/>
      <c r="E1181" s="12"/>
      <c r="F1181" s="12"/>
    </row>
    <row r="1182" spans="4:6">
      <c r="D1182" s="12"/>
      <c r="E1182" s="12"/>
      <c r="F1182" s="12"/>
    </row>
    <row r="1183" spans="4:6">
      <c r="D1183" s="12"/>
      <c r="E1183" s="12"/>
      <c r="F1183" s="12"/>
    </row>
    <row r="1184" spans="4:6">
      <c r="D1184" s="12"/>
      <c r="E1184" s="12"/>
      <c r="F1184" s="12"/>
    </row>
    <row r="1185" spans="4:6">
      <c r="D1185" s="12"/>
      <c r="E1185" s="12"/>
      <c r="F1185" s="12"/>
    </row>
    <row r="1186" spans="4:6">
      <c r="D1186" s="12"/>
      <c r="E1186" s="12"/>
      <c r="F1186" s="12"/>
    </row>
    <row r="1187" spans="4:6">
      <c r="D1187" s="12"/>
      <c r="E1187" s="12"/>
      <c r="F1187" s="12"/>
    </row>
    <row r="1188" spans="4:6">
      <c r="D1188" s="12"/>
      <c r="E1188" s="12"/>
      <c r="F1188" s="12"/>
    </row>
    <row r="1189" spans="4:6">
      <c r="D1189" s="12"/>
      <c r="E1189" s="12"/>
      <c r="F1189" s="12"/>
    </row>
    <row r="1190" spans="4:6">
      <c r="D1190" s="12"/>
      <c r="E1190" s="12"/>
      <c r="F1190" s="12"/>
    </row>
    <row r="1191" spans="4:6">
      <c r="D1191" s="12"/>
      <c r="E1191" s="12"/>
      <c r="F1191" s="12"/>
    </row>
    <row r="1192" spans="4:6">
      <c r="D1192" s="12"/>
      <c r="E1192" s="12"/>
      <c r="F1192" s="12"/>
    </row>
    <row r="1193" spans="4:6">
      <c r="D1193" s="12"/>
      <c r="E1193" s="12"/>
      <c r="F1193" s="12"/>
    </row>
    <row r="1194" spans="4:6">
      <c r="D1194" s="12"/>
      <c r="E1194" s="12"/>
      <c r="F1194" s="12"/>
    </row>
    <row r="1195" spans="4:6">
      <c r="D1195" s="12"/>
      <c r="E1195" s="12"/>
      <c r="F1195" s="12"/>
    </row>
    <row r="1196" spans="4:6">
      <c r="D1196" s="12"/>
      <c r="E1196" s="12"/>
      <c r="F1196" s="12"/>
    </row>
    <row r="1197" spans="4:6">
      <c r="D1197" s="12"/>
      <c r="E1197" s="12"/>
      <c r="F1197" s="12"/>
    </row>
    <row r="1198" spans="4:6">
      <c r="D1198" s="12"/>
      <c r="E1198" s="12"/>
      <c r="F1198" s="12"/>
    </row>
    <row r="1199" spans="4:6">
      <c r="D1199" s="12"/>
      <c r="E1199" s="12"/>
      <c r="F1199" s="12"/>
    </row>
    <row r="1200" spans="4:6">
      <c r="D1200" s="12"/>
      <c r="E1200" s="12"/>
      <c r="F1200" s="12"/>
    </row>
    <row r="1201" spans="4:6">
      <c r="D1201" s="12"/>
      <c r="E1201" s="12"/>
      <c r="F1201" s="12"/>
    </row>
    <row r="1202" spans="4:6">
      <c r="D1202" s="12"/>
      <c r="E1202" s="12"/>
      <c r="F1202" s="12"/>
    </row>
    <row r="1203" spans="4:6">
      <c r="D1203" s="12"/>
      <c r="E1203" s="12"/>
      <c r="F1203" s="12"/>
    </row>
    <row r="1204" spans="4:6">
      <c r="D1204" s="12"/>
      <c r="E1204" s="12"/>
      <c r="F1204" s="12"/>
    </row>
    <row r="1205" spans="4:6">
      <c r="D1205" s="12"/>
      <c r="E1205" s="12"/>
      <c r="F1205" s="12"/>
    </row>
    <row r="1206" spans="4:6">
      <c r="D1206" s="12"/>
      <c r="E1206" s="12"/>
      <c r="F1206" s="12"/>
    </row>
    <row r="1207" spans="4:6">
      <c r="D1207" s="12"/>
      <c r="E1207" s="12"/>
      <c r="F1207" s="12"/>
    </row>
    <row r="1208" spans="4:6">
      <c r="D1208" s="12"/>
      <c r="E1208" s="12"/>
      <c r="F1208" s="12"/>
    </row>
    <row r="1209" spans="4:6">
      <c r="D1209" s="12"/>
      <c r="E1209" s="12"/>
      <c r="F1209" s="12"/>
    </row>
    <row r="1210" spans="4:6">
      <c r="D1210" s="12"/>
      <c r="E1210" s="12"/>
      <c r="F1210" s="12"/>
    </row>
    <row r="1211" spans="4:6">
      <c r="D1211" s="12"/>
      <c r="E1211" s="12"/>
      <c r="F1211" s="12"/>
    </row>
    <row r="1212" spans="4:6">
      <c r="D1212" s="12"/>
      <c r="E1212" s="12"/>
      <c r="F1212" s="12"/>
    </row>
    <row r="1213" spans="4:6">
      <c r="D1213" s="12"/>
      <c r="E1213" s="12"/>
      <c r="F1213" s="12"/>
    </row>
    <row r="1214" spans="4:6">
      <c r="D1214" s="12"/>
      <c r="E1214" s="12"/>
      <c r="F1214" s="12"/>
    </row>
    <row r="1215" spans="4:6">
      <c r="D1215" s="12"/>
      <c r="E1215" s="12"/>
      <c r="F1215" s="12"/>
    </row>
    <row r="1216" spans="4:6">
      <c r="D1216" s="12"/>
      <c r="E1216" s="12"/>
      <c r="F1216" s="12"/>
    </row>
    <row r="1217" spans="4:6">
      <c r="D1217" s="12"/>
      <c r="E1217" s="12"/>
      <c r="F1217" s="12"/>
    </row>
    <row r="1218" spans="4:6">
      <c r="D1218" s="12"/>
      <c r="E1218" s="12"/>
      <c r="F1218" s="12"/>
    </row>
    <row r="1219" spans="4:6">
      <c r="D1219" s="12"/>
      <c r="E1219" s="12"/>
      <c r="F1219" s="12"/>
    </row>
    <row r="1220" spans="4:6">
      <c r="D1220" s="12"/>
      <c r="E1220" s="12"/>
      <c r="F1220" s="12"/>
    </row>
    <row r="1221" spans="4:6">
      <c r="D1221" s="12"/>
      <c r="E1221" s="12"/>
      <c r="F1221" s="12"/>
    </row>
    <row r="1222" spans="4:6">
      <c r="D1222" s="12"/>
      <c r="E1222" s="12"/>
      <c r="F1222" s="12"/>
    </row>
    <row r="1223" spans="4:6">
      <c r="D1223" s="12"/>
      <c r="E1223" s="12"/>
      <c r="F1223" s="12"/>
    </row>
    <row r="1224" spans="4:6">
      <c r="D1224" s="12"/>
      <c r="E1224" s="12"/>
      <c r="F1224" s="12"/>
    </row>
    <row r="1225" spans="4:6">
      <c r="D1225" s="12"/>
      <c r="E1225" s="12"/>
      <c r="F1225" s="12"/>
    </row>
    <row r="1226" spans="4:6">
      <c r="D1226" s="12"/>
      <c r="E1226" s="12"/>
      <c r="F1226" s="12"/>
    </row>
    <row r="1227" spans="4:6">
      <c r="D1227" s="12"/>
      <c r="E1227" s="12"/>
      <c r="F1227" s="12"/>
    </row>
    <row r="1228" spans="4:6">
      <c r="D1228" s="12"/>
      <c r="E1228" s="12"/>
      <c r="F1228" s="12"/>
    </row>
    <row r="1229" spans="4:6">
      <c r="D1229" s="12"/>
      <c r="E1229" s="12"/>
      <c r="F1229" s="12"/>
    </row>
    <row r="1230" spans="4:6">
      <c r="D1230" s="12"/>
      <c r="E1230" s="12"/>
      <c r="F1230" s="12"/>
    </row>
    <row r="1231" spans="4:6">
      <c r="D1231" s="12"/>
      <c r="E1231" s="12"/>
      <c r="F1231" s="12"/>
    </row>
    <row r="1232" spans="4:6">
      <c r="D1232" s="12"/>
      <c r="E1232" s="12"/>
      <c r="F1232" s="12"/>
    </row>
    <row r="1233" spans="4:6">
      <c r="D1233" s="12"/>
      <c r="E1233" s="12"/>
      <c r="F1233" s="12"/>
    </row>
    <row r="1234" spans="4:6">
      <c r="D1234" s="12"/>
      <c r="E1234" s="12"/>
      <c r="F1234" s="12"/>
    </row>
    <row r="1235" spans="4:6">
      <c r="D1235" s="12"/>
      <c r="E1235" s="12"/>
      <c r="F1235" s="12"/>
    </row>
    <row r="1236" spans="4:6">
      <c r="D1236" s="12"/>
      <c r="E1236" s="12"/>
      <c r="F1236" s="12"/>
    </row>
    <row r="1237" spans="4:6">
      <c r="D1237" s="12"/>
      <c r="E1237" s="12"/>
      <c r="F1237" s="12"/>
    </row>
    <row r="1238" spans="4:6">
      <c r="D1238" s="12"/>
      <c r="E1238" s="12"/>
      <c r="F1238" s="12"/>
    </row>
    <row r="1239" spans="4:6">
      <c r="D1239" s="12"/>
      <c r="E1239" s="12"/>
      <c r="F1239" s="12"/>
    </row>
    <row r="1240" spans="4:6">
      <c r="D1240" s="12"/>
      <c r="E1240" s="12"/>
      <c r="F1240" s="12"/>
    </row>
    <row r="1241" spans="4:6">
      <c r="D1241" s="12"/>
      <c r="E1241" s="12"/>
      <c r="F1241" s="12"/>
    </row>
    <row r="1242" spans="4:6">
      <c r="D1242" s="12"/>
      <c r="E1242" s="12"/>
      <c r="F1242" s="12"/>
    </row>
    <row r="1243" spans="4:6">
      <c r="D1243" s="12"/>
      <c r="E1243" s="12"/>
      <c r="F1243" s="12"/>
    </row>
    <row r="1244" spans="4:6">
      <c r="D1244" s="12"/>
      <c r="E1244" s="12"/>
      <c r="F1244" s="12"/>
    </row>
    <row r="1245" spans="4:6">
      <c r="D1245" s="12"/>
      <c r="E1245" s="12"/>
      <c r="F1245" s="12"/>
    </row>
    <row r="1246" spans="4:6">
      <c r="D1246" s="12"/>
      <c r="E1246" s="12"/>
      <c r="F1246" s="12"/>
    </row>
    <row r="1247" spans="4:6">
      <c r="D1247" s="12"/>
      <c r="E1247" s="12"/>
      <c r="F1247" s="12"/>
    </row>
    <row r="1248" spans="4:6">
      <c r="D1248" s="12"/>
      <c r="E1248" s="12"/>
      <c r="F1248" s="12"/>
    </row>
    <row r="1249" spans="4:6">
      <c r="D1249" s="12"/>
      <c r="E1249" s="12"/>
      <c r="F1249" s="12"/>
    </row>
    <row r="1250" spans="4:6">
      <c r="D1250" s="12"/>
      <c r="E1250" s="12"/>
      <c r="F1250" s="12"/>
    </row>
    <row r="1251" spans="4:6">
      <c r="D1251" s="12"/>
      <c r="E1251" s="12"/>
      <c r="F1251" s="12"/>
    </row>
    <row r="1252" spans="4:6">
      <c r="D1252" s="12"/>
      <c r="E1252" s="12"/>
      <c r="F1252" s="12"/>
    </row>
    <row r="1253" spans="4:6">
      <c r="D1253" s="12"/>
      <c r="E1253" s="12"/>
      <c r="F1253" s="12"/>
    </row>
    <row r="1254" spans="4:6">
      <c r="D1254" s="12"/>
      <c r="E1254" s="12"/>
      <c r="F1254" s="12"/>
    </row>
    <row r="1255" spans="4:6">
      <c r="D1255" s="12"/>
      <c r="E1255" s="12"/>
      <c r="F1255" s="12"/>
    </row>
    <row r="1256" spans="4:6">
      <c r="D1256" s="12"/>
      <c r="E1256" s="12"/>
      <c r="F1256" s="12"/>
    </row>
    <row r="1257" spans="4:6">
      <c r="D1257" s="12"/>
      <c r="E1257" s="12"/>
      <c r="F1257" s="12"/>
    </row>
    <row r="1258" spans="4:6">
      <c r="D1258" s="12"/>
      <c r="E1258" s="12"/>
      <c r="F1258" s="12"/>
    </row>
    <row r="1259" spans="4:6">
      <c r="D1259" s="12"/>
      <c r="E1259" s="12"/>
      <c r="F1259" s="12"/>
    </row>
    <row r="1260" spans="4:6">
      <c r="D1260" s="12"/>
      <c r="E1260" s="12"/>
      <c r="F1260" s="12"/>
    </row>
    <row r="1261" spans="4:6">
      <c r="D1261" s="12"/>
      <c r="E1261" s="12"/>
      <c r="F1261" s="12"/>
    </row>
    <row r="1262" spans="4:6">
      <c r="D1262" s="12"/>
      <c r="E1262" s="12"/>
      <c r="F1262" s="12"/>
    </row>
    <row r="1263" spans="4:6">
      <c r="D1263" s="12"/>
      <c r="E1263" s="12"/>
      <c r="F1263" s="12"/>
    </row>
    <row r="1264" spans="4:6">
      <c r="D1264" s="12"/>
      <c r="E1264" s="12"/>
      <c r="F1264" s="12"/>
    </row>
    <row r="1265" spans="4:6">
      <c r="D1265" s="12"/>
      <c r="E1265" s="12"/>
      <c r="F1265" s="12"/>
    </row>
    <row r="1266" spans="4:6">
      <c r="D1266" s="12"/>
      <c r="E1266" s="12"/>
      <c r="F1266" s="12"/>
    </row>
    <row r="1267" spans="4:6">
      <c r="D1267" s="12"/>
      <c r="E1267" s="12"/>
      <c r="F1267" s="12"/>
    </row>
    <row r="1268" spans="4:6">
      <c r="D1268" s="12"/>
      <c r="E1268" s="12"/>
      <c r="F1268" s="12"/>
    </row>
    <row r="1269" spans="4:6">
      <c r="D1269" s="12"/>
      <c r="E1269" s="12"/>
      <c r="F1269" s="12"/>
    </row>
    <row r="1270" spans="4:6">
      <c r="D1270" s="12"/>
      <c r="E1270" s="12"/>
      <c r="F1270" s="12"/>
    </row>
    <row r="1271" spans="4:6">
      <c r="D1271" s="12"/>
      <c r="E1271" s="12"/>
      <c r="F1271" s="12"/>
    </row>
    <row r="1272" spans="4:6">
      <c r="D1272" s="12"/>
      <c r="E1272" s="12"/>
      <c r="F1272" s="12"/>
    </row>
    <row r="1273" spans="4:6">
      <c r="D1273" s="12"/>
      <c r="E1273" s="12"/>
      <c r="F1273" s="12"/>
    </row>
    <row r="1274" spans="4:6">
      <c r="D1274" s="12"/>
      <c r="E1274" s="12"/>
      <c r="F1274" s="12"/>
    </row>
    <row r="1275" spans="4:6">
      <c r="D1275" s="12"/>
      <c r="E1275" s="12"/>
      <c r="F1275" s="12"/>
    </row>
    <row r="1276" spans="4:6">
      <c r="D1276" s="12"/>
      <c r="E1276" s="12"/>
      <c r="F1276" s="12"/>
    </row>
    <row r="1277" spans="4:6">
      <c r="D1277" s="12"/>
      <c r="E1277" s="12"/>
      <c r="F1277" s="12"/>
    </row>
    <row r="1278" spans="4:6">
      <c r="D1278" s="12"/>
      <c r="E1278" s="12"/>
      <c r="F1278" s="12"/>
    </row>
    <row r="1279" spans="4:6">
      <c r="D1279" s="12"/>
      <c r="E1279" s="12"/>
      <c r="F1279" s="12"/>
    </row>
    <row r="1280" spans="4:6">
      <c r="D1280" s="12"/>
      <c r="E1280" s="12"/>
      <c r="F1280" s="12"/>
    </row>
    <row r="1281" spans="4:6">
      <c r="D1281" s="12"/>
      <c r="E1281" s="12"/>
      <c r="F1281" s="12"/>
    </row>
    <row r="1282" spans="4:6">
      <c r="D1282" s="12"/>
      <c r="E1282" s="12"/>
      <c r="F1282" s="12"/>
    </row>
    <row r="1283" spans="4:6">
      <c r="D1283" s="12"/>
      <c r="E1283" s="12"/>
      <c r="F1283" s="12"/>
    </row>
    <row r="1284" spans="4:6">
      <c r="D1284" s="12"/>
      <c r="E1284" s="12"/>
      <c r="F1284" s="12"/>
    </row>
    <row r="1285" spans="4:6">
      <c r="D1285" s="12"/>
      <c r="E1285" s="12"/>
      <c r="F1285" s="12"/>
    </row>
    <row r="1286" spans="4:6">
      <c r="D1286" s="12"/>
      <c r="E1286" s="12"/>
      <c r="F1286" s="12"/>
    </row>
    <row r="1287" spans="4:6">
      <c r="D1287" s="12"/>
      <c r="E1287" s="12"/>
      <c r="F1287" s="12"/>
    </row>
    <row r="1288" spans="4:6">
      <c r="D1288" s="12"/>
      <c r="E1288" s="12"/>
      <c r="F1288" s="12"/>
    </row>
    <row r="1289" spans="4:6">
      <c r="D1289" s="12"/>
      <c r="E1289" s="12"/>
      <c r="F1289" s="12"/>
    </row>
    <row r="1290" spans="4:6">
      <c r="D1290" s="12"/>
      <c r="E1290" s="12"/>
      <c r="F1290" s="12"/>
    </row>
    <row r="1291" spans="4:6">
      <c r="D1291" s="12"/>
      <c r="E1291" s="12"/>
      <c r="F1291" s="12"/>
    </row>
    <row r="1292" spans="4:6">
      <c r="D1292" s="12"/>
      <c r="E1292" s="12"/>
      <c r="F1292" s="12"/>
    </row>
    <row r="1293" spans="4:6">
      <c r="D1293" s="12"/>
      <c r="E1293" s="12"/>
      <c r="F1293" s="12"/>
    </row>
    <row r="1294" spans="4:6">
      <c r="D1294" s="12"/>
      <c r="E1294" s="12"/>
      <c r="F1294" s="12"/>
    </row>
    <row r="1295" spans="4:6">
      <c r="D1295" s="12"/>
      <c r="E1295" s="12"/>
      <c r="F1295" s="12"/>
    </row>
    <row r="1296" spans="4:6">
      <c r="D1296" s="12"/>
      <c r="E1296" s="12"/>
      <c r="F1296" s="12"/>
    </row>
    <row r="1297" spans="4:6">
      <c r="D1297" s="12"/>
      <c r="E1297" s="12"/>
      <c r="F1297" s="12"/>
    </row>
    <row r="1298" spans="4:6">
      <c r="D1298" s="12"/>
      <c r="E1298" s="12"/>
      <c r="F1298" s="12"/>
    </row>
    <row r="1299" spans="4:6">
      <c r="D1299" s="12"/>
      <c r="E1299" s="12"/>
      <c r="F1299" s="12"/>
    </row>
    <row r="1300" spans="4:6">
      <c r="D1300" s="12"/>
      <c r="E1300" s="12"/>
      <c r="F1300" s="12"/>
    </row>
    <row r="1301" spans="4:6">
      <c r="D1301" s="12"/>
      <c r="E1301" s="12"/>
      <c r="F1301" s="12"/>
    </row>
    <row r="1302" spans="4:6">
      <c r="D1302" s="12"/>
      <c r="E1302" s="12"/>
      <c r="F1302" s="12"/>
    </row>
    <row r="1303" spans="4:6">
      <c r="D1303" s="12"/>
      <c r="E1303" s="12"/>
      <c r="F1303" s="12"/>
    </row>
    <row r="1304" spans="4:6">
      <c r="D1304" s="12"/>
      <c r="E1304" s="12"/>
      <c r="F1304" s="12"/>
    </row>
    <row r="1305" spans="4:6">
      <c r="D1305" s="12"/>
      <c r="E1305" s="12"/>
      <c r="F1305" s="12"/>
    </row>
    <row r="1306" spans="4:6">
      <c r="D1306" s="12"/>
      <c r="E1306" s="12"/>
      <c r="F1306" s="12"/>
    </row>
    <row r="1307" spans="4:6">
      <c r="D1307" s="12"/>
      <c r="E1307" s="12"/>
      <c r="F1307" s="12"/>
    </row>
    <row r="1308" spans="4:6">
      <c r="D1308" s="12"/>
      <c r="E1308" s="12"/>
      <c r="F1308" s="12"/>
    </row>
    <row r="1309" spans="4:6">
      <c r="D1309" s="12"/>
      <c r="E1309" s="12"/>
      <c r="F1309" s="12"/>
    </row>
    <row r="1310" spans="4:6">
      <c r="D1310" s="12"/>
      <c r="E1310" s="12"/>
      <c r="F1310" s="12"/>
    </row>
    <row r="1311" spans="4:6">
      <c r="D1311" s="12"/>
      <c r="E1311" s="12"/>
      <c r="F1311" s="12"/>
    </row>
    <row r="1312" spans="4:6">
      <c r="D1312" s="12"/>
      <c r="E1312" s="12"/>
      <c r="F1312" s="12"/>
    </row>
    <row r="1313" spans="4:6">
      <c r="D1313" s="12"/>
      <c r="E1313" s="12"/>
      <c r="F1313" s="12"/>
    </row>
    <row r="1314" spans="4:6">
      <c r="D1314" s="12"/>
      <c r="E1314" s="12"/>
      <c r="F1314" s="12"/>
    </row>
    <row r="1315" spans="4:6">
      <c r="D1315" s="12"/>
      <c r="E1315" s="12"/>
      <c r="F1315" s="12"/>
    </row>
    <row r="1316" spans="4:6">
      <c r="D1316" s="12"/>
      <c r="E1316" s="12"/>
      <c r="F1316" s="12"/>
    </row>
    <row r="1317" spans="4:6">
      <c r="D1317" s="12"/>
      <c r="E1317" s="12"/>
      <c r="F1317" s="12"/>
    </row>
    <row r="1318" spans="4:6">
      <c r="D1318" s="12"/>
      <c r="E1318" s="12"/>
      <c r="F1318" s="12"/>
    </row>
    <row r="1319" spans="4:6">
      <c r="D1319" s="12"/>
      <c r="E1319" s="12"/>
      <c r="F1319" s="12"/>
    </row>
    <row r="1320" spans="4:6">
      <c r="D1320" s="12"/>
      <c r="E1320" s="12"/>
      <c r="F1320" s="12"/>
    </row>
    <row r="1321" spans="4:6">
      <c r="D1321" s="12"/>
      <c r="E1321" s="12"/>
      <c r="F1321" s="12"/>
    </row>
    <row r="1322" spans="4:6">
      <c r="D1322" s="12"/>
      <c r="E1322" s="12"/>
      <c r="F1322" s="12"/>
    </row>
    <row r="1323" spans="4:6">
      <c r="D1323" s="12"/>
      <c r="E1323" s="12"/>
      <c r="F1323" s="12"/>
    </row>
    <row r="1324" spans="4:6">
      <c r="D1324" s="12"/>
      <c r="E1324" s="12"/>
      <c r="F1324" s="12"/>
    </row>
    <row r="1325" spans="4:6">
      <c r="D1325" s="12"/>
      <c r="E1325" s="12"/>
      <c r="F1325" s="12"/>
    </row>
    <row r="1326" spans="4:6">
      <c r="D1326" s="12"/>
      <c r="E1326" s="12"/>
      <c r="F1326" s="12"/>
    </row>
    <row r="1327" spans="4:6">
      <c r="D1327" s="12"/>
      <c r="E1327" s="12"/>
      <c r="F1327" s="12"/>
    </row>
    <row r="1328" spans="4:6">
      <c r="D1328" s="12"/>
      <c r="E1328" s="12"/>
      <c r="F1328" s="12"/>
    </row>
    <row r="1329" spans="4:6">
      <c r="D1329" s="12"/>
      <c r="E1329" s="12"/>
      <c r="F1329" s="12"/>
    </row>
    <row r="1330" spans="4:6">
      <c r="D1330" s="12"/>
      <c r="E1330" s="12"/>
      <c r="F1330" s="12"/>
    </row>
    <row r="1331" spans="4:6">
      <c r="D1331" s="12"/>
      <c r="E1331" s="12"/>
      <c r="F1331" s="12"/>
    </row>
    <row r="1332" spans="4:6">
      <c r="D1332" s="12"/>
      <c r="E1332" s="12"/>
      <c r="F1332" s="12"/>
    </row>
    <row r="1333" spans="4:6">
      <c r="D1333" s="12"/>
      <c r="E1333" s="12"/>
      <c r="F1333" s="12"/>
    </row>
    <row r="1334" spans="4:6">
      <c r="D1334" s="12"/>
      <c r="E1334" s="12"/>
      <c r="F1334" s="12"/>
    </row>
    <row r="1335" spans="4:6">
      <c r="D1335" s="12"/>
      <c r="E1335" s="12"/>
      <c r="F1335" s="12"/>
    </row>
    <row r="1336" spans="4:6">
      <c r="D1336" s="12"/>
      <c r="E1336" s="12"/>
      <c r="F1336" s="12"/>
    </row>
    <row r="1337" spans="4:6">
      <c r="D1337" s="12"/>
      <c r="E1337" s="12"/>
      <c r="F1337" s="12"/>
    </row>
    <row r="1338" spans="4:6">
      <c r="D1338" s="12"/>
      <c r="E1338" s="12"/>
      <c r="F1338" s="12"/>
    </row>
    <row r="1339" spans="4:6">
      <c r="D1339" s="12"/>
      <c r="E1339" s="12"/>
      <c r="F1339" s="12"/>
    </row>
    <row r="1340" spans="4:6">
      <c r="D1340" s="12"/>
      <c r="E1340" s="12"/>
      <c r="F1340" s="12"/>
    </row>
    <row r="1341" spans="4:6">
      <c r="D1341" s="12"/>
      <c r="E1341" s="12"/>
      <c r="F1341" s="12"/>
    </row>
    <row r="1342" spans="4:6">
      <c r="D1342" s="12"/>
      <c r="E1342" s="12"/>
      <c r="F1342" s="12"/>
    </row>
    <row r="1343" spans="4:6">
      <c r="D1343" s="12"/>
      <c r="E1343" s="12"/>
      <c r="F1343" s="12"/>
    </row>
    <row r="1344" spans="4:6">
      <c r="D1344" s="12"/>
      <c r="E1344" s="12"/>
      <c r="F1344" s="12"/>
    </row>
    <row r="1345" spans="4:6">
      <c r="D1345" s="12"/>
      <c r="E1345" s="12"/>
      <c r="F1345" s="12"/>
    </row>
    <row r="1346" spans="4:6">
      <c r="D1346" s="12"/>
      <c r="E1346" s="12"/>
      <c r="F1346" s="12"/>
    </row>
    <row r="1347" spans="4:6">
      <c r="D1347" s="12"/>
      <c r="E1347" s="12"/>
      <c r="F1347" s="12"/>
    </row>
    <row r="1348" spans="4:6">
      <c r="D1348" s="12"/>
      <c r="E1348" s="12"/>
      <c r="F1348" s="12"/>
    </row>
    <row r="1349" spans="4:6">
      <c r="D1349" s="12"/>
      <c r="E1349" s="12"/>
      <c r="F1349" s="12"/>
    </row>
    <row r="1350" spans="4:6">
      <c r="D1350" s="12"/>
      <c r="E1350" s="12"/>
      <c r="F1350" s="12"/>
    </row>
    <row r="1351" spans="4:6">
      <c r="D1351" s="12"/>
      <c r="E1351" s="12"/>
      <c r="F1351" s="12"/>
    </row>
    <row r="1352" spans="4:6">
      <c r="D1352" s="12"/>
      <c r="E1352" s="12"/>
      <c r="F1352" s="12"/>
    </row>
    <row r="1353" spans="4:6">
      <c r="D1353" s="12"/>
      <c r="E1353" s="12"/>
      <c r="F1353" s="12"/>
    </row>
    <row r="1354" spans="4:6">
      <c r="D1354" s="12"/>
      <c r="E1354" s="12"/>
      <c r="F1354" s="12"/>
    </row>
    <row r="1355" spans="4:6">
      <c r="D1355" s="12"/>
      <c r="E1355" s="12"/>
      <c r="F1355" s="12"/>
    </row>
    <row r="1356" spans="4:6">
      <c r="D1356" s="12"/>
      <c r="E1356" s="12"/>
      <c r="F1356" s="12"/>
    </row>
    <row r="1357" spans="4:6">
      <c r="D1357" s="12"/>
      <c r="E1357" s="12"/>
      <c r="F1357" s="12"/>
    </row>
    <row r="1358" spans="4:6">
      <c r="D1358" s="12"/>
      <c r="E1358" s="12"/>
      <c r="F1358" s="12"/>
    </row>
    <row r="1359" spans="4:6">
      <c r="D1359" s="12"/>
      <c r="E1359" s="12"/>
      <c r="F1359" s="12"/>
    </row>
    <row r="1360" spans="4:6">
      <c r="D1360" s="12"/>
      <c r="E1360" s="12"/>
      <c r="F1360" s="12"/>
    </row>
    <row r="1361" spans="4:6">
      <c r="D1361" s="12"/>
      <c r="E1361" s="12"/>
      <c r="F1361" s="12"/>
    </row>
    <row r="1362" spans="4:6">
      <c r="D1362" s="12"/>
      <c r="E1362" s="12"/>
      <c r="F1362" s="12"/>
    </row>
    <row r="1363" spans="4:6">
      <c r="D1363" s="12"/>
      <c r="E1363" s="12"/>
      <c r="F1363" s="12"/>
    </row>
    <row r="1364" spans="4:6">
      <c r="D1364" s="12"/>
      <c r="E1364" s="12"/>
      <c r="F1364" s="12"/>
    </row>
    <row r="1365" spans="4:6">
      <c r="D1365" s="12"/>
      <c r="E1365" s="12"/>
      <c r="F1365" s="12"/>
    </row>
    <row r="1366" spans="4:6">
      <c r="D1366" s="12"/>
      <c r="E1366" s="12"/>
      <c r="F1366" s="12"/>
    </row>
    <row r="1367" spans="4:6">
      <c r="D1367" s="12"/>
      <c r="E1367" s="12"/>
      <c r="F1367" s="12"/>
    </row>
    <row r="1368" spans="4:6">
      <c r="D1368" s="12"/>
      <c r="E1368" s="12"/>
      <c r="F1368" s="12"/>
    </row>
    <row r="1369" spans="4:6">
      <c r="D1369" s="12"/>
      <c r="E1369" s="12"/>
      <c r="F1369" s="12"/>
    </row>
    <row r="1370" spans="4:6">
      <c r="D1370" s="12"/>
      <c r="E1370" s="12"/>
      <c r="F1370" s="12"/>
    </row>
    <row r="1371" spans="4:6">
      <c r="D1371" s="12"/>
      <c r="E1371" s="12"/>
      <c r="F1371" s="12"/>
    </row>
    <row r="1372" spans="4:6">
      <c r="D1372" s="12"/>
      <c r="E1372" s="12"/>
      <c r="F1372" s="12"/>
    </row>
    <row r="1373" spans="4:6">
      <c r="D1373" s="12"/>
      <c r="E1373" s="12"/>
      <c r="F1373" s="12"/>
    </row>
    <row r="1374" spans="4:6">
      <c r="D1374" s="12"/>
      <c r="E1374" s="12"/>
      <c r="F1374" s="12"/>
    </row>
    <row r="1375" spans="4:6">
      <c r="D1375" s="12"/>
      <c r="E1375" s="12"/>
      <c r="F1375" s="12"/>
    </row>
    <row r="1376" spans="4:6">
      <c r="D1376" s="12"/>
      <c r="E1376" s="12"/>
      <c r="F1376" s="12"/>
    </row>
    <row r="1377" spans="4:6">
      <c r="D1377" s="12"/>
      <c r="E1377" s="12"/>
      <c r="F1377" s="12"/>
    </row>
    <row r="1378" spans="4:6">
      <c r="D1378" s="12"/>
      <c r="E1378" s="12"/>
      <c r="F1378" s="12"/>
    </row>
    <row r="1379" spans="4:6">
      <c r="D1379" s="12"/>
      <c r="E1379" s="12"/>
      <c r="F1379" s="12"/>
    </row>
    <row r="1380" spans="4:6">
      <c r="D1380" s="12"/>
      <c r="E1380" s="12"/>
      <c r="F1380" s="12"/>
    </row>
    <row r="1381" spans="4:6">
      <c r="D1381" s="12"/>
      <c r="E1381" s="12"/>
      <c r="F1381" s="12"/>
    </row>
    <row r="1382" spans="4:6">
      <c r="D1382" s="12"/>
      <c r="E1382" s="12"/>
      <c r="F1382" s="12"/>
    </row>
    <row r="1383" spans="4:6">
      <c r="D1383" s="12"/>
      <c r="E1383" s="12"/>
      <c r="F1383" s="12"/>
    </row>
    <row r="1384" spans="4:6">
      <c r="D1384" s="12"/>
      <c r="E1384" s="12"/>
      <c r="F1384" s="12"/>
    </row>
    <row r="1385" spans="4:6">
      <c r="D1385" s="12"/>
      <c r="E1385" s="12"/>
      <c r="F1385" s="12"/>
    </row>
    <row r="1386" spans="4:6">
      <c r="D1386" s="12"/>
      <c r="E1386" s="12"/>
      <c r="F1386" s="12"/>
    </row>
    <row r="1387" spans="4:6">
      <c r="D1387" s="12"/>
      <c r="E1387" s="12"/>
      <c r="F1387" s="12"/>
    </row>
    <row r="1388" spans="4:6">
      <c r="D1388" s="12"/>
      <c r="E1388" s="12"/>
      <c r="F1388" s="12"/>
    </row>
    <row r="1389" spans="4:6">
      <c r="D1389" s="12"/>
      <c r="E1389" s="12"/>
      <c r="F1389" s="12"/>
    </row>
    <row r="1390" spans="4:6">
      <c r="D1390" s="12"/>
      <c r="E1390" s="12"/>
      <c r="F1390" s="12"/>
    </row>
    <row r="1391" spans="4:6">
      <c r="D1391" s="12"/>
      <c r="E1391" s="12"/>
      <c r="F1391" s="12"/>
    </row>
    <row r="1392" spans="4:6">
      <c r="D1392" s="12"/>
      <c r="E1392" s="12"/>
      <c r="F1392" s="12"/>
    </row>
    <row r="1393" spans="4:6">
      <c r="D1393" s="12"/>
      <c r="E1393" s="12"/>
      <c r="F1393" s="12"/>
    </row>
    <row r="1394" spans="4:6">
      <c r="D1394" s="12"/>
      <c r="E1394" s="12"/>
      <c r="F1394" s="12"/>
    </row>
    <row r="1395" spans="4:6">
      <c r="D1395" s="12"/>
      <c r="E1395" s="12"/>
      <c r="F1395" s="12"/>
    </row>
    <row r="1396" spans="4:6">
      <c r="D1396" s="12"/>
      <c r="E1396" s="12"/>
      <c r="F1396" s="12"/>
    </row>
    <row r="1397" spans="4:6">
      <c r="D1397" s="12"/>
      <c r="E1397" s="12"/>
      <c r="F1397" s="12"/>
    </row>
    <row r="1398" spans="4:6">
      <c r="D1398" s="12"/>
      <c r="E1398" s="12"/>
      <c r="F1398" s="12"/>
    </row>
    <row r="1399" spans="4:6">
      <c r="D1399" s="12"/>
      <c r="E1399" s="12"/>
      <c r="F1399" s="12"/>
    </row>
    <row r="1400" spans="4:6">
      <c r="D1400" s="12"/>
      <c r="E1400" s="12"/>
      <c r="F1400" s="12"/>
    </row>
    <row r="1401" spans="4:6">
      <c r="D1401" s="12"/>
      <c r="E1401" s="12"/>
      <c r="F1401" s="12"/>
    </row>
    <row r="1402" spans="4:6">
      <c r="D1402" s="12"/>
      <c r="E1402" s="12"/>
      <c r="F1402" s="12"/>
    </row>
    <row r="1403" spans="4:6">
      <c r="D1403" s="12"/>
      <c r="E1403" s="12"/>
      <c r="F1403" s="12"/>
    </row>
    <row r="1404" spans="4:6">
      <c r="D1404" s="12"/>
      <c r="E1404" s="12"/>
      <c r="F1404" s="12"/>
    </row>
    <row r="1405" spans="4:6">
      <c r="D1405" s="12"/>
      <c r="E1405" s="12"/>
      <c r="F1405" s="12"/>
    </row>
    <row r="1406" spans="4:6">
      <c r="D1406" s="12"/>
      <c r="E1406" s="12"/>
      <c r="F1406" s="12"/>
    </row>
    <row r="1407" spans="4:6">
      <c r="D1407" s="12"/>
      <c r="E1407" s="12"/>
      <c r="F1407" s="12"/>
    </row>
    <row r="1408" spans="4:6">
      <c r="D1408" s="12"/>
      <c r="E1408" s="12"/>
      <c r="F1408" s="12"/>
    </row>
    <row r="1409" spans="4:6">
      <c r="D1409" s="12"/>
      <c r="E1409" s="12"/>
      <c r="F1409" s="12"/>
    </row>
    <row r="1410" spans="4:6">
      <c r="D1410" s="12"/>
      <c r="E1410" s="12"/>
      <c r="F1410" s="12"/>
    </row>
    <row r="1411" spans="4:6">
      <c r="D1411" s="12"/>
      <c r="E1411" s="12"/>
      <c r="F1411" s="12"/>
    </row>
    <row r="1412" spans="4:6">
      <c r="D1412" s="12"/>
      <c r="E1412" s="12"/>
      <c r="F1412" s="12"/>
    </row>
    <row r="1413" spans="4:6">
      <c r="D1413" s="12"/>
      <c r="E1413" s="12"/>
      <c r="F1413" s="12"/>
    </row>
    <row r="1414" spans="4:6">
      <c r="D1414" s="12"/>
      <c r="E1414" s="12"/>
      <c r="F1414" s="12"/>
    </row>
    <row r="1415" spans="4:6">
      <c r="D1415" s="12"/>
      <c r="E1415" s="12"/>
      <c r="F1415" s="12"/>
    </row>
    <row r="1416" spans="4:6">
      <c r="D1416" s="12"/>
      <c r="E1416" s="12"/>
      <c r="F1416" s="12"/>
    </row>
    <row r="1417" spans="4:6">
      <c r="D1417" s="12"/>
      <c r="E1417" s="12"/>
      <c r="F1417" s="12"/>
    </row>
    <row r="1418" spans="4:6">
      <c r="D1418" s="12"/>
      <c r="E1418" s="12"/>
      <c r="F1418" s="12"/>
    </row>
    <row r="1419" spans="4:6">
      <c r="D1419" s="12"/>
      <c r="E1419" s="12"/>
      <c r="F1419" s="12"/>
    </row>
    <row r="1420" spans="4:6">
      <c r="D1420" s="12"/>
      <c r="E1420" s="12"/>
      <c r="F1420" s="12"/>
    </row>
    <row r="1421" spans="4:6">
      <c r="D1421" s="12"/>
      <c r="E1421" s="12"/>
      <c r="F1421" s="12"/>
    </row>
    <row r="1422" spans="4:6">
      <c r="D1422" s="12"/>
      <c r="E1422" s="12"/>
      <c r="F1422" s="12"/>
    </row>
    <row r="1423" spans="4:6">
      <c r="D1423" s="12"/>
      <c r="E1423" s="12"/>
      <c r="F1423" s="12"/>
    </row>
    <row r="1424" spans="4:6">
      <c r="D1424" s="12"/>
      <c r="E1424" s="12"/>
      <c r="F1424" s="12"/>
    </row>
    <row r="1425" spans="4:6">
      <c r="D1425" s="12"/>
      <c r="E1425" s="12"/>
      <c r="F1425" s="12"/>
    </row>
    <row r="1426" spans="4:6">
      <c r="D1426" s="12"/>
      <c r="E1426" s="12"/>
      <c r="F1426" s="12"/>
    </row>
    <row r="1427" spans="4:6">
      <c r="D1427" s="12"/>
      <c r="E1427" s="12"/>
      <c r="F1427" s="12"/>
    </row>
    <row r="1428" spans="4:6">
      <c r="D1428" s="12"/>
      <c r="E1428" s="12"/>
      <c r="F1428" s="12"/>
    </row>
    <row r="1429" spans="4:6">
      <c r="D1429" s="12"/>
      <c r="E1429" s="12"/>
      <c r="F1429" s="12"/>
    </row>
    <row r="1430" spans="4:6">
      <c r="D1430" s="12"/>
      <c r="E1430" s="12"/>
      <c r="F1430" s="12"/>
    </row>
    <row r="1431" spans="4:6">
      <c r="D1431" s="12"/>
      <c r="E1431" s="12"/>
      <c r="F1431" s="12"/>
    </row>
    <row r="1432" spans="4:6">
      <c r="D1432" s="12"/>
      <c r="E1432" s="12"/>
      <c r="F1432" s="12"/>
    </row>
    <row r="1433" spans="4:6">
      <c r="D1433" s="12"/>
      <c r="E1433" s="12"/>
      <c r="F1433" s="12"/>
    </row>
    <row r="1434" spans="4:6">
      <c r="D1434" s="12"/>
      <c r="E1434" s="12"/>
      <c r="F1434" s="12"/>
    </row>
    <row r="1435" spans="4:6">
      <c r="D1435" s="12"/>
      <c r="E1435" s="12"/>
      <c r="F1435" s="12"/>
    </row>
    <row r="1436" spans="4:6">
      <c r="D1436" s="12"/>
      <c r="E1436" s="12"/>
      <c r="F1436" s="12"/>
    </row>
    <row r="1437" spans="4:6">
      <c r="D1437" s="12"/>
      <c r="E1437" s="12"/>
      <c r="F1437" s="12"/>
    </row>
    <row r="1438" spans="4:6">
      <c r="D1438" s="12"/>
      <c r="E1438" s="12"/>
      <c r="F1438" s="12"/>
    </row>
    <row r="1439" spans="4:6">
      <c r="D1439" s="12"/>
      <c r="E1439" s="12"/>
      <c r="F1439" s="12"/>
    </row>
    <row r="1440" spans="4:6">
      <c r="D1440" s="12"/>
      <c r="E1440" s="12"/>
      <c r="F1440" s="12"/>
    </row>
    <row r="1441" spans="4:6">
      <c r="D1441" s="12"/>
      <c r="E1441" s="12"/>
      <c r="F1441" s="12"/>
    </row>
    <row r="1442" spans="4:6">
      <c r="D1442" s="12"/>
      <c r="E1442" s="12"/>
      <c r="F1442" s="12"/>
    </row>
    <row r="1443" spans="4:6">
      <c r="D1443" s="12"/>
      <c r="E1443" s="12"/>
      <c r="F1443" s="12"/>
    </row>
    <row r="1444" spans="4:6">
      <c r="D1444" s="12"/>
      <c r="E1444" s="12"/>
      <c r="F1444" s="12"/>
    </row>
    <row r="1445" spans="4:6">
      <c r="D1445" s="12"/>
      <c r="E1445" s="12"/>
      <c r="F1445" s="12"/>
    </row>
    <row r="1446" spans="4:6">
      <c r="D1446" s="12"/>
      <c r="E1446" s="12"/>
      <c r="F1446" s="12"/>
    </row>
    <row r="1447" spans="4:6">
      <c r="D1447" s="12"/>
      <c r="E1447" s="12"/>
      <c r="F1447" s="12"/>
    </row>
    <row r="1448" spans="4:6">
      <c r="D1448" s="12"/>
      <c r="E1448" s="12"/>
      <c r="F1448" s="12"/>
    </row>
    <row r="1449" spans="4:6">
      <c r="D1449" s="12"/>
      <c r="E1449" s="12"/>
      <c r="F1449" s="12"/>
    </row>
    <row r="1450" spans="4:6">
      <c r="D1450" s="12"/>
      <c r="E1450" s="12"/>
      <c r="F1450" s="12"/>
    </row>
    <row r="1451" spans="4:6">
      <c r="D1451" s="12"/>
      <c r="E1451" s="12"/>
      <c r="F1451" s="12"/>
    </row>
    <row r="1452" spans="4:6">
      <c r="D1452" s="12"/>
      <c r="E1452" s="12"/>
      <c r="F1452" s="12"/>
    </row>
    <row r="1453" spans="4:6">
      <c r="D1453" s="12"/>
      <c r="E1453" s="12"/>
      <c r="F1453" s="12"/>
    </row>
    <row r="1454" spans="4:6">
      <c r="D1454" s="12"/>
      <c r="E1454" s="12"/>
      <c r="F1454" s="12"/>
    </row>
    <row r="1455" spans="4:6">
      <c r="D1455" s="12"/>
      <c r="E1455" s="12"/>
      <c r="F1455" s="12"/>
    </row>
    <row r="1456" spans="4:6">
      <c r="D1456" s="12"/>
      <c r="E1456" s="12"/>
      <c r="F1456" s="12"/>
    </row>
    <row r="1457" spans="4:6">
      <c r="D1457" s="12"/>
      <c r="E1457" s="12"/>
      <c r="F1457" s="12"/>
    </row>
    <row r="1458" spans="4:6">
      <c r="D1458" s="12"/>
      <c r="E1458" s="12"/>
      <c r="F1458" s="12"/>
    </row>
    <row r="1459" spans="4:6">
      <c r="D1459" s="12"/>
      <c r="E1459" s="12"/>
      <c r="F1459" s="12"/>
    </row>
    <row r="1460" spans="4:6">
      <c r="D1460" s="12"/>
      <c r="E1460" s="12"/>
      <c r="F1460" s="12"/>
    </row>
    <row r="1461" spans="4:6">
      <c r="D1461" s="12"/>
      <c r="E1461" s="12"/>
      <c r="F1461" s="12"/>
    </row>
    <row r="1462" spans="4:6">
      <c r="D1462" s="12"/>
      <c r="E1462" s="12"/>
      <c r="F1462" s="12"/>
    </row>
    <row r="1463" spans="4:6">
      <c r="D1463" s="12"/>
      <c r="E1463" s="12"/>
      <c r="F1463" s="12"/>
    </row>
    <row r="1464" spans="4:6">
      <c r="D1464" s="12"/>
      <c r="E1464" s="12"/>
      <c r="F1464" s="12"/>
    </row>
    <row r="1465" spans="4:6">
      <c r="D1465" s="12"/>
      <c r="E1465" s="12"/>
      <c r="F1465" s="12"/>
    </row>
    <row r="1466" spans="4:6">
      <c r="D1466" s="12"/>
      <c r="E1466" s="12"/>
      <c r="F1466" s="12"/>
    </row>
    <row r="1467" spans="4:6">
      <c r="D1467" s="12"/>
      <c r="E1467" s="12"/>
      <c r="F1467" s="12"/>
    </row>
    <row r="1468" spans="4:6">
      <c r="D1468" s="12"/>
      <c r="E1468" s="12"/>
      <c r="F1468" s="12"/>
    </row>
    <row r="1469" spans="4:6">
      <c r="D1469" s="12"/>
      <c r="E1469" s="12"/>
      <c r="F1469" s="12"/>
    </row>
    <row r="1470" spans="4:6">
      <c r="D1470" s="12"/>
      <c r="E1470" s="12"/>
      <c r="F1470" s="12"/>
    </row>
    <row r="1471" spans="4:6">
      <c r="D1471" s="12"/>
      <c r="E1471" s="12"/>
      <c r="F1471" s="12"/>
    </row>
    <row r="1472" spans="4:6">
      <c r="D1472" s="12"/>
      <c r="E1472" s="12"/>
      <c r="F1472" s="12"/>
    </row>
    <row r="1473" spans="4:6">
      <c r="D1473" s="12"/>
      <c r="E1473" s="12"/>
      <c r="F1473" s="12"/>
    </row>
    <row r="1474" spans="4:6">
      <c r="D1474" s="12"/>
      <c r="E1474" s="12"/>
      <c r="F1474" s="12"/>
    </row>
    <row r="1475" spans="4:6">
      <c r="D1475" s="12"/>
      <c r="E1475" s="12"/>
      <c r="F1475" s="12"/>
    </row>
    <row r="1476" spans="4:6">
      <c r="D1476" s="12"/>
      <c r="E1476" s="12"/>
      <c r="F1476" s="12"/>
    </row>
    <row r="1477" spans="4:6">
      <c r="D1477" s="12"/>
      <c r="E1477" s="12"/>
      <c r="F1477" s="12"/>
    </row>
    <row r="1478" spans="4:6">
      <c r="D1478" s="12"/>
      <c r="E1478" s="12"/>
      <c r="F1478" s="12"/>
    </row>
    <row r="1479" spans="4:6">
      <c r="D1479" s="12"/>
      <c r="E1479" s="12"/>
      <c r="F1479" s="12"/>
    </row>
    <row r="1480" spans="4:6">
      <c r="D1480" s="12"/>
      <c r="E1480" s="12"/>
      <c r="F1480" s="12"/>
    </row>
    <row r="1481" spans="4:6">
      <c r="D1481" s="12"/>
      <c r="E1481" s="12"/>
      <c r="F1481" s="12"/>
    </row>
    <row r="1482" spans="4:6">
      <c r="D1482" s="12"/>
      <c r="E1482" s="12"/>
      <c r="F1482" s="12"/>
    </row>
    <row r="1483" spans="4:6">
      <c r="D1483" s="12"/>
      <c r="E1483" s="12"/>
      <c r="F1483" s="12"/>
    </row>
    <row r="1484" spans="4:6">
      <c r="D1484" s="12"/>
      <c r="E1484" s="12"/>
      <c r="F1484" s="12"/>
    </row>
    <row r="1485" spans="4:6">
      <c r="D1485" s="12"/>
      <c r="E1485" s="12"/>
      <c r="F1485" s="12"/>
    </row>
    <row r="1486" spans="4:6">
      <c r="D1486" s="12"/>
      <c r="E1486" s="12"/>
      <c r="F1486" s="12"/>
    </row>
    <row r="1487" spans="4:6">
      <c r="D1487" s="12"/>
      <c r="E1487" s="12"/>
      <c r="F1487" s="12"/>
    </row>
    <row r="1488" spans="4:6">
      <c r="D1488" s="12"/>
      <c r="E1488" s="12"/>
      <c r="F1488" s="12"/>
    </row>
    <row r="1489" spans="4:6">
      <c r="D1489" s="12"/>
      <c r="E1489" s="12"/>
      <c r="F1489" s="12"/>
    </row>
    <row r="1490" spans="4:6">
      <c r="D1490" s="12"/>
      <c r="E1490" s="12"/>
      <c r="F1490" s="12"/>
    </row>
    <row r="1491" spans="4:6">
      <c r="D1491" s="12"/>
      <c r="E1491" s="12"/>
      <c r="F1491" s="12"/>
    </row>
    <row r="1492" spans="4:6">
      <c r="D1492" s="12"/>
      <c r="E1492" s="12"/>
      <c r="F1492" s="12"/>
    </row>
    <row r="1493" spans="4:6">
      <c r="D1493" s="12"/>
      <c r="E1493" s="12"/>
      <c r="F1493" s="12"/>
    </row>
    <row r="1494" spans="4:6">
      <c r="D1494" s="12"/>
      <c r="E1494" s="12"/>
      <c r="F1494" s="12"/>
    </row>
    <row r="1495" spans="4:6">
      <c r="D1495" s="12"/>
      <c r="E1495" s="12"/>
      <c r="F1495" s="12"/>
    </row>
    <row r="1496" spans="4:6">
      <c r="D1496" s="12"/>
      <c r="E1496" s="12"/>
      <c r="F1496" s="12"/>
    </row>
    <row r="1497" spans="4:6">
      <c r="D1497" s="12"/>
      <c r="E1497" s="12"/>
      <c r="F1497" s="12"/>
    </row>
    <row r="1498" spans="4:6">
      <c r="D1498" s="12"/>
      <c r="E1498" s="12"/>
      <c r="F1498" s="12"/>
    </row>
    <row r="1499" spans="4:6">
      <c r="D1499" s="12"/>
      <c r="E1499" s="12"/>
      <c r="F1499" s="12"/>
    </row>
    <row r="1500" spans="4:6">
      <c r="D1500" s="12"/>
      <c r="E1500" s="12"/>
      <c r="F1500" s="12"/>
    </row>
    <row r="1501" spans="4:6">
      <c r="D1501" s="12"/>
      <c r="E1501" s="12"/>
      <c r="F1501" s="12"/>
    </row>
    <row r="1502" spans="4:6">
      <c r="D1502" s="12"/>
      <c r="E1502" s="12"/>
      <c r="F1502" s="12"/>
    </row>
    <row r="1503" spans="4:6">
      <c r="D1503" s="12"/>
      <c r="E1503" s="12"/>
      <c r="F1503" s="12"/>
    </row>
    <row r="1504" spans="4:6">
      <c r="D1504" s="12"/>
      <c r="E1504" s="12"/>
      <c r="F1504" s="12"/>
    </row>
    <row r="1505" spans="4:6">
      <c r="D1505" s="12"/>
      <c r="E1505" s="12"/>
      <c r="F1505" s="12"/>
    </row>
    <row r="1506" spans="4:6">
      <c r="D1506" s="12"/>
      <c r="E1506" s="12"/>
      <c r="F1506" s="12"/>
    </row>
    <row r="1507" spans="4:6">
      <c r="D1507" s="12"/>
      <c r="E1507" s="12"/>
      <c r="F1507" s="12"/>
    </row>
    <row r="1508" spans="4:6">
      <c r="D1508" s="12"/>
      <c r="E1508" s="12"/>
      <c r="F1508" s="12"/>
    </row>
    <row r="1509" spans="4:6">
      <c r="D1509" s="12"/>
      <c r="E1509" s="12"/>
      <c r="F1509" s="12"/>
    </row>
    <row r="1510" spans="4:6">
      <c r="D1510" s="12"/>
      <c r="E1510" s="12"/>
      <c r="F1510" s="12"/>
    </row>
    <row r="1511" spans="4:6">
      <c r="D1511" s="12"/>
      <c r="E1511" s="12"/>
      <c r="F1511" s="12"/>
    </row>
    <row r="1512" spans="4:6">
      <c r="D1512" s="12"/>
      <c r="E1512" s="12"/>
      <c r="F1512" s="12"/>
    </row>
    <row r="1513" spans="4:6">
      <c r="D1513" s="12"/>
      <c r="E1513" s="12"/>
      <c r="F1513" s="12"/>
    </row>
    <row r="1514" spans="4:6">
      <c r="D1514" s="12"/>
      <c r="E1514" s="12"/>
      <c r="F1514" s="12"/>
    </row>
    <row r="1515" spans="4:6">
      <c r="D1515" s="12"/>
      <c r="E1515" s="12"/>
      <c r="F1515" s="12"/>
    </row>
    <row r="1516" spans="4:6">
      <c r="D1516" s="12"/>
      <c r="E1516" s="12"/>
      <c r="F1516" s="12"/>
    </row>
    <row r="1517" spans="4:6">
      <c r="D1517" s="12"/>
      <c r="E1517" s="12"/>
      <c r="F1517" s="12"/>
    </row>
    <row r="1518" spans="4:6">
      <c r="D1518" s="12"/>
      <c r="E1518" s="12"/>
      <c r="F1518" s="12"/>
    </row>
    <row r="1519" spans="4:6">
      <c r="D1519" s="12"/>
      <c r="E1519" s="12"/>
      <c r="F1519" s="12"/>
    </row>
    <row r="1520" spans="4:6">
      <c r="D1520" s="12"/>
      <c r="E1520" s="12"/>
      <c r="F1520" s="12"/>
    </row>
    <row r="1521" spans="4:6">
      <c r="D1521" s="12"/>
      <c r="E1521" s="12"/>
      <c r="F1521" s="12"/>
    </row>
    <row r="1522" spans="4:6">
      <c r="D1522" s="12"/>
      <c r="E1522" s="12"/>
      <c r="F1522" s="12"/>
    </row>
    <row r="1523" spans="4:6">
      <c r="D1523" s="12"/>
      <c r="E1523" s="12"/>
      <c r="F1523" s="12"/>
    </row>
    <row r="1524" spans="4:6">
      <c r="D1524" s="12"/>
      <c r="E1524" s="12"/>
      <c r="F1524" s="12"/>
    </row>
    <row r="1525" spans="4:6">
      <c r="D1525" s="12"/>
      <c r="E1525" s="12"/>
      <c r="F1525" s="12"/>
    </row>
    <row r="1526" spans="4:6">
      <c r="D1526" s="12"/>
      <c r="E1526" s="12"/>
      <c r="F1526" s="12"/>
    </row>
    <row r="1527" spans="4:6">
      <c r="D1527" s="12"/>
      <c r="E1527" s="12"/>
      <c r="F1527" s="12"/>
    </row>
    <row r="1528" spans="4:6">
      <c r="D1528" s="12"/>
      <c r="E1528" s="12"/>
      <c r="F1528" s="12"/>
    </row>
    <row r="1529" spans="4:6">
      <c r="D1529" s="12"/>
      <c r="E1529" s="12"/>
      <c r="F1529" s="12"/>
    </row>
    <row r="1530" spans="4:6">
      <c r="D1530" s="12"/>
      <c r="E1530" s="12"/>
      <c r="F1530" s="12"/>
    </row>
    <row r="1531" spans="4:6">
      <c r="D1531" s="12"/>
      <c r="E1531" s="12"/>
      <c r="F1531" s="12"/>
    </row>
    <row r="1532" spans="4:6">
      <c r="D1532" s="12"/>
      <c r="E1532" s="12"/>
      <c r="F1532" s="12"/>
    </row>
    <row r="1533" spans="4:6">
      <c r="D1533" s="12"/>
      <c r="E1533" s="12"/>
      <c r="F1533" s="12"/>
    </row>
    <row r="1534" spans="4:6">
      <c r="D1534" s="12"/>
      <c r="E1534" s="12"/>
      <c r="F1534" s="12"/>
    </row>
    <row r="1535" spans="4:6">
      <c r="D1535" s="12"/>
      <c r="E1535" s="12"/>
      <c r="F1535" s="12"/>
    </row>
    <row r="1536" spans="4:6">
      <c r="D1536" s="12"/>
      <c r="E1536" s="12"/>
      <c r="F1536" s="12"/>
    </row>
    <row r="1537" spans="4:6">
      <c r="D1537" s="12"/>
      <c r="E1537" s="12"/>
      <c r="F1537" s="12"/>
    </row>
    <row r="1538" spans="4:6">
      <c r="D1538" s="12"/>
      <c r="E1538" s="12"/>
      <c r="F1538" s="12"/>
    </row>
    <row r="1539" spans="4:6">
      <c r="D1539" s="12"/>
      <c r="E1539" s="12"/>
      <c r="F1539" s="12"/>
    </row>
    <row r="1540" spans="4:6">
      <c r="D1540" s="12"/>
      <c r="E1540" s="12"/>
      <c r="F1540" s="12"/>
    </row>
    <row r="1541" spans="4:6">
      <c r="D1541" s="12"/>
      <c r="E1541" s="12"/>
      <c r="F1541" s="12"/>
    </row>
    <row r="1542" spans="4:6">
      <c r="D1542" s="12"/>
      <c r="E1542" s="12"/>
      <c r="F1542" s="12"/>
    </row>
  </sheetData>
  <mergeCells count="8">
    <mergeCell ref="E1:G1"/>
    <mergeCell ref="A2:G2"/>
    <mergeCell ref="A4:G4"/>
    <mergeCell ref="B575:F575"/>
    <mergeCell ref="B576:F576"/>
    <mergeCell ref="B577:F577"/>
    <mergeCell ref="B578:F578"/>
    <mergeCell ref="B579:F579"/>
  </mergeCells>
  <pageMargins left="0.7875" right="0.7875" top="1.025" bottom="1.025" header="0.7875" footer="0.7875"/>
  <pageSetup paperSize="9" orientation="portrait" useFirstPageNumber="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Calc_font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Calc_font</dc:title>
  <cp:lastModifiedBy>gaming4</cp:lastModifiedBy>
  <cp:revision>21</cp:revision>
  <dcterms:created xsi:type="dcterms:W3CDTF">2018-09-10T09:44:00Z</dcterms:created>
  <cp:lastPrinted>2019-11-04T13:27:00Z</cp:lastPrinted>
  <dcterms:modified xsi:type="dcterms:W3CDTF">2019-11-14T06:54:23Z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1033-11.2.0.9031</vt:lpwstr>
  </property>
</Properties>
</file>