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Vartotojas\Desktop\2025 pirkimai\vaistine\plovikliai\Armila sutartis\"/>
    </mc:Choice>
  </mc:AlternateContent>
  <xr:revisionPtr revIDLastSave="0" documentId="8_{B88D7F72-128A-46E1-9A85-1852A07AD6F2}" xr6:coauthVersionLast="47" xr6:coauthVersionMax="47" xr10:uidLastSave="{00000000-0000-0000-0000-000000000000}"/>
  <bookViews>
    <workbookView xWindow="-108" yWindow="-108" windowWidth="23256" windowHeight="12456" tabRatio="500" xr2:uid="{00000000-000D-0000-FFFF-FFFF00000000}"/>
  </bookViews>
  <sheets>
    <sheet name="Kiekia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G12" i="1"/>
  <c r="G10" i="1"/>
  <c r="H10" i="1" s="1"/>
  <c r="G7" i="1"/>
  <c r="H7" i="1" s="1"/>
  <c r="H4" i="1"/>
  <c r="G4" i="1"/>
</calcChain>
</file>

<file path=xl/sharedStrings.xml><?xml version="1.0" encoding="utf-8"?>
<sst xmlns="http://schemas.openxmlformats.org/spreadsheetml/2006/main" count="29" uniqueCount="24">
  <si>
    <t>Mato vnt.</t>
  </si>
  <si>
    <t>Dalies numeris</t>
  </si>
  <si>
    <t>Pavadinimas</t>
  </si>
  <si>
    <t>Kiekis</t>
  </si>
  <si>
    <t>Servetėlės mažos koncentracijos alkoholių pagrindu, skirtos alkoholiui jautrių medicinos prietaisų ir aplinkos paviršių valymui ir greitai dezinfekcijai</t>
  </si>
  <si>
    <t>Servetėlės alkoholių pagrindu, skirtos medicinos prietaisų ir aplinkos paviršių valymui ir greitai dezinfekcijai</t>
  </si>
  <si>
    <t>Servetėlės nealkoholiniu pagrindu, skirtos medicinos prietaisų ir aplinkos paviršių valymui ir greitai dezinfekcijai</t>
  </si>
  <si>
    <t>Paruoštos naudojimiu servetėlės įmirkytos dezinfekciniu tirpalu, veikia greitai; bekvapės arba silpno kvapo, be aldehidų; skirtus jautrių paviršių, tokių kaip polikarbonatai, akrilinis stiklas, polisulfonatai, valymui; servetėlės supakuotos pakuotėje, su kietu dangteliu, ištraukiamos iš pakuotės po vieną; servetėlės ne mažesnės nei 17x17 cm; pakuotėje 40-100 servetėlių; dezinfektanto sudėtis: ne mažiau kaip du skirtingų cheminių formulių alkoholiai 10-20 % w/w stiprumo, aminai; veikia virusus su apvalkalėliu, adenoviruso ir rotaviruso sukėlėjus (kaip aprašyta EN 14476 ir EN16777 standartuose), bakterijas ir mieliagrybius (kaip aprašyta EN13727, EN13624, EN16615 standartuose), tuberkuliozės lazdeles ir mikobakterijas (kaip aprašyta EN14348 standarte), ekspozicijos laikas iki 5 min. Medicinos prietaisas atitinka 93/42/EEB ar 2017/745 reglamento reikalavimus. Pateikti biocido autorizacijos liudijimą, saugos duomenų lapus ir naudojimo instrukciją.</t>
  </si>
  <si>
    <t>Paruoštos naudojimiu servetėlės įmirkytos dezinfekciniu tirpalu, veikia greitai; be aldehidų; skirtus medicinos prietaisų, paviršių valymui; servetėlės supakuotos konteineryje, su kietu dangteliu, ištraukiamos iš pakuotės po vieną; servetėlės ne mažesnės nei 20x10 cm; pakuotėje 90-100 servetėlių; dezinfektanto sudėtis: propan-1-olis 30-50% w/w, propan-2-olis 20-30% w/w, etanolis ne daugiau kaip 10% w/w; veikia virusus (kaip aprašyta EN 14476 ir EN16777 standartuose), bakterijas ir mieliagrybius, grybelius (kaip aprašyta EN13727, EN13624, EN16615 standartuose), tuberkuliozės lazdeles ir mikobakterijas (kaip aprašyta EN14348 standarte); ekspozicijos laikas iki 5min. Medicinos prietaisas atitinka 93/42/EEB ar 2017/745 reglamento reikalavimus. Pateikti biocido autorizacijos liudijimą, saugos duomenų lapus ir naudojimo instrukciją.</t>
  </si>
  <si>
    <t>servetėlė</t>
  </si>
  <si>
    <t>Siūloma paramtro reikšmė</t>
  </si>
  <si>
    <t>1 mato vnt kaina Eur be PVM</t>
  </si>
  <si>
    <t>Bendra kaina be PVM</t>
  </si>
  <si>
    <t xml:space="preserve">Bendra kaina su PVM </t>
  </si>
  <si>
    <t>3.1</t>
  </si>
  <si>
    <t>4.1</t>
  </si>
  <si>
    <t>5.1</t>
  </si>
  <si>
    <t>BACILLOL 30 Sensitive Tissues (981849) servetėlės N80 (Bode Chemie GmbH)</t>
  </si>
  <si>
    <t>BACILLOL Tissues paviršių dez. Dispenser (975670) servetėlės N100 dėž. (Bode Chemie GmbH)</t>
  </si>
  <si>
    <t>MIKROBAC tissues bealkoh, pavir.dez FLOW-PACK servetėlės N80 (Bode Chemie GmbH)</t>
  </si>
  <si>
    <t xml:space="preserve">Paruoštos naudojimiu servetėlės įmirkytos dezinfekciniu tirpalu, veikia greitai;  silpno kvapo, be aldehidų; skirtus jautrių paviršių, tokių kaip polikarbonatai, akrilinis stiklas, polisulfonatai, valymui; servetėlės supakuotos pakuotėje, su kietu dangteliu, ištraukiamos iš pakuotės po vieną; servetėlės 18x20 cm; pakuotėje 80 servetėlių; dezinfektanto sudėtis: alkoholiai 30 % w/w stiprumo, aminai; veikia virusus su apvalkalėliu, adenoviruso ir rotaviruso sukėlėjus (kaip aprašyta EN 14476 ir EN16777 standartuose), bakterijas ir mieliagrybius (kaip aprašyta EN13727, EN13624, EN16615 standartuose), tuberkuliozės lazdeles ir mikobakterijas (kaip aprašyta EN14348 standarte), ekspozicijos laikas iki 5 min. Medicinos prietaisas atitinka 93/42/EEB ar 2017/745 reglamento reikalavimus. </t>
  </si>
  <si>
    <t>Paruoštos naudojimiu servetėlės įmirkytos dezinfekciniu tirpalu, veikia greitai; be aldehidų; skirtus medicinos prietaisų, paviršių valymui; servetėlės supakuotos konteineryje, su kietu dangteliu, ištraukiamos iš pakuotės po vieną; servetėlės dydis 20x12cm; pakuotėje 100 servetėlių; dezinfektanto sudėtis: propan-1-olis 45% w/w, propan-2-olis 25% w/w, etanolis 4,7% w/w; veikia virusus (kaip aprašyta EN 14476 ir EN16777 standartuose), bakterijas ir mieliagrybius, grybelius (kaip aprašyta EN13727, EN13624, EN16615 standartuose), tuberkuliozės lazdeles ir mikobakterijas (kaip aprašyta EN14348 standarte); ekspozicijos laikas iki 5min. Medicinos prietaisas atitinka 93/42/EEB ar 2017/745 reglamento reikalavimus.</t>
  </si>
  <si>
    <t xml:space="preserve">Paruoštos naudojimiu servetėlės įmirkytos dezinfekciniu tirpalu, veikia greitai; be alkoholio, be aldehidų; skirtus alkoholiui jautrių paviršių valymui ir dezinfekcijai; servetėlės supakuotos pakuotėje, su kietu dangteliu, ištraukiamos iš pakuotės po vieną; servetėlės 18x20 cm; pakuotėje ne 80 servetėlių; dezinfektanto sudėtis: ketvirtiniai amonio dariniai; veikia virusus, įskaitant ir HBV, HCV, ŽIV  (kaip aprašyta EN 14476 ir EN16777 standartuose), bakterijas ir mieliagrybius (kaip aprašyta EN13727, EN13624, EN16615 standartuose); ekspozicijos laikas iki 5 min. Medicinos prietaisas atitinka 93/42/EEB ar 2017/745 reglamento reikalavimus. </t>
  </si>
  <si>
    <t>Paruoštos naudojimiu servetėlės įmirkytos dezinfekciniu tirpalu, veikia greitai; be alkoholio, be aldehidų; skirtus alkoholiui jautrių paviršių valymui ir dezinfekcijai; servetėlės supakuotos pakuotėje, su kietu dangteliu, ištraukiamos iš pakuotės po vieną; servetėlės ne mažesnės nei 17x17 cm; pakuotėje ne daugiau kaip 100 servetėlių; dezinfektanto sudėtis: ketvirtiniai amonio dariniai; veikia virusus, įskaitant ir HBV, HCV, ŽIV  (kaip aprašyta EN 14476 ir EN16777 standartuose), bakterijas ir mieliagrybius (kaip aprašyta EN13727, EN13624, EN16615 standartuose); ekspozicijos laikas iki 5 min. Medicinos prietaisas atitinka 93/42/EEB ar 2017/745 reglamento reikalavimus. Pateikti saugos duomenų lapus ir naudojimo instrukciją.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</si>
</sst>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amily val="2"/>
      <charset val="186"/>
    </font>
    <font>
      <sz val="10"/>
      <name val="Arial"/>
      <family val="2"/>
      <charset val="186"/>
    </font>
    <font>
      <sz val="11"/>
      <color rgb="FF000000"/>
      <name val="Calibri"/>
      <family val="2"/>
      <charset val="186"/>
    </font>
    <font>
      <b/>
      <sz val="10"/>
      <color rgb="FF000000"/>
      <name val="Times New Roman"/>
      <family val="1"/>
    </font>
    <font>
      <sz val="10"/>
      <color rgb="FF000000"/>
      <name val="Times New Roman"/>
      <family val="1"/>
    </font>
  </fonts>
  <fills count="4">
    <fill>
      <patternFill patternType="none"/>
    </fill>
    <fill>
      <patternFill patternType="gray125"/>
    </fill>
    <fill>
      <patternFill patternType="solid">
        <fgColor rgb="FFFFFFFF"/>
        <bgColor rgb="FFFFFFCC"/>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2" fillId="0" borderId="0"/>
  </cellStyleXfs>
  <cellXfs count="17">
    <xf numFmtId="0" fontId="0" fillId="0" borderId="0" xfId="0"/>
    <xf numFmtId="0" fontId="3" fillId="0" borderId="1" xfId="0" applyFont="1" applyBorder="1" applyAlignment="1">
      <alignment wrapText="1"/>
    </xf>
    <xf numFmtId="0" fontId="4" fillId="0" borderId="1" xfId="0" applyFont="1" applyBorder="1" applyAlignment="1">
      <alignment wrapText="1"/>
    </xf>
    <xf numFmtId="0" fontId="4" fillId="0" borderId="1" xfId="0" applyFont="1" applyBorder="1" applyAlignment="1">
      <alignment horizontal="center" vertical="center" wrapText="1"/>
    </xf>
    <xf numFmtId="0" fontId="4" fillId="0" borderId="1" xfId="3" applyFont="1" applyBorder="1" applyAlignment="1">
      <alignment horizontal="center" vertical="center"/>
    </xf>
    <xf numFmtId="0" fontId="4" fillId="2" borderId="1" xfId="0" applyFont="1" applyFill="1" applyBorder="1" applyAlignment="1">
      <alignment horizontal="center" vertical="center" wrapText="1"/>
    </xf>
    <xf numFmtId="0" fontId="4" fillId="0" borderId="0" xfId="0" applyFont="1"/>
    <xf numFmtId="0" fontId="4" fillId="0" borderId="1" xfId="0" applyFont="1" applyBorder="1"/>
    <xf numFmtId="0" fontId="4" fillId="0" borderId="1" xfId="0" applyFont="1" applyBorder="1" applyAlignment="1">
      <alignment horizontal="center" vertical="center"/>
    </xf>
    <xf numFmtId="0" fontId="3" fillId="0" borderId="1" xfId="0" applyFont="1" applyBorder="1" applyAlignment="1">
      <alignment horizontal="left" wrapText="1"/>
    </xf>
    <xf numFmtId="0" fontId="4" fillId="0" borderId="1" xfId="0" applyFont="1" applyBorder="1" applyAlignment="1">
      <alignment horizontal="center"/>
    </xf>
    <xf numFmtId="0" fontId="4" fillId="0" borderId="1" xfId="0" applyFont="1" applyBorder="1" applyAlignment="1">
      <alignment horizontal="left" wrapText="1"/>
    </xf>
    <xf numFmtId="0" fontId="4" fillId="0" borderId="0" xfId="0" applyFont="1" applyAlignment="1">
      <alignment horizontal="center" vertical="center"/>
    </xf>
    <xf numFmtId="0" fontId="4" fillId="3" borderId="1" xfId="0" applyFont="1" applyFill="1" applyBorder="1"/>
    <xf numFmtId="0" fontId="4" fillId="3" borderId="1" xfId="0" applyFont="1" applyFill="1" applyBorder="1" applyAlignment="1">
      <alignment horizontal="center" vertical="center"/>
    </xf>
    <xf numFmtId="0" fontId="4" fillId="3" borderId="1" xfId="0" applyFont="1" applyFill="1" applyBorder="1" applyAlignment="1">
      <alignment wrapText="1"/>
    </xf>
    <xf numFmtId="0" fontId="4" fillId="0" borderId="0" xfId="0" applyFont="1" applyAlignment="1">
      <alignment wrapText="1"/>
    </xf>
  </cellXfs>
  <cellStyles count="4">
    <cellStyle name="Įprastas" xfId="0" builtinId="0"/>
    <cellStyle name="Įprastas 2" xfId="1" xr:uid="{00000000-0005-0000-0000-000000000000}"/>
    <cellStyle name="Įprastas 3" xfId="2" xr:uid="{00000000-0005-0000-0000-000001000000}"/>
    <cellStyle name="TableStyleLight1" xfId="3" xr:uid="{5AF096DE-85CA-4621-B70F-ECAAFE453C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2:H12"/>
  <sheetViews>
    <sheetView tabSelected="1" topLeftCell="A8" zoomScale="98" zoomScaleNormal="98" workbookViewId="0">
      <selection activeCell="B9" sqref="B9"/>
    </sheetView>
  </sheetViews>
  <sheetFormatPr defaultColWidth="8.6640625" defaultRowHeight="13.2" x14ac:dyDescent="0.25"/>
  <cols>
    <col min="1" max="1" width="8.109375" style="12" customWidth="1"/>
    <col min="2" max="2" width="49.6640625" style="6" customWidth="1"/>
    <col min="3" max="3" width="10" style="12" customWidth="1"/>
    <col min="4" max="4" width="10.6640625" style="6" customWidth="1"/>
    <col min="5" max="5" width="56.6640625" style="16" customWidth="1"/>
    <col min="6" max="16384" width="8.6640625" style="6"/>
  </cols>
  <sheetData>
    <row r="2" spans="1:8" ht="52.8" x14ac:dyDescent="0.25">
      <c r="A2" s="3" t="s">
        <v>1</v>
      </c>
      <c r="B2" s="4" t="s">
        <v>2</v>
      </c>
      <c r="C2" s="4" t="s">
        <v>0</v>
      </c>
      <c r="D2" s="3" t="s">
        <v>3</v>
      </c>
      <c r="E2" s="5" t="s">
        <v>10</v>
      </c>
      <c r="F2" s="3" t="s">
        <v>11</v>
      </c>
      <c r="G2" s="3" t="s">
        <v>12</v>
      </c>
      <c r="H2" s="3" t="s">
        <v>13</v>
      </c>
    </row>
    <row r="3" spans="1:8" ht="39.6" x14ac:dyDescent="0.25">
      <c r="A3" s="8">
        <v>3</v>
      </c>
      <c r="B3" s="9" t="s">
        <v>4</v>
      </c>
      <c r="C3" s="8"/>
      <c r="D3" s="10"/>
      <c r="E3" s="2"/>
      <c r="F3" s="7"/>
      <c r="G3" s="7"/>
      <c r="H3" s="7"/>
    </row>
    <row r="4" spans="1:8" ht="39.6" x14ac:dyDescent="0.25">
      <c r="A4" s="8">
        <v>3</v>
      </c>
      <c r="B4" s="11" t="s">
        <v>4</v>
      </c>
      <c r="C4" s="8" t="s">
        <v>9</v>
      </c>
      <c r="D4" s="8">
        <v>21000</v>
      </c>
      <c r="E4" s="15" t="s">
        <v>17</v>
      </c>
      <c r="F4" s="7">
        <v>5.5599999999999997E-2</v>
      </c>
      <c r="G4" s="7">
        <f>F4*D4</f>
        <v>1167.5999999999999</v>
      </c>
      <c r="H4" s="7">
        <f>G4*1.05</f>
        <v>1225.98</v>
      </c>
    </row>
    <row r="5" spans="1:8" ht="181.5" customHeight="1" x14ac:dyDescent="0.25">
      <c r="A5" s="8" t="s">
        <v>14</v>
      </c>
      <c r="B5" s="2" t="s">
        <v>7</v>
      </c>
      <c r="C5" s="14"/>
      <c r="D5" s="13"/>
      <c r="E5" s="2" t="s">
        <v>20</v>
      </c>
      <c r="F5" s="13"/>
      <c r="G5" s="13"/>
      <c r="H5" s="13"/>
    </row>
    <row r="6" spans="1:8" ht="29.4" customHeight="1" x14ac:dyDescent="0.25">
      <c r="A6" s="8">
        <v>4</v>
      </c>
      <c r="B6" s="1" t="s">
        <v>5</v>
      </c>
      <c r="C6" s="8"/>
      <c r="D6" s="7"/>
      <c r="E6" s="2"/>
      <c r="F6" s="7"/>
      <c r="G6" s="7"/>
      <c r="H6" s="7"/>
    </row>
    <row r="7" spans="1:8" ht="26.4" x14ac:dyDescent="0.25">
      <c r="A7" s="8" t="s">
        <v>15</v>
      </c>
      <c r="B7" s="2" t="s">
        <v>5</v>
      </c>
      <c r="C7" s="8" t="s">
        <v>9</v>
      </c>
      <c r="D7" s="8">
        <v>16000</v>
      </c>
      <c r="E7" s="15" t="s">
        <v>18</v>
      </c>
      <c r="F7" s="7">
        <v>4.0800000000000003E-2</v>
      </c>
      <c r="G7" s="7">
        <f>F7*D7</f>
        <v>652.80000000000007</v>
      </c>
      <c r="H7" s="7">
        <f>G7*1.05</f>
        <v>685.44</v>
      </c>
    </row>
    <row r="8" spans="1:8" ht="183.75" customHeight="1" x14ac:dyDescent="0.25">
      <c r="A8" s="8"/>
      <c r="B8" s="2" t="s">
        <v>8</v>
      </c>
      <c r="C8" s="14"/>
      <c r="D8" s="13"/>
      <c r="E8" s="2" t="s">
        <v>21</v>
      </c>
      <c r="F8" s="13"/>
      <c r="G8" s="13"/>
      <c r="H8" s="13"/>
    </row>
    <row r="9" spans="1:8" ht="28.2" customHeight="1" x14ac:dyDescent="0.25">
      <c r="A9" s="8">
        <v>5</v>
      </c>
      <c r="B9" s="1" t="s">
        <v>6</v>
      </c>
      <c r="C9" s="8"/>
      <c r="D9" s="7"/>
      <c r="E9" s="2"/>
      <c r="F9" s="7"/>
      <c r="G9" s="7"/>
      <c r="H9" s="7"/>
    </row>
    <row r="10" spans="1:8" ht="26.4" x14ac:dyDescent="0.25">
      <c r="A10" s="8" t="s">
        <v>16</v>
      </c>
      <c r="B10" s="2" t="s">
        <v>6</v>
      </c>
      <c r="C10" s="8" t="s">
        <v>9</v>
      </c>
      <c r="D10" s="8">
        <v>40000</v>
      </c>
      <c r="E10" s="15" t="s">
        <v>19</v>
      </c>
      <c r="F10" s="7">
        <v>4.6199999999999998E-2</v>
      </c>
      <c r="G10" s="7">
        <f>D10*F10</f>
        <v>1848</v>
      </c>
      <c r="H10" s="7">
        <f>G10*1.05</f>
        <v>1940.4</v>
      </c>
    </row>
    <row r="11" spans="1:8" ht="170.25" customHeight="1" x14ac:dyDescent="0.25">
      <c r="A11" s="8"/>
      <c r="B11" s="2" t="s">
        <v>23</v>
      </c>
      <c r="C11" s="14"/>
      <c r="D11" s="13"/>
      <c r="E11" s="2" t="s">
        <v>22</v>
      </c>
      <c r="F11" s="13"/>
      <c r="G11" s="13"/>
      <c r="H11" s="13"/>
    </row>
    <row r="12" spans="1:8" x14ac:dyDescent="0.25">
      <c r="G12" s="6">
        <f>G10+G7+G4</f>
        <v>3668.4</v>
      </c>
      <c r="H12" s="6">
        <f>H4+H7+H10</f>
        <v>3851.82</v>
      </c>
    </row>
  </sheetData>
  <pageMargins left="0.15763888888888899" right="0.15763888888888899" top="0.15763888888888899" bottom="0.15763888888888899" header="0.511811023622047" footer="0.511811023622047"/>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Kiekiai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vartotojas</dc:creator>
  <dc:description/>
  <cp:lastModifiedBy>Vartotojas</cp:lastModifiedBy>
  <cp:revision>1</cp:revision>
  <cp:lastPrinted>2022-10-10T10:33:39Z</cp:lastPrinted>
  <dcterms:created xsi:type="dcterms:W3CDTF">2020-10-07T06:50:28Z</dcterms:created>
  <dcterms:modified xsi:type="dcterms:W3CDTF">2025-10-28T08:57:11Z</dcterms:modified>
  <dc:language>lt-LT</dc:language>
</cp:coreProperties>
</file>