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0.100\pirkimu_centras$\PCO\PCT\Pirkimu dokumentai_2017 09\7_Edita R\Derybos 2019\5_11774_Elektros_aparatura\Pasiulymai\Galutinis AS pasiulymas\"/>
    </mc:Choice>
  </mc:AlternateContent>
  <bookViews>
    <workbookView xWindow="0" yWindow="0" windowWidth="20460" windowHeight="7680"/>
  </bookViews>
  <sheets>
    <sheet name="Pirkimas_31210000-1" sheetId="1" r:id="rId1"/>
  </sheets>
  <calcPr calcId="152511"/>
</workbook>
</file>

<file path=xl/calcChain.xml><?xml version="1.0" encoding="utf-8"?>
<calcChain xmlns="http://schemas.openxmlformats.org/spreadsheetml/2006/main">
  <c r="G143" i="1" l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9" i="1"/>
  <c r="G109" i="1"/>
  <c r="G144" i="1" s="1"/>
  <c r="G7" i="1"/>
  <c r="G8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6" i="1"/>
  <c r="G105" i="1" s="1"/>
</calcChain>
</file>

<file path=xl/sharedStrings.xml><?xml version="1.0" encoding="utf-8"?>
<sst xmlns="http://schemas.openxmlformats.org/spreadsheetml/2006/main" count="403" uniqueCount="230">
  <si>
    <t>PREKIŲ KIEKIŲ IR KAINŲ LENTELĖ</t>
  </si>
  <si>
    <t>1 pirkimo objekto dalis</t>
  </si>
  <si>
    <t>ELEKTROS APARATŪRA, NAUDOJAMA ELEKTROS GRANDINĖMS ĮJUNGTI, IŠJUNGTI, PERJUNGTI AR APSAUGOTI  (BVPŽ 31210000- 1)</t>
  </si>
  <si>
    <t>Eil. Nr.</t>
  </si>
  <si>
    <t>Pavadinimas</t>
  </si>
  <si>
    <t>Techninės specifikacijos Nr.</t>
  </si>
  <si>
    <t>Mato vnt.</t>
  </si>
  <si>
    <t>Preliminarus kiekis viso:</t>
  </si>
  <si>
    <t>Suma Eur be PVM</t>
  </si>
  <si>
    <t>Automatinis jungiklis C 2 A, polių sk.-1, ≥ 6 kA</t>
  </si>
  <si>
    <t>vnt.</t>
  </si>
  <si>
    <t>Automatinis jungiklis C 6 A, polių sk.-1, ≥ 6 kA</t>
  </si>
  <si>
    <t>Automatinis jungiklis C 10 A, polių sk.-3, ≥ 6 kA</t>
  </si>
  <si>
    <t>Automatinis jungiklis C 16 A, polių sk.-1, ≥ 6 kA</t>
  </si>
  <si>
    <t>Automatinis jungiklis C 25 A, polių sk.-3, ≥ 6 kA</t>
  </si>
  <si>
    <t>Automatinis jungiklis C 32 A, polių sk.-1, ≥ 6 kA</t>
  </si>
  <si>
    <t>Automatinis jungiklis C 10 A, polių sk.-1, ≥ 6 kA</t>
  </si>
  <si>
    <t>Automatinis jungiklis C 20 A, polių sk.-1, ≥ 6 kA</t>
  </si>
  <si>
    <t>Automatinis jungiklis C 25 A, polių sk.-1, ≥ 6 kA</t>
  </si>
  <si>
    <t>Automatinis jungiklis C 32 A, polių sk.-1, ≥ 10 kA</t>
  </si>
  <si>
    <t>Automatinis jungiklis C 40 A, polių sk.-1, ≥ 10 kA</t>
  </si>
  <si>
    <t>Automatinis jungiklis C 16 A, polių sk.-3, ≥ 10 kA</t>
  </si>
  <si>
    <t>Automatinis jungiklis C 25 A, polių sk.-3, ≥ 10 kA</t>
  </si>
  <si>
    <t>Automatinis jungiklis C 32 A, polių sk.-3, ≥ 10 kA</t>
  </si>
  <si>
    <t>Automatinis jungiklis C 40 A, polių sk.-3, ≥ 10 kA</t>
  </si>
  <si>
    <t>Automatinis jungiklis C 50 A, polių sk.-3, ≥ 10 kA</t>
  </si>
  <si>
    <t>Automatinis jungiklis C 63 A, polių sk.-3, ≥ 10 kA</t>
  </si>
  <si>
    <t>Automatinis jungiklis C 100 A, polių sk.-3, ≥ 10 kA</t>
  </si>
  <si>
    <t>Automatinis jungiklis C 160 A, polių sk.-3, ≥ 10 kA</t>
  </si>
  <si>
    <t>Automatinis jungiklis D 16 A, polių sk.-3, ≥ 10 kA</t>
  </si>
  <si>
    <t>Automatinis jungiklis D 25 A, polių sk.-3, ≥ 10 kA</t>
  </si>
  <si>
    <t>Automatinis jungiklis D 32 A, polių sk.-3, ≥ 10 kA</t>
  </si>
  <si>
    <t>Automatinis jungiklis D 40 A, polių sk.-3, ≥ 10 kA</t>
  </si>
  <si>
    <t>Automatinis jungiklis D 50 A, polių sk.-3, ≥ 10 kA</t>
  </si>
  <si>
    <t>Automatinis jungiklis D 63 A, polių sk.-3, ≥ 10 kA</t>
  </si>
  <si>
    <t>Automatinis jungiklis D 100 A, polių sk.-3, ≥ 10 kA</t>
  </si>
  <si>
    <t>Automatinis jungiklis C 2 A, pollių sk.-3, 6 kA</t>
  </si>
  <si>
    <t>Automatinis jungiklis C 4 A, pollių sk.-2, 6 kA</t>
  </si>
  <si>
    <t>Automatinis jungiklis C 13 A, pollių sk.-1, 6 kA</t>
  </si>
  <si>
    <t xml:space="preserve">Viršįtampių ribotuvas B+C klasės </t>
  </si>
  <si>
    <t>Viršįtampių ribotuvas</t>
  </si>
  <si>
    <t>5</t>
  </si>
  <si>
    <t>6</t>
  </si>
  <si>
    <t>Viršįtampio apsauga</t>
  </si>
  <si>
    <t>7</t>
  </si>
  <si>
    <t>Viršįtampio apsauga PT 2x2-HF  arba lygiavertė</t>
  </si>
  <si>
    <t>8.1</t>
  </si>
  <si>
    <t>Viršįtampio apsauga PT 3-HF arba lygiavertė</t>
  </si>
  <si>
    <t>8.2</t>
  </si>
  <si>
    <t>Viršįtampio apsauga PT 2x2-+F-BE arba lygiavertė</t>
  </si>
  <si>
    <t>8.3</t>
  </si>
  <si>
    <t>Saugiklis, aukštos įtampos,  su pramušimo signalizacija</t>
  </si>
  <si>
    <t>9.1</t>
  </si>
  <si>
    <t>9.2</t>
  </si>
  <si>
    <t>Saugiklis, aukštos įtampos,  su pramušimo signalizacija,</t>
  </si>
  <si>
    <t>9.3</t>
  </si>
  <si>
    <t>9.4</t>
  </si>
  <si>
    <t>9.5</t>
  </si>
  <si>
    <t>Saugiklis, aukštos įtampos, su terminiu išjungikliu ir išmušikliu, In - 2 A</t>
  </si>
  <si>
    <t>Saugiklis, aukštos įtampos, su terminiu išjungikliu ir išmušikliu, In - 6 A</t>
  </si>
  <si>
    <t>Saugiklis, aukštos įtampos, su terminiu išjungikliu ir išmušikliu, In - 10 A</t>
  </si>
  <si>
    <t>Saugiklis, aukštos įtampos, su terminiu išjungikliu ir išmušikliu, In - 16 A</t>
  </si>
  <si>
    <t>Saugiklis, aukštos įtampos, su terminiu išjungikliu ir išmušikliu, In - 20 A</t>
  </si>
  <si>
    <t>Saugiklis, aukštos įtampos, su terminiu išjungikliu ir išmušikliu, In - 25 A</t>
  </si>
  <si>
    <t>Saugiklis, aukštos įtampos, su terminiu išjungikliu ir išmušikliu, In - 32 A</t>
  </si>
  <si>
    <t>Saugiklis, aukštos įtampos, su terminiu išjungikliu ir išmušikliu, In - 40 A</t>
  </si>
  <si>
    <t>Saugiklis, aukštos įtampos</t>
  </si>
  <si>
    <t>11.1.</t>
  </si>
  <si>
    <t>11.2.</t>
  </si>
  <si>
    <t>12.</t>
  </si>
  <si>
    <t>Saugiklis, aukštos įtampos 2-5A</t>
  </si>
  <si>
    <t>13.</t>
  </si>
  <si>
    <t>Saugiklis, aukštos įtampos 8A</t>
  </si>
  <si>
    <t>Saugiklis, žemos įtampos, peilinis, 32 A, gL/gG</t>
  </si>
  <si>
    <t>14.1.</t>
  </si>
  <si>
    <t>Saugiklis, žemos įtampos, peilinis, 40 A, gL/gG</t>
  </si>
  <si>
    <t>14.2.</t>
  </si>
  <si>
    <t>Saugiklis, žemos įtampos, peilinis, 50 A, gL/gG</t>
  </si>
  <si>
    <t>14.3.</t>
  </si>
  <si>
    <t>Saugiklis, žemos įtampos, peilinis, 80 A, gL/gG</t>
  </si>
  <si>
    <t>14.4.</t>
  </si>
  <si>
    <t>Saugiklis, žemos įtampos, peilinis, 125 A, gL/gG</t>
  </si>
  <si>
    <t>14.5.</t>
  </si>
  <si>
    <t>Saugiklis, žemos įtampos, peilinis, 250 A, gL/gG</t>
  </si>
  <si>
    <t>14.6.</t>
  </si>
  <si>
    <t>Saugiklis, žemos įtampos, peilinis 32 A, NH-00</t>
  </si>
  <si>
    <t>14.7.</t>
  </si>
  <si>
    <t>Saugiklis, žemos įtampos, peilinis 40 A, NH-00</t>
  </si>
  <si>
    <t>14.8.</t>
  </si>
  <si>
    <t>Saugiklis, žemos įtampos, peilinis 63 A, PN000, (00C)</t>
  </si>
  <si>
    <t>14.9.</t>
  </si>
  <si>
    <t>Saugiklis, žemos įtampos, peilinis 100 A, PN000, (00C)</t>
  </si>
  <si>
    <t>14.10.</t>
  </si>
  <si>
    <t>Saugiklis, žemos įtampos, peilinis 100 A NH1, gL/gG</t>
  </si>
  <si>
    <t>14.11.</t>
  </si>
  <si>
    <t>Saugiklis, žemos įtampos, peilinis 10A, NH-000</t>
  </si>
  <si>
    <t>14.12.</t>
  </si>
  <si>
    <t>Saugiklis, žemos įtampos, peilinis 20A, NH-000</t>
  </si>
  <si>
    <t>14.13.</t>
  </si>
  <si>
    <t>Saugiklis, žemos įtampos, peilinis 40A, NH-000</t>
  </si>
  <si>
    <t>14.14.</t>
  </si>
  <si>
    <t>Saugiklis, žemos įtampos, peilinis 80A, NH-000</t>
  </si>
  <si>
    <t>14.15.</t>
  </si>
  <si>
    <t>Saugiklis, žemos įtampos, 2 A g/G</t>
  </si>
  <si>
    <t>15.1.</t>
  </si>
  <si>
    <t>Saugiklis, žemos įtampos, 10 A g/G</t>
  </si>
  <si>
    <t>15.2.</t>
  </si>
  <si>
    <t>Saugiklis, žemos įtampos, 20 A g/G</t>
  </si>
  <si>
    <t>15.3.</t>
  </si>
  <si>
    <t>Saugiklis, žemos įtampos, 32 A g/G</t>
  </si>
  <si>
    <t>15.4.</t>
  </si>
  <si>
    <t>Saugiklis, žemos įtampos, 20 A, aM, diametras 22 mm, ilgis 58 mm</t>
  </si>
  <si>
    <t>15.5.</t>
  </si>
  <si>
    <t>Saugiklis, žemos įtampos, 20 A, aM, diametras 10 mm, ilgis 38 mm</t>
  </si>
  <si>
    <t>15.6.</t>
  </si>
  <si>
    <t>Saugiklis, žemos įtampos, 25 A, aM, diametras 10 mm, ilgis 38 mm</t>
  </si>
  <si>
    <t>15.7.</t>
  </si>
  <si>
    <t>Saugiklis, žemos įtampos, 32 A, aM, diametras 10 mm, ilgis 38 mm</t>
  </si>
  <si>
    <t>15.8.</t>
  </si>
  <si>
    <t>Saugiklis, žemos įtampos, 32 A, aM, diametras 22 mm, ilgis 58 mm</t>
  </si>
  <si>
    <t>15.9.</t>
  </si>
  <si>
    <t>Saugiklis, žemos įtampos, 40 A, aM, diametras 14 mm, ilgis 51 mm</t>
  </si>
  <si>
    <t>15.10.</t>
  </si>
  <si>
    <t xml:space="preserve">Saugiklis, žemos įtampos, 40 A, aM, diametras 22 mm, ilgis 58 mm </t>
  </si>
  <si>
    <t>15.11.</t>
  </si>
  <si>
    <t>Saugiklis, žemos įtampos, 63 A, aM, diametras 14 mm, ilgis 51 mm</t>
  </si>
  <si>
    <t>15.12.</t>
  </si>
  <si>
    <t xml:space="preserve">Kirtiklis-saugiklis </t>
  </si>
  <si>
    <t>16.1.</t>
  </si>
  <si>
    <t>16.2.</t>
  </si>
  <si>
    <t>17.1.</t>
  </si>
  <si>
    <t>17.2.</t>
  </si>
  <si>
    <t>Kirtiklis</t>
  </si>
  <si>
    <t>18.1.</t>
  </si>
  <si>
    <t>18.2.</t>
  </si>
  <si>
    <t>Skydelis virštinkinis (4 modolių)</t>
  </si>
  <si>
    <t>19.</t>
  </si>
  <si>
    <t>Skydelis virštinkinis (12 modolių)</t>
  </si>
  <si>
    <t>Skydelis virštinkinis (42 modolių)</t>
  </si>
  <si>
    <t>Skydelis potinkinis (4 modolių)</t>
  </si>
  <si>
    <t>20.</t>
  </si>
  <si>
    <t>Skydelis potinkinis (12 modolių)</t>
  </si>
  <si>
    <t>Skydelis potinkinis (42 modolių)</t>
  </si>
  <si>
    <t>Šukos, trifaziams automatiniams jungikliams, 63 A</t>
  </si>
  <si>
    <t>21.1.</t>
  </si>
  <si>
    <t>Šukos, trifaziams automatiniams jungikliams, 80 A</t>
  </si>
  <si>
    <t>21.2.</t>
  </si>
  <si>
    <t>Šukos, vienfaziams automatiniams jungikliams, 63 A</t>
  </si>
  <si>
    <t>22.1.</t>
  </si>
  <si>
    <t>Šukos, vienfaziams automatiniams jungikliams, 80 A</t>
  </si>
  <si>
    <t>22.2.</t>
  </si>
  <si>
    <t>Gnybtynas STB730/36F arba lygiavertis</t>
  </si>
  <si>
    <t>23.1.</t>
  </si>
  <si>
    <t>Gnybtynas STB730/36M arba lygiavertis</t>
  </si>
  <si>
    <t>23.2.</t>
  </si>
  <si>
    <t>2 pirkimo objekto dalis</t>
  </si>
  <si>
    <t>ELEKTROS APARATŪRA, NAUDOJAMA ELEKTROS GRANDINĖMS ĮJUNGTI, IŠJUNGTI, PERJUNGTI AR APSAUGOTI (KITA APARATŪRA) (BVPŽ 31210000- 1)</t>
  </si>
  <si>
    <t>Kontaktorių komplektas su mechanine apsauga nuo dviejų kontaktorių įsijungimo vienu metu</t>
  </si>
  <si>
    <t>24.</t>
  </si>
  <si>
    <t>ARĮ programuojamas valdiklis</t>
  </si>
  <si>
    <t>25.</t>
  </si>
  <si>
    <t>Viršįtampių ribotuvas C klasės</t>
  </si>
  <si>
    <t>26.</t>
  </si>
  <si>
    <t xml:space="preserve">Viršįtampių ribotuvas D klasės </t>
  </si>
  <si>
    <t>27.</t>
  </si>
  <si>
    <t>Dviejų lygių komutacinė kaladėlė</t>
  </si>
  <si>
    <t>28.</t>
  </si>
  <si>
    <t>Dviejų lygių komutacinė kaladėlė su įžeminimų</t>
  </si>
  <si>
    <t>29.</t>
  </si>
  <si>
    <t>Užbaigimo dangtelis</t>
  </si>
  <si>
    <t>30.</t>
  </si>
  <si>
    <t>Paskirstymo spinta KVZ 82 su cokoliu arba lygiavertė</t>
  </si>
  <si>
    <t>31.</t>
  </si>
  <si>
    <t>Poliesterio skydas IP65 arba lygiavertis</t>
  </si>
  <si>
    <t>32.</t>
  </si>
  <si>
    <t>Magnetinis paleidiklis 4 polių</t>
  </si>
  <si>
    <t>33.1</t>
  </si>
  <si>
    <t>33.2</t>
  </si>
  <si>
    <t>33.3</t>
  </si>
  <si>
    <t>33.4</t>
  </si>
  <si>
    <t>33.5</t>
  </si>
  <si>
    <t>33.6</t>
  </si>
  <si>
    <t>Apsauga nuo viršįtampių UFBK-M 2/2- 24DC-ST - 2817152  tipo su lizdu arba lygiavertis</t>
  </si>
  <si>
    <t>Apsauga nuo viršįtampių DEHN 275 Nr.900600 tipo arba lygiavertis</t>
  </si>
  <si>
    <t>Kontaktorius ESB 24-31 tipo arba lygiavertis</t>
  </si>
  <si>
    <t>Automatinis srovės nuotėkio jungiklis 2P C25</t>
  </si>
  <si>
    <t xml:space="preserve">Iškroviklis „Multi9“ PRD 8 tipo 3P+N (arba lygiavertis) 8kA, </t>
  </si>
  <si>
    <t xml:space="preserve">Iškroviklis „Multi9“ PRD 8 tipo 3P+N (arba lygiavertis) 15kA, </t>
  </si>
  <si>
    <t>Kontaktorius „TeSys“ LC2K0601P7 tipo, tripolis, reversinis (arba lygiavertis).</t>
  </si>
  <si>
    <t>Kontaktorius „TeSys“ LC1D32P7 tipo, trijų polių, reversinis (arba lygiavertis).</t>
  </si>
  <si>
    <t>Kontaktorius „Multi9“ CT tipo dvipolis (arba lygiavertis).</t>
  </si>
  <si>
    <t>Perjungiklis 3-jų padėčių Harmony“ XB5 AD33  tipo (arba lygiavertis).</t>
  </si>
  <si>
    <t>Mygtukas žalias Harmony“ XB5 AA31 tipo (arba lygiavertis).</t>
  </si>
  <si>
    <t>Mygtukas raudonas Harmony“ XB5 AA42 tipo (arba lygiavertis).</t>
  </si>
  <si>
    <t>Skyriklis „Multi9“ tipo (arba lygiavertis).</t>
  </si>
  <si>
    <t>Automatinis išjungėjas CBI (QY-1(13)D-U2-63) (arba lygiavertis)</t>
  </si>
  <si>
    <t>Saugiklis, žemos įtampos, peilinis, 25 A, stiklinis su užpildu</t>
  </si>
  <si>
    <t>Sukamasis perjungiklis PM 5P4N</t>
  </si>
  <si>
    <t>Saugiklis Ø6.5×45mm 2A</t>
  </si>
  <si>
    <t>Saugiklis Ø6.5×45mm 3A</t>
  </si>
  <si>
    <t>Saugiklis Ø5.2×20mm 2A su išvadais</t>
  </si>
  <si>
    <t>Keraminis saugiklis VP1-1 5A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</si>
  <si>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</si>
  <si>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</si>
  <si>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</si>
  <si>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</si>
  <si>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</si>
  <si>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</si>
  <si>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</si>
  <si>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</si>
  <si>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</si>
  <si>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</si>
  <si>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</si>
  <si>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</si>
  <si>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</si>
  <si>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</si>
  <si>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</si>
  <si>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</si>
  <si>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21.</t>
  </si>
  <si>
    <t>22.</t>
  </si>
  <si>
    <t>23.</t>
  </si>
  <si>
    <t>33.</t>
  </si>
  <si>
    <t>34.</t>
  </si>
  <si>
    <t>35.</t>
  </si>
  <si>
    <t>Tiekėjo arba įgalioto asmens vardas pavardė, parašas</t>
  </si>
  <si>
    <t>Pasiūlymo formos priedas</t>
  </si>
  <si>
    <t>Bendra 1 p.o.d. pasiūlymo kaina Eur, be PVM:</t>
  </si>
  <si>
    <t>Bendra 2 p.o.d. pasiūlymo kaina Eur, be PVM:</t>
  </si>
  <si>
    <t>Vieneto įkainis Eur be PVM</t>
  </si>
  <si>
    <t>Sandra Navickienė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</si>
</sst>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1 p.o.d. &quot;@"/>
    <numFmt numFmtId="165" formatCode="&quot;2 p.o.d. &quot;@"/>
    <numFmt numFmtId="166" formatCode="#&quot;.&quot;"/>
    <numFmt numFmtId="167" formatCode="&quot;2 p.o.d. &quot;#&quot;.&quot;"/>
    <numFmt numFmtId="168" formatCode="&quot;1 p.o.d. &quot;@&quot;.&quot;"/>
    <numFmt numFmtId="169" formatCode="&quot;1 p.o.d. &quot;#&quot;.&quot;"/>
  </numFmts>
  <fonts count="12" x14ac:knownFonts="1">
    <font>
      <sz val="11"/>
      <color rgb="FF000000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86"/>
    </font>
    <font>
      <u/>
      <sz val="11"/>
      <color rgb="FF0563C1"/>
      <name val="Calibri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11"/>
      <color rgb="FF000000"/>
      <name val="Calibri"/>
      <family val="2"/>
      <charset val="186"/>
    </font>
    <font>
      <sz val="9"/>
      <color rgb="FF000000"/>
      <name val="Times New Roman"/>
      <family val="1"/>
      <charset val="186"/>
    </font>
    <font>
      <b/>
      <sz val="12"/>
      <color rgb="FF000000"/>
      <name val="Calibri"/>
      <family val="2"/>
      <charset val="186"/>
      <scheme val="minor"/>
    </font>
    <font>
      <sz val="12"/>
      <color rgb="FF000000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u/>
      <sz val="11"/>
      <color rgb="FF0000FF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2" fillId="0" borderId="0" applyNumberFormat="0" applyFont="0" applyBorder="0" applyProtection="0"/>
    <xf numFmtId="0" fontId="1" fillId="0" borderId="0"/>
    <xf numFmtId="0" fontId="2" fillId="0" borderId="0"/>
    <xf numFmtId="0" fontId="11" fillId="0" borderId="0" applyNumberFormat="0" applyFill="0" applyBorder="0" applyAlignment="0" applyProtection="0"/>
  </cellStyleXfs>
  <cellXfs count="56">
    <xf numFmtId="0" fontId="0" fillId="0" borderId="0" xfId="0"/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169" fontId="5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2" fontId="7" fillId="0" borderId="2" xfId="0" applyNumberFormat="1" applyFont="1" applyBorder="1"/>
    <xf numFmtId="0" fontId="7" fillId="2" borderId="2" xfId="0" applyFont="1" applyFill="1" applyBorder="1" applyAlignment="1">
      <alignment horizontal="left" vertical="center" wrapText="1"/>
    </xf>
    <xf numFmtId="169" fontId="5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0" fillId="2" borderId="0" xfId="0" applyFill="1"/>
    <xf numFmtId="168" fontId="5" fillId="0" borderId="2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7" fillId="2" borderId="5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/>
    </xf>
    <xf numFmtId="0" fontId="5" fillId="0" borderId="2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/>
    </xf>
    <xf numFmtId="0" fontId="7" fillId="0" borderId="2" xfId="2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167" fontId="5" fillId="0" borderId="2" xfId="0" applyNumberFormat="1" applyFont="1" applyFill="1" applyBorder="1" applyAlignment="1">
      <alignment horizontal="center"/>
    </xf>
    <xf numFmtId="0" fontId="7" fillId="0" borderId="2" xfId="0" applyFont="1" applyFill="1" applyBorder="1"/>
    <xf numFmtId="0" fontId="7" fillId="0" borderId="2" xfId="2" applyFont="1" applyFill="1" applyBorder="1" applyAlignment="1">
      <alignment horizontal="left" wrapText="1"/>
    </xf>
    <xf numFmtId="0" fontId="7" fillId="0" borderId="5" xfId="0" applyFont="1" applyFill="1" applyBorder="1" applyAlignment="1">
      <alignment horizontal="left" vertical="center" wrapText="1"/>
    </xf>
    <xf numFmtId="2" fontId="7" fillId="0" borderId="2" xfId="2" applyNumberFormat="1" applyFont="1" applyFill="1" applyBorder="1" applyAlignment="1"/>
    <xf numFmtId="0" fontId="6" fillId="0" borderId="0" xfId="0" applyFont="1" applyAlignment="1">
      <alignment horizontal="center"/>
    </xf>
    <xf numFmtId="0" fontId="6" fillId="0" borderId="0" xfId="0" applyFont="1"/>
    <xf numFmtId="2" fontId="0" fillId="0" borderId="0" xfId="0" applyNumberFormat="1"/>
    <xf numFmtId="1" fontId="6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6" fillId="0" borderId="6" xfId="0" applyFont="1" applyBorder="1" applyAlignment="1">
      <alignment horizontal="center"/>
    </xf>
    <xf numFmtId="0" fontId="0" fillId="0" borderId="6" xfId="0" applyBorder="1"/>
    <xf numFmtId="0" fontId="8" fillId="0" borderId="0" xfId="0" applyFont="1" applyAlignment="1">
      <alignment horizontal="center"/>
    </xf>
    <xf numFmtId="0" fontId="9" fillId="0" borderId="0" xfId="0" applyFont="1"/>
    <xf numFmtId="0" fontId="8" fillId="0" borderId="0" xfId="0" applyFont="1"/>
    <xf numFmtId="0" fontId="9" fillId="0" borderId="0" xfId="0" applyFont="1" applyAlignment="1">
      <alignment horizontal="right"/>
    </xf>
    <xf numFmtId="0" fontId="10" fillId="0" borderId="2" xfId="0" applyFont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2" fontId="7" fillId="3" borderId="7" xfId="0" applyNumberFormat="1" applyFont="1" applyFill="1" applyBorder="1"/>
    <xf numFmtId="0" fontId="7" fillId="0" borderId="2" xfId="0" applyFont="1" applyBorder="1" applyAlignment="1">
      <alignment horizontal="center"/>
    </xf>
    <xf numFmtId="2" fontId="7" fillId="0" borderId="2" xfId="0" applyNumberFormat="1" applyFont="1" applyBorder="1"/>
    <xf numFmtId="0" fontId="7" fillId="2" borderId="2" xfId="0" applyFont="1" applyFill="1" applyBorder="1" applyAlignment="1">
      <alignment horizontal="center"/>
    </xf>
    <xf numFmtId="2" fontId="7" fillId="2" borderId="2" xfId="0" applyNumberFormat="1" applyFont="1" applyFill="1" applyBorder="1"/>
    <xf numFmtId="2" fontId="7" fillId="2" borderId="5" xfId="0" applyNumberFormat="1" applyFont="1" applyFill="1" applyBorder="1"/>
    <xf numFmtId="0" fontId="7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right"/>
    </xf>
    <xf numFmtId="0" fontId="5" fillId="0" borderId="2" xfId="2" applyFont="1" applyFill="1" applyBorder="1" applyAlignment="1">
      <alignment horizontal="center"/>
    </xf>
  </cellXfs>
  <cellStyles count="6">
    <cellStyle name="Hyperlink" xfId="1"/>
    <cellStyle name="Hyperlink 2" xfId="5"/>
    <cellStyle name="Normal" xfId="0" builtinId="0" customBuiltin="1"/>
    <cellStyle name="Normal 2" xfId="2"/>
    <cellStyle name="Normal 3" xfId="4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7"/>
  <sheetViews>
    <sheetView tabSelected="1" topLeftCell="A136" workbookViewId="0">
      <selection activeCell="C152" sqref="C152"/>
    </sheetView>
  </sheetViews>
  <sheetFormatPr defaultRowHeight="15" x14ac:dyDescent="0.25"/>
  <cols>
    <col min="1" max="1" width="4.85546875" style="28" customWidth="1"/>
    <col min="2" max="2" width="51.7109375" customWidth="1"/>
    <col min="3" max="3" width="13.140625" style="29" customWidth="1"/>
    <col min="4" max="4" width="6.28515625" customWidth="1"/>
    <col min="5" max="5" width="13.42578125" customWidth="1"/>
    <col min="6" max="6" width="9.7109375" customWidth="1"/>
    <col min="7" max="7" width="14.28515625" customWidth="1"/>
  </cols>
  <sheetData>
    <row r="1" spans="1:7" ht="15.75" x14ac:dyDescent="0.25">
      <c r="A1" s="37"/>
      <c r="B1" s="38"/>
      <c r="C1" s="39"/>
      <c r="D1" s="38"/>
      <c r="E1" s="40"/>
      <c r="F1" s="38"/>
      <c r="G1" s="40" t="s">
        <v>225</v>
      </c>
    </row>
    <row r="2" spans="1:7" ht="15.75" x14ac:dyDescent="0.25">
      <c r="A2" s="51" t="s">
        <v>0</v>
      </c>
      <c r="B2" s="51"/>
      <c r="C2" s="51"/>
      <c r="D2" s="51"/>
      <c r="E2" s="51"/>
      <c r="F2" s="51"/>
      <c r="G2" s="51"/>
    </row>
    <row r="3" spans="1:7" x14ac:dyDescent="0.25">
      <c r="A3" s="52" t="s">
        <v>1</v>
      </c>
      <c r="B3" s="52"/>
      <c r="C3" s="52"/>
      <c r="D3" s="52"/>
      <c r="E3" s="52"/>
      <c r="F3" s="52"/>
      <c r="G3" s="52"/>
    </row>
    <row r="4" spans="1:7" ht="36.75" customHeight="1" x14ac:dyDescent="0.25">
      <c r="A4" s="53" t="s">
        <v>2</v>
      </c>
      <c r="B4" s="53"/>
      <c r="C4" s="53"/>
      <c r="D4" s="53"/>
      <c r="E4" s="53"/>
      <c r="F4" s="53"/>
      <c r="G4" s="53"/>
    </row>
    <row r="5" spans="1:7" ht="36" x14ac:dyDescent="0.25">
      <c r="A5" s="1" t="s">
        <v>3</v>
      </c>
      <c r="B5" s="2" t="s">
        <v>4</v>
      </c>
      <c r="C5" s="3" t="s">
        <v>5</v>
      </c>
      <c r="D5" s="1" t="s">
        <v>6</v>
      </c>
      <c r="E5" s="1" t="s">
        <v>7</v>
      </c>
      <c r="F5" s="41" t="s">
        <v>228</v>
      </c>
      <c r="G5" s="1" t="s">
        <v>8</v>
      </c>
    </row>
    <row r="6" spans="1:7" x14ac:dyDescent="0.25">
      <c r="A6" s="4">
        <v>1</v>
      </c>
      <c r="B6" s="5" t="s">
        <v>9</v>
      </c>
      <c r="C6" s="6">
        <v>1</v>
      </c>
      <c r="D6" s="7" t="s">
        <v>10</v>
      </c>
      <c r="E6" s="8">
        <v>125</v>
      </c>
      <c r="F6" s="45">
        <v>1.71</v>
      </c>
      <c r="G6" s="9">
        <f>F6*E6</f>
        <v>213.75</v>
      </c>
    </row>
    <row r="7" spans="1:7" x14ac:dyDescent="0.25">
      <c r="A7" s="4">
        <v>2</v>
      </c>
      <c r="B7" s="5" t="s">
        <v>11</v>
      </c>
      <c r="C7" s="6">
        <v>1</v>
      </c>
      <c r="D7" s="7" t="s">
        <v>10</v>
      </c>
      <c r="E7" s="8">
        <v>260</v>
      </c>
      <c r="F7" s="45">
        <v>1.71</v>
      </c>
      <c r="G7" s="9">
        <f t="shared" ref="G7:G70" si="0">F7*E7</f>
        <v>444.59999999999997</v>
      </c>
    </row>
    <row r="8" spans="1:7" x14ac:dyDescent="0.25">
      <c r="A8" s="4">
        <v>3</v>
      </c>
      <c r="B8" s="5" t="s">
        <v>12</v>
      </c>
      <c r="C8" s="6">
        <v>1</v>
      </c>
      <c r="D8" s="7" t="s">
        <v>10</v>
      </c>
      <c r="E8" s="8">
        <v>175</v>
      </c>
      <c r="F8" s="45">
        <v>5.65</v>
      </c>
      <c r="G8" s="9">
        <f t="shared" si="0"/>
        <v>988.75000000000011</v>
      </c>
    </row>
    <row r="9" spans="1:7" x14ac:dyDescent="0.25">
      <c r="A9" s="4">
        <v>4</v>
      </c>
      <c r="B9" s="5" t="s">
        <v>13</v>
      </c>
      <c r="C9" s="6">
        <v>1</v>
      </c>
      <c r="D9" s="7" t="s">
        <v>10</v>
      </c>
      <c r="E9" s="8">
        <v>371</v>
      </c>
      <c r="F9" s="45">
        <v>1.65</v>
      </c>
      <c r="G9" s="9">
        <f t="shared" si="0"/>
        <v>612.15</v>
      </c>
    </row>
    <row r="10" spans="1:7" x14ac:dyDescent="0.25">
      <c r="A10" s="4">
        <v>5</v>
      </c>
      <c r="B10" s="5" t="s">
        <v>14</v>
      </c>
      <c r="C10" s="6">
        <v>1</v>
      </c>
      <c r="D10" s="7" t="s">
        <v>10</v>
      </c>
      <c r="E10" s="8">
        <v>206</v>
      </c>
      <c r="F10" s="45">
        <v>5.65</v>
      </c>
      <c r="G10" s="9">
        <f t="shared" si="0"/>
        <v>1163.9000000000001</v>
      </c>
    </row>
    <row r="11" spans="1:7" x14ac:dyDescent="0.25">
      <c r="A11" s="4">
        <v>6</v>
      </c>
      <c r="B11" s="5" t="s">
        <v>15</v>
      </c>
      <c r="C11" s="6">
        <v>1</v>
      </c>
      <c r="D11" s="7" t="s">
        <v>10</v>
      </c>
      <c r="E11" s="8">
        <v>166</v>
      </c>
      <c r="F11" s="45">
        <v>2.42</v>
      </c>
      <c r="G11" s="9">
        <f t="shared" si="0"/>
        <v>401.71999999999997</v>
      </c>
    </row>
    <row r="12" spans="1:7" x14ac:dyDescent="0.25">
      <c r="A12" s="4">
        <v>7</v>
      </c>
      <c r="B12" s="5" t="s">
        <v>16</v>
      </c>
      <c r="C12" s="6">
        <v>1</v>
      </c>
      <c r="D12" s="7" t="s">
        <v>10</v>
      </c>
      <c r="E12" s="8">
        <v>200</v>
      </c>
      <c r="F12" s="45">
        <v>1.65</v>
      </c>
      <c r="G12" s="9">
        <f t="shared" si="0"/>
        <v>330</v>
      </c>
    </row>
    <row r="13" spans="1:7" x14ac:dyDescent="0.25">
      <c r="A13" s="4">
        <v>8</v>
      </c>
      <c r="B13" s="5" t="s">
        <v>17</v>
      </c>
      <c r="C13" s="6">
        <v>1</v>
      </c>
      <c r="D13" s="7" t="s">
        <v>10</v>
      </c>
      <c r="E13" s="8">
        <v>171</v>
      </c>
      <c r="F13" s="45">
        <v>1.65</v>
      </c>
      <c r="G13" s="9">
        <f t="shared" si="0"/>
        <v>282.14999999999998</v>
      </c>
    </row>
    <row r="14" spans="1:7" x14ac:dyDescent="0.25">
      <c r="A14" s="4">
        <v>9</v>
      </c>
      <c r="B14" s="5" t="s">
        <v>18</v>
      </c>
      <c r="C14" s="6">
        <v>1</v>
      </c>
      <c r="D14" s="7" t="s">
        <v>10</v>
      </c>
      <c r="E14" s="8">
        <v>210</v>
      </c>
      <c r="F14" s="45">
        <v>1.65</v>
      </c>
      <c r="G14" s="9">
        <f t="shared" si="0"/>
        <v>346.5</v>
      </c>
    </row>
    <row r="15" spans="1:7" x14ac:dyDescent="0.25">
      <c r="A15" s="4">
        <v>10</v>
      </c>
      <c r="B15" s="5" t="s">
        <v>19</v>
      </c>
      <c r="C15" s="6">
        <v>1</v>
      </c>
      <c r="D15" s="7" t="s">
        <v>10</v>
      </c>
      <c r="E15" s="8">
        <v>83</v>
      </c>
      <c r="F15" s="45">
        <v>2.42</v>
      </c>
      <c r="G15" s="9">
        <f t="shared" si="0"/>
        <v>200.85999999999999</v>
      </c>
    </row>
    <row r="16" spans="1:7" x14ac:dyDescent="0.25">
      <c r="A16" s="4">
        <v>11</v>
      </c>
      <c r="B16" s="5" t="s">
        <v>20</v>
      </c>
      <c r="C16" s="6">
        <v>1</v>
      </c>
      <c r="D16" s="7" t="s">
        <v>10</v>
      </c>
      <c r="E16" s="8">
        <v>45</v>
      </c>
      <c r="F16" s="45">
        <v>3</v>
      </c>
      <c r="G16" s="9">
        <f t="shared" si="0"/>
        <v>135</v>
      </c>
    </row>
    <row r="17" spans="1:7" x14ac:dyDescent="0.25">
      <c r="A17" s="4">
        <v>12</v>
      </c>
      <c r="B17" s="5" t="s">
        <v>21</v>
      </c>
      <c r="C17" s="6">
        <v>1</v>
      </c>
      <c r="D17" s="7" t="s">
        <v>10</v>
      </c>
      <c r="E17" s="8">
        <v>160</v>
      </c>
      <c r="F17" s="45">
        <v>5.65</v>
      </c>
      <c r="G17" s="9">
        <f t="shared" si="0"/>
        <v>904</v>
      </c>
    </row>
    <row r="18" spans="1:7" x14ac:dyDescent="0.25">
      <c r="A18" s="4">
        <v>13</v>
      </c>
      <c r="B18" s="5" t="s">
        <v>22</v>
      </c>
      <c r="C18" s="6">
        <v>1</v>
      </c>
      <c r="D18" s="7" t="s">
        <v>10</v>
      </c>
      <c r="E18" s="8">
        <v>125</v>
      </c>
      <c r="F18" s="45">
        <v>5.65</v>
      </c>
      <c r="G18" s="9">
        <f t="shared" si="0"/>
        <v>706.25</v>
      </c>
    </row>
    <row r="19" spans="1:7" x14ac:dyDescent="0.25">
      <c r="A19" s="4">
        <v>14</v>
      </c>
      <c r="B19" s="5" t="s">
        <v>23</v>
      </c>
      <c r="C19" s="6">
        <v>1</v>
      </c>
      <c r="D19" s="7" t="s">
        <v>10</v>
      </c>
      <c r="E19" s="8">
        <v>170</v>
      </c>
      <c r="F19" s="45">
        <v>5.8</v>
      </c>
      <c r="G19" s="9">
        <f t="shared" si="0"/>
        <v>986</v>
      </c>
    </row>
    <row r="20" spans="1:7" x14ac:dyDescent="0.25">
      <c r="A20" s="4">
        <v>15</v>
      </c>
      <c r="B20" s="5" t="s">
        <v>24</v>
      </c>
      <c r="C20" s="6">
        <v>1</v>
      </c>
      <c r="D20" s="7" t="s">
        <v>10</v>
      </c>
      <c r="E20" s="8">
        <v>60</v>
      </c>
      <c r="F20" s="45">
        <v>5.8</v>
      </c>
      <c r="G20" s="9">
        <f t="shared" si="0"/>
        <v>348</v>
      </c>
    </row>
    <row r="21" spans="1:7" x14ac:dyDescent="0.25">
      <c r="A21" s="4">
        <v>16</v>
      </c>
      <c r="B21" s="5" t="s">
        <v>25</v>
      </c>
      <c r="C21" s="6">
        <v>1</v>
      </c>
      <c r="D21" s="7" t="s">
        <v>10</v>
      </c>
      <c r="E21" s="8">
        <v>65</v>
      </c>
      <c r="F21" s="45">
        <v>5.8</v>
      </c>
      <c r="G21" s="9">
        <f t="shared" si="0"/>
        <v>377</v>
      </c>
    </row>
    <row r="22" spans="1:7" x14ac:dyDescent="0.25">
      <c r="A22" s="4">
        <v>17</v>
      </c>
      <c r="B22" s="5" t="s">
        <v>26</v>
      </c>
      <c r="C22" s="6">
        <v>1</v>
      </c>
      <c r="D22" s="7" t="s">
        <v>10</v>
      </c>
      <c r="E22" s="8">
        <v>140</v>
      </c>
      <c r="F22" s="45">
        <v>5.8</v>
      </c>
      <c r="G22" s="9">
        <f t="shared" si="0"/>
        <v>812</v>
      </c>
    </row>
    <row r="23" spans="1:7" x14ac:dyDescent="0.25">
      <c r="A23" s="4">
        <v>18</v>
      </c>
      <c r="B23" s="5" t="s">
        <v>27</v>
      </c>
      <c r="C23" s="6">
        <v>2</v>
      </c>
      <c r="D23" s="7" t="s">
        <v>10</v>
      </c>
      <c r="E23" s="7">
        <v>67</v>
      </c>
      <c r="F23" s="45">
        <v>15.9</v>
      </c>
      <c r="G23" s="9">
        <f t="shared" si="0"/>
        <v>1065.3</v>
      </c>
    </row>
    <row r="24" spans="1:7" x14ac:dyDescent="0.25">
      <c r="A24" s="4">
        <v>19</v>
      </c>
      <c r="B24" s="5" t="s">
        <v>28</v>
      </c>
      <c r="C24" s="6">
        <v>3</v>
      </c>
      <c r="D24" s="7" t="s">
        <v>10</v>
      </c>
      <c r="E24" s="7">
        <v>55</v>
      </c>
      <c r="F24" s="45">
        <v>35.299999999999997</v>
      </c>
      <c r="G24" s="9">
        <f t="shared" si="0"/>
        <v>1941.4999999999998</v>
      </c>
    </row>
    <row r="25" spans="1:7" x14ac:dyDescent="0.25">
      <c r="A25" s="4">
        <v>20</v>
      </c>
      <c r="B25" s="5" t="s">
        <v>29</v>
      </c>
      <c r="C25" s="6">
        <v>1</v>
      </c>
      <c r="D25" s="7" t="s">
        <v>10</v>
      </c>
      <c r="E25" s="7">
        <v>27</v>
      </c>
      <c r="F25" s="45">
        <v>7.74</v>
      </c>
      <c r="G25" s="9">
        <f t="shared" si="0"/>
        <v>208.98000000000002</v>
      </c>
    </row>
    <row r="26" spans="1:7" x14ac:dyDescent="0.25">
      <c r="A26" s="4">
        <v>21</v>
      </c>
      <c r="B26" s="5" t="s">
        <v>30</v>
      </c>
      <c r="C26" s="6">
        <v>1</v>
      </c>
      <c r="D26" s="7" t="s">
        <v>10</v>
      </c>
      <c r="E26" s="7">
        <v>28</v>
      </c>
      <c r="F26" s="45">
        <v>9.58</v>
      </c>
      <c r="G26" s="9">
        <f t="shared" si="0"/>
        <v>268.24</v>
      </c>
    </row>
    <row r="27" spans="1:7" x14ac:dyDescent="0.25">
      <c r="A27" s="4">
        <v>22</v>
      </c>
      <c r="B27" s="5" t="s">
        <v>31</v>
      </c>
      <c r="C27" s="6">
        <v>1</v>
      </c>
      <c r="D27" s="7" t="s">
        <v>10</v>
      </c>
      <c r="E27" s="7">
        <v>42</v>
      </c>
      <c r="F27" s="45">
        <v>11.1</v>
      </c>
      <c r="G27" s="9">
        <f t="shared" si="0"/>
        <v>466.2</v>
      </c>
    </row>
    <row r="28" spans="1:7" x14ac:dyDescent="0.25">
      <c r="A28" s="4">
        <v>23</v>
      </c>
      <c r="B28" s="5" t="s">
        <v>32</v>
      </c>
      <c r="C28" s="6">
        <v>1</v>
      </c>
      <c r="D28" s="7" t="s">
        <v>10</v>
      </c>
      <c r="E28" s="7">
        <v>37</v>
      </c>
      <c r="F28" s="45">
        <v>13.78</v>
      </c>
      <c r="G28" s="9">
        <f t="shared" si="0"/>
        <v>509.85999999999996</v>
      </c>
    </row>
    <row r="29" spans="1:7" x14ac:dyDescent="0.25">
      <c r="A29" s="4">
        <v>24</v>
      </c>
      <c r="B29" s="5" t="s">
        <v>33</v>
      </c>
      <c r="C29" s="6">
        <v>1</v>
      </c>
      <c r="D29" s="7" t="s">
        <v>10</v>
      </c>
      <c r="E29" s="7">
        <v>37</v>
      </c>
      <c r="F29" s="45">
        <v>18.77</v>
      </c>
      <c r="G29" s="9">
        <f t="shared" si="0"/>
        <v>694.49</v>
      </c>
    </row>
    <row r="30" spans="1:7" x14ac:dyDescent="0.25">
      <c r="A30" s="4">
        <v>25</v>
      </c>
      <c r="B30" s="5" t="s">
        <v>34</v>
      </c>
      <c r="C30" s="6">
        <v>1</v>
      </c>
      <c r="D30" s="7" t="s">
        <v>10</v>
      </c>
      <c r="E30" s="7">
        <v>42</v>
      </c>
      <c r="F30" s="45">
        <v>23.44</v>
      </c>
      <c r="G30" s="9">
        <f t="shared" si="0"/>
        <v>984.48</v>
      </c>
    </row>
    <row r="31" spans="1:7" x14ac:dyDescent="0.25">
      <c r="A31" s="4">
        <v>26</v>
      </c>
      <c r="B31" s="5" t="s">
        <v>35</v>
      </c>
      <c r="C31" s="6">
        <v>2</v>
      </c>
      <c r="D31" s="7" t="s">
        <v>10</v>
      </c>
      <c r="E31" s="7">
        <v>37</v>
      </c>
      <c r="F31" s="45">
        <v>66.900000000000006</v>
      </c>
      <c r="G31" s="9">
        <f t="shared" si="0"/>
        <v>2475.3000000000002</v>
      </c>
    </row>
    <row r="32" spans="1:7" s="13" customFormat="1" x14ac:dyDescent="0.25">
      <c r="A32" s="4">
        <v>27</v>
      </c>
      <c r="B32" s="10" t="s">
        <v>36</v>
      </c>
      <c r="C32" s="11">
        <v>1</v>
      </c>
      <c r="D32" s="12" t="s">
        <v>10</v>
      </c>
      <c r="E32" s="12">
        <v>32</v>
      </c>
      <c r="F32" s="47">
        <v>5.8</v>
      </c>
      <c r="G32" s="9">
        <f t="shared" si="0"/>
        <v>185.6</v>
      </c>
    </row>
    <row r="33" spans="1:7" s="13" customFormat="1" x14ac:dyDescent="0.25">
      <c r="A33" s="4">
        <v>28</v>
      </c>
      <c r="B33" s="10" t="s">
        <v>37</v>
      </c>
      <c r="C33" s="11">
        <v>1</v>
      </c>
      <c r="D33" s="12" t="s">
        <v>10</v>
      </c>
      <c r="E33" s="12">
        <v>59</v>
      </c>
      <c r="F33" s="47">
        <v>6.74</v>
      </c>
      <c r="G33" s="9">
        <f t="shared" si="0"/>
        <v>397.66</v>
      </c>
    </row>
    <row r="34" spans="1:7" s="13" customFormat="1" x14ac:dyDescent="0.25">
      <c r="A34" s="4">
        <v>29</v>
      </c>
      <c r="B34" s="10" t="s">
        <v>38</v>
      </c>
      <c r="C34" s="11">
        <v>1</v>
      </c>
      <c r="D34" s="12" t="s">
        <v>10</v>
      </c>
      <c r="E34" s="12">
        <v>20</v>
      </c>
      <c r="F34" s="47">
        <v>1.81</v>
      </c>
      <c r="G34" s="9">
        <f t="shared" si="0"/>
        <v>36.200000000000003</v>
      </c>
    </row>
    <row r="35" spans="1:7" x14ac:dyDescent="0.25">
      <c r="A35" s="4">
        <v>30</v>
      </c>
      <c r="B35" s="10" t="s">
        <v>39</v>
      </c>
      <c r="C35" s="6">
        <v>4</v>
      </c>
      <c r="D35" s="12" t="s">
        <v>10</v>
      </c>
      <c r="E35" s="12">
        <v>74</v>
      </c>
      <c r="F35" s="47">
        <v>29.12</v>
      </c>
      <c r="G35" s="9">
        <f t="shared" si="0"/>
        <v>2154.88</v>
      </c>
    </row>
    <row r="36" spans="1:7" x14ac:dyDescent="0.25">
      <c r="A36" s="4">
        <v>31</v>
      </c>
      <c r="B36" s="10" t="s">
        <v>40</v>
      </c>
      <c r="C36" s="14" t="s">
        <v>41</v>
      </c>
      <c r="D36" s="12" t="s">
        <v>10</v>
      </c>
      <c r="E36" s="12">
        <v>25</v>
      </c>
      <c r="F36" s="47">
        <v>31.92</v>
      </c>
      <c r="G36" s="9">
        <f t="shared" si="0"/>
        <v>798</v>
      </c>
    </row>
    <row r="37" spans="1:7" x14ac:dyDescent="0.25">
      <c r="A37" s="4">
        <v>32</v>
      </c>
      <c r="B37" s="10" t="s">
        <v>40</v>
      </c>
      <c r="C37" s="14" t="s">
        <v>42</v>
      </c>
      <c r="D37" s="12" t="s">
        <v>10</v>
      </c>
      <c r="E37" s="12">
        <v>25</v>
      </c>
      <c r="F37" s="47">
        <v>12.55</v>
      </c>
      <c r="G37" s="9">
        <f t="shared" si="0"/>
        <v>313.75</v>
      </c>
    </row>
    <row r="38" spans="1:7" x14ac:dyDescent="0.25">
      <c r="A38" s="4">
        <v>33</v>
      </c>
      <c r="B38" s="5" t="s">
        <v>43</v>
      </c>
      <c r="C38" s="14" t="s">
        <v>44</v>
      </c>
      <c r="D38" s="7" t="s">
        <v>10</v>
      </c>
      <c r="E38" s="7">
        <v>209</v>
      </c>
      <c r="F38" s="45">
        <v>20.16</v>
      </c>
      <c r="G38" s="9">
        <f t="shared" si="0"/>
        <v>4213.4399999999996</v>
      </c>
    </row>
    <row r="39" spans="1:7" x14ac:dyDescent="0.25">
      <c r="A39" s="4">
        <v>34</v>
      </c>
      <c r="B39" s="10" t="s">
        <v>45</v>
      </c>
      <c r="C39" s="14" t="s">
        <v>46</v>
      </c>
      <c r="D39" s="12" t="s">
        <v>10</v>
      </c>
      <c r="E39" s="12">
        <v>35</v>
      </c>
      <c r="F39" s="47">
        <v>96.8</v>
      </c>
      <c r="G39" s="9">
        <f t="shared" si="0"/>
        <v>3388</v>
      </c>
    </row>
    <row r="40" spans="1:7" x14ac:dyDescent="0.25">
      <c r="A40" s="4">
        <v>35</v>
      </c>
      <c r="B40" s="10" t="s">
        <v>47</v>
      </c>
      <c r="C40" s="14" t="s">
        <v>48</v>
      </c>
      <c r="D40" s="12" t="s">
        <v>10</v>
      </c>
      <c r="E40" s="12">
        <v>60</v>
      </c>
      <c r="F40" s="47">
        <v>54.8</v>
      </c>
      <c r="G40" s="9">
        <f t="shared" si="0"/>
        <v>3288</v>
      </c>
    </row>
    <row r="41" spans="1:7" x14ac:dyDescent="0.25">
      <c r="A41" s="4">
        <v>36</v>
      </c>
      <c r="B41" s="10" t="s">
        <v>49</v>
      </c>
      <c r="C41" s="14" t="s">
        <v>50</v>
      </c>
      <c r="D41" s="12" t="s">
        <v>10</v>
      </c>
      <c r="E41" s="12">
        <v>30</v>
      </c>
      <c r="F41" s="47">
        <v>36.200000000000003</v>
      </c>
      <c r="G41" s="9">
        <f t="shared" si="0"/>
        <v>1086</v>
      </c>
    </row>
    <row r="42" spans="1:7" ht="15" customHeight="1" x14ac:dyDescent="0.25">
      <c r="A42" s="4">
        <v>37</v>
      </c>
      <c r="B42" s="5" t="s">
        <v>51</v>
      </c>
      <c r="C42" s="14" t="s">
        <v>52</v>
      </c>
      <c r="D42" s="7" t="s">
        <v>10</v>
      </c>
      <c r="E42" s="7">
        <v>95</v>
      </c>
      <c r="F42" s="47">
        <v>9.6999999999999993</v>
      </c>
      <c r="G42" s="9">
        <f t="shared" si="0"/>
        <v>921.49999999999989</v>
      </c>
    </row>
    <row r="43" spans="1:7" x14ac:dyDescent="0.25">
      <c r="A43" s="4">
        <v>38</v>
      </c>
      <c r="B43" s="5" t="s">
        <v>51</v>
      </c>
      <c r="C43" s="14" t="s">
        <v>53</v>
      </c>
      <c r="D43" s="7" t="s">
        <v>10</v>
      </c>
      <c r="E43" s="7">
        <v>95</v>
      </c>
      <c r="F43" s="47">
        <v>9.6999999999999993</v>
      </c>
      <c r="G43" s="9">
        <f t="shared" si="0"/>
        <v>921.49999999999989</v>
      </c>
    </row>
    <row r="44" spans="1:7" x14ac:dyDescent="0.25">
      <c r="A44" s="4">
        <v>39</v>
      </c>
      <c r="B44" s="5" t="s">
        <v>54</v>
      </c>
      <c r="C44" s="14" t="s">
        <v>55</v>
      </c>
      <c r="D44" s="7" t="s">
        <v>10</v>
      </c>
      <c r="E44" s="7">
        <v>55</v>
      </c>
      <c r="F44" s="47">
        <v>9.6999999999999993</v>
      </c>
      <c r="G44" s="9">
        <f t="shared" si="0"/>
        <v>533.5</v>
      </c>
    </row>
    <row r="45" spans="1:7" x14ac:dyDescent="0.25">
      <c r="A45" s="4">
        <v>40</v>
      </c>
      <c r="B45" s="5" t="s">
        <v>51</v>
      </c>
      <c r="C45" s="14" t="s">
        <v>56</v>
      </c>
      <c r="D45" s="7" t="s">
        <v>10</v>
      </c>
      <c r="E45" s="7">
        <v>55</v>
      </c>
      <c r="F45" s="47">
        <v>9.6999999999999993</v>
      </c>
      <c r="G45" s="9">
        <f t="shared" si="0"/>
        <v>533.5</v>
      </c>
    </row>
    <row r="46" spans="1:7" x14ac:dyDescent="0.25">
      <c r="A46" s="4">
        <v>41</v>
      </c>
      <c r="B46" s="5" t="s">
        <v>51</v>
      </c>
      <c r="C46" s="14" t="s">
        <v>57</v>
      </c>
      <c r="D46" s="7" t="s">
        <v>10</v>
      </c>
      <c r="E46" s="7">
        <v>55</v>
      </c>
      <c r="F46" s="47">
        <v>9.6999999999999993</v>
      </c>
      <c r="G46" s="9">
        <f t="shared" si="0"/>
        <v>533.5</v>
      </c>
    </row>
    <row r="47" spans="1:7" x14ac:dyDescent="0.25">
      <c r="A47" s="4">
        <v>42</v>
      </c>
      <c r="B47" s="10" t="s">
        <v>58</v>
      </c>
      <c r="C47" s="6">
        <v>10</v>
      </c>
      <c r="D47" s="12" t="s">
        <v>10</v>
      </c>
      <c r="E47" s="12">
        <v>85</v>
      </c>
      <c r="F47" s="47">
        <v>31.5</v>
      </c>
      <c r="G47" s="9">
        <f t="shared" si="0"/>
        <v>2677.5</v>
      </c>
    </row>
    <row r="48" spans="1:7" x14ac:dyDescent="0.25">
      <c r="A48" s="4">
        <v>43</v>
      </c>
      <c r="B48" s="10" t="s">
        <v>59</v>
      </c>
      <c r="C48" s="6">
        <v>10</v>
      </c>
      <c r="D48" s="12" t="s">
        <v>10</v>
      </c>
      <c r="E48" s="12">
        <v>45</v>
      </c>
      <c r="F48" s="47">
        <v>31.5</v>
      </c>
      <c r="G48" s="9">
        <f t="shared" si="0"/>
        <v>1417.5</v>
      </c>
    </row>
    <row r="49" spans="1:7" ht="15" customHeight="1" x14ac:dyDescent="0.25">
      <c r="A49" s="4">
        <v>44</v>
      </c>
      <c r="B49" s="10" t="s">
        <v>60</v>
      </c>
      <c r="C49" s="6">
        <v>10</v>
      </c>
      <c r="D49" s="12" t="s">
        <v>10</v>
      </c>
      <c r="E49" s="12">
        <v>75</v>
      </c>
      <c r="F49" s="47">
        <v>31.5</v>
      </c>
      <c r="G49" s="9">
        <f t="shared" si="0"/>
        <v>2362.5</v>
      </c>
    </row>
    <row r="50" spans="1:7" ht="15" customHeight="1" x14ac:dyDescent="0.25">
      <c r="A50" s="4">
        <v>45</v>
      </c>
      <c r="B50" s="10" t="s">
        <v>61</v>
      </c>
      <c r="C50" s="6">
        <v>10</v>
      </c>
      <c r="D50" s="12" t="s">
        <v>10</v>
      </c>
      <c r="E50" s="12">
        <v>55</v>
      </c>
      <c r="F50" s="47">
        <v>31.5</v>
      </c>
      <c r="G50" s="9">
        <f t="shared" si="0"/>
        <v>1732.5</v>
      </c>
    </row>
    <row r="51" spans="1:7" ht="15" customHeight="1" x14ac:dyDescent="0.25">
      <c r="A51" s="4">
        <v>46</v>
      </c>
      <c r="B51" s="10" t="s">
        <v>62</v>
      </c>
      <c r="C51" s="6">
        <v>10</v>
      </c>
      <c r="D51" s="12" t="s">
        <v>10</v>
      </c>
      <c r="E51" s="12">
        <v>50</v>
      </c>
      <c r="F51" s="47">
        <v>31.5</v>
      </c>
      <c r="G51" s="9">
        <f t="shared" si="0"/>
        <v>1575</v>
      </c>
    </row>
    <row r="52" spans="1:7" ht="15" customHeight="1" x14ac:dyDescent="0.25">
      <c r="A52" s="4">
        <v>47</v>
      </c>
      <c r="B52" s="10" t="s">
        <v>63</v>
      </c>
      <c r="C52" s="6">
        <v>10</v>
      </c>
      <c r="D52" s="12" t="s">
        <v>10</v>
      </c>
      <c r="E52" s="12">
        <v>35</v>
      </c>
      <c r="F52" s="47">
        <v>32.86</v>
      </c>
      <c r="G52" s="9">
        <f t="shared" si="0"/>
        <v>1150.0999999999999</v>
      </c>
    </row>
    <row r="53" spans="1:7" ht="15" customHeight="1" x14ac:dyDescent="0.25">
      <c r="A53" s="4">
        <v>48</v>
      </c>
      <c r="B53" s="10" t="s">
        <v>64</v>
      </c>
      <c r="C53" s="6">
        <v>10</v>
      </c>
      <c r="D53" s="12" t="s">
        <v>10</v>
      </c>
      <c r="E53" s="12">
        <v>35</v>
      </c>
      <c r="F53" s="47">
        <v>32.86</v>
      </c>
      <c r="G53" s="9">
        <f t="shared" si="0"/>
        <v>1150.0999999999999</v>
      </c>
    </row>
    <row r="54" spans="1:7" ht="15" customHeight="1" x14ac:dyDescent="0.25">
      <c r="A54" s="4">
        <v>49</v>
      </c>
      <c r="B54" s="5" t="s">
        <v>65</v>
      </c>
      <c r="C54" s="6">
        <v>10</v>
      </c>
      <c r="D54" s="7" t="s">
        <v>10</v>
      </c>
      <c r="E54" s="7">
        <v>44</v>
      </c>
      <c r="F54" s="47">
        <v>32.86</v>
      </c>
      <c r="G54" s="9">
        <f t="shared" si="0"/>
        <v>1445.84</v>
      </c>
    </row>
    <row r="55" spans="1:7" x14ac:dyDescent="0.25">
      <c r="A55" s="4">
        <v>50</v>
      </c>
      <c r="B55" s="5" t="s">
        <v>66</v>
      </c>
      <c r="C55" s="15" t="s">
        <v>67</v>
      </c>
      <c r="D55" s="7" t="s">
        <v>10</v>
      </c>
      <c r="E55" s="7">
        <v>15</v>
      </c>
      <c r="F55" s="47">
        <v>12.54</v>
      </c>
      <c r="G55" s="9">
        <f t="shared" si="0"/>
        <v>188.1</v>
      </c>
    </row>
    <row r="56" spans="1:7" x14ac:dyDescent="0.25">
      <c r="A56" s="4">
        <v>51</v>
      </c>
      <c r="B56" s="5" t="s">
        <v>66</v>
      </c>
      <c r="C56" s="15" t="s">
        <v>68</v>
      </c>
      <c r="D56" s="7" t="s">
        <v>10</v>
      </c>
      <c r="E56" s="7">
        <v>15</v>
      </c>
      <c r="F56" s="47">
        <v>91.1</v>
      </c>
      <c r="G56" s="9">
        <f t="shared" si="0"/>
        <v>1366.5</v>
      </c>
    </row>
    <row r="57" spans="1:7" x14ac:dyDescent="0.25">
      <c r="A57" s="4">
        <v>52</v>
      </c>
      <c r="B57" s="10" t="s">
        <v>66</v>
      </c>
      <c r="C57" s="15" t="s">
        <v>69</v>
      </c>
      <c r="D57" s="12" t="s">
        <v>10</v>
      </c>
      <c r="E57" s="12">
        <v>10</v>
      </c>
      <c r="F57" s="47">
        <v>33.06</v>
      </c>
      <c r="G57" s="9">
        <f t="shared" si="0"/>
        <v>330.6</v>
      </c>
    </row>
    <row r="58" spans="1:7" x14ac:dyDescent="0.25">
      <c r="A58" s="4">
        <v>53</v>
      </c>
      <c r="B58" s="10" t="s">
        <v>70</v>
      </c>
      <c r="C58" s="15" t="s">
        <v>71</v>
      </c>
      <c r="D58" s="12" t="s">
        <v>10</v>
      </c>
      <c r="E58" s="12">
        <v>10</v>
      </c>
      <c r="F58" s="47">
        <v>9.91</v>
      </c>
      <c r="G58" s="9">
        <f t="shared" si="0"/>
        <v>99.1</v>
      </c>
    </row>
    <row r="59" spans="1:7" x14ac:dyDescent="0.25">
      <c r="A59" s="4">
        <v>54</v>
      </c>
      <c r="B59" s="10" t="s">
        <v>72</v>
      </c>
      <c r="C59" s="15" t="s">
        <v>71</v>
      </c>
      <c r="D59" s="12" t="s">
        <v>10</v>
      </c>
      <c r="E59" s="12">
        <v>30</v>
      </c>
      <c r="F59" s="47">
        <v>9.91</v>
      </c>
      <c r="G59" s="9">
        <f t="shared" si="0"/>
        <v>297.3</v>
      </c>
    </row>
    <row r="60" spans="1:7" x14ac:dyDescent="0.25">
      <c r="A60" s="4">
        <v>55</v>
      </c>
      <c r="B60" s="5" t="s">
        <v>73</v>
      </c>
      <c r="C60" s="15" t="s">
        <v>74</v>
      </c>
      <c r="D60" s="7" t="s">
        <v>10</v>
      </c>
      <c r="E60" s="7">
        <v>155</v>
      </c>
      <c r="F60" s="47">
        <v>2.2400000000000002</v>
      </c>
      <c r="G60" s="9">
        <f t="shared" si="0"/>
        <v>347.20000000000005</v>
      </c>
    </row>
    <row r="61" spans="1:7" x14ac:dyDescent="0.25">
      <c r="A61" s="4">
        <v>56</v>
      </c>
      <c r="B61" s="5" t="s">
        <v>75</v>
      </c>
      <c r="C61" s="15" t="s">
        <v>76</v>
      </c>
      <c r="D61" s="7" t="s">
        <v>10</v>
      </c>
      <c r="E61" s="7">
        <v>150</v>
      </c>
      <c r="F61" s="45">
        <v>2.2400000000000002</v>
      </c>
      <c r="G61" s="9">
        <f t="shared" si="0"/>
        <v>336.00000000000006</v>
      </c>
    </row>
    <row r="62" spans="1:7" x14ac:dyDescent="0.25">
      <c r="A62" s="4">
        <v>57</v>
      </c>
      <c r="B62" s="5" t="s">
        <v>77</v>
      </c>
      <c r="C62" s="15" t="s">
        <v>78</v>
      </c>
      <c r="D62" s="7" t="s">
        <v>10</v>
      </c>
      <c r="E62" s="7">
        <v>115</v>
      </c>
      <c r="F62" s="45">
        <v>2.2400000000000002</v>
      </c>
      <c r="G62" s="9">
        <f t="shared" si="0"/>
        <v>257.60000000000002</v>
      </c>
    </row>
    <row r="63" spans="1:7" x14ac:dyDescent="0.25">
      <c r="A63" s="4">
        <v>58</v>
      </c>
      <c r="B63" s="5" t="s">
        <v>79</v>
      </c>
      <c r="C63" s="15" t="s">
        <v>80</v>
      </c>
      <c r="D63" s="7" t="s">
        <v>10</v>
      </c>
      <c r="E63" s="7">
        <v>130</v>
      </c>
      <c r="F63" s="45">
        <v>2.2400000000000002</v>
      </c>
      <c r="G63" s="9">
        <f t="shared" si="0"/>
        <v>291.20000000000005</v>
      </c>
    </row>
    <row r="64" spans="1:7" x14ac:dyDescent="0.25">
      <c r="A64" s="4">
        <v>59</v>
      </c>
      <c r="B64" s="5" t="s">
        <v>81</v>
      </c>
      <c r="C64" s="15" t="s">
        <v>82</v>
      </c>
      <c r="D64" s="7" t="s">
        <v>10</v>
      </c>
      <c r="E64" s="7">
        <v>155</v>
      </c>
      <c r="F64" s="45">
        <v>2.2400000000000002</v>
      </c>
      <c r="G64" s="9">
        <f t="shared" si="0"/>
        <v>347.20000000000005</v>
      </c>
    </row>
    <row r="65" spans="1:7" x14ac:dyDescent="0.25">
      <c r="A65" s="4">
        <v>60</v>
      </c>
      <c r="B65" s="5" t="s">
        <v>83</v>
      </c>
      <c r="C65" s="15" t="s">
        <v>84</v>
      </c>
      <c r="D65" s="7" t="s">
        <v>10</v>
      </c>
      <c r="E65" s="7">
        <v>131</v>
      </c>
      <c r="F65" s="45">
        <v>2.88</v>
      </c>
      <c r="G65" s="9">
        <f t="shared" si="0"/>
        <v>377.28</v>
      </c>
    </row>
    <row r="66" spans="1:7" x14ac:dyDescent="0.25">
      <c r="A66" s="4">
        <v>61</v>
      </c>
      <c r="B66" s="5" t="s">
        <v>85</v>
      </c>
      <c r="C66" s="15" t="s">
        <v>86</v>
      </c>
      <c r="D66" s="7" t="s">
        <v>10</v>
      </c>
      <c r="E66" s="7">
        <v>180</v>
      </c>
      <c r="F66" s="45">
        <v>14.6</v>
      </c>
      <c r="G66" s="9">
        <f t="shared" si="0"/>
        <v>2628</v>
      </c>
    </row>
    <row r="67" spans="1:7" x14ac:dyDescent="0.25">
      <c r="A67" s="4">
        <v>62</v>
      </c>
      <c r="B67" s="5" t="s">
        <v>87</v>
      </c>
      <c r="C67" s="15" t="s">
        <v>88</v>
      </c>
      <c r="D67" s="7" t="s">
        <v>10</v>
      </c>
      <c r="E67" s="7">
        <v>165</v>
      </c>
      <c r="F67" s="45">
        <v>14.6</v>
      </c>
      <c r="G67" s="9">
        <f t="shared" si="0"/>
        <v>2409</v>
      </c>
    </row>
    <row r="68" spans="1:7" x14ac:dyDescent="0.25">
      <c r="A68" s="4">
        <v>63</v>
      </c>
      <c r="B68" s="5" t="s">
        <v>89</v>
      </c>
      <c r="C68" s="15" t="s">
        <v>90</v>
      </c>
      <c r="D68" s="7" t="s">
        <v>10</v>
      </c>
      <c r="E68" s="7">
        <v>190</v>
      </c>
      <c r="F68" s="45">
        <v>1.34</v>
      </c>
      <c r="G68" s="9">
        <f t="shared" si="0"/>
        <v>254.60000000000002</v>
      </c>
    </row>
    <row r="69" spans="1:7" x14ac:dyDescent="0.25">
      <c r="A69" s="4">
        <v>64</v>
      </c>
      <c r="B69" s="5" t="s">
        <v>91</v>
      </c>
      <c r="C69" s="15" t="s">
        <v>92</v>
      </c>
      <c r="D69" s="7" t="s">
        <v>10</v>
      </c>
      <c r="E69" s="7">
        <v>140</v>
      </c>
      <c r="F69" s="45">
        <v>1.34</v>
      </c>
      <c r="G69" s="9">
        <f t="shared" si="0"/>
        <v>187.60000000000002</v>
      </c>
    </row>
    <row r="70" spans="1:7" x14ac:dyDescent="0.25">
      <c r="A70" s="4">
        <v>65</v>
      </c>
      <c r="B70" s="5" t="s">
        <v>93</v>
      </c>
      <c r="C70" s="15" t="s">
        <v>94</v>
      </c>
      <c r="D70" s="7" t="s">
        <v>10</v>
      </c>
      <c r="E70" s="7">
        <v>140</v>
      </c>
      <c r="F70" s="45">
        <v>2.2400000000000002</v>
      </c>
      <c r="G70" s="9">
        <f t="shared" si="0"/>
        <v>313.60000000000002</v>
      </c>
    </row>
    <row r="71" spans="1:7" x14ac:dyDescent="0.25">
      <c r="A71" s="4">
        <v>66</v>
      </c>
      <c r="B71" s="10" t="s">
        <v>95</v>
      </c>
      <c r="C71" s="15" t="s">
        <v>96</v>
      </c>
      <c r="D71" s="7" t="s">
        <v>10</v>
      </c>
      <c r="E71" s="7">
        <v>40</v>
      </c>
      <c r="F71" s="47">
        <v>1.52</v>
      </c>
      <c r="G71" s="9">
        <f t="shared" ref="G71:G104" si="1">F71*E71</f>
        <v>60.8</v>
      </c>
    </row>
    <row r="72" spans="1:7" x14ac:dyDescent="0.25">
      <c r="A72" s="4">
        <v>67</v>
      </c>
      <c r="B72" s="10" t="s">
        <v>97</v>
      </c>
      <c r="C72" s="15" t="s">
        <v>98</v>
      </c>
      <c r="D72" s="7" t="s">
        <v>10</v>
      </c>
      <c r="E72" s="7">
        <v>40</v>
      </c>
      <c r="F72" s="47">
        <v>1.46</v>
      </c>
      <c r="G72" s="9">
        <f t="shared" si="1"/>
        <v>58.4</v>
      </c>
    </row>
    <row r="73" spans="1:7" x14ac:dyDescent="0.25">
      <c r="A73" s="4">
        <v>68</v>
      </c>
      <c r="B73" s="10" t="s">
        <v>99</v>
      </c>
      <c r="C73" s="15" t="s">
        <v>100</v>
      </c>
      <c r="D73" s="7" t="s">
        <v>10</v>
      </c>
      <c r="E73" s="7">
        <v>40</v>
      </c>
      <c r="F73" s="47">
        <v>1.46</v>
      </c>
      <c r="G73" s="9">
        <f t="shared" si="1"/>
        <v>58.4</v>
      </c>
    </row>
    <row r="74" spans="1:7" x14ac:dyDescent="0.25">
      <c r="A74" s="4">
        <v>69</v>
      </c>
      <c r="B74" s="10" t="s">
        <v>101</v>
      </c>
      <c r="C74" s="15" t="s">
        <v>102</v>
      </c>
      <c r="D74" s="7" t="s">
        <v>10</v>
      </c>
      <c r="E74" s="7">
        <v>40</v>
      </c>
      <c r="F74" s="47">
        <v>1.46</v>
      </c>
      <c r="G74" s="9">
        <f t="shared" si="1"/>
        <v>58.4</v>
      </c>
    </row>
    <row r="75" spans="1:7" x14ac:dyDescent="0.25">
      <c r="A75" s="4">
        <v>70</v>
      </c>
      <c r="B75" s="5" t="s">
        <v>103</v>
      </c>
      <c r="C75" s="15" t="s">
        <v>104</v>
      </c>
      <c r="D75" s="7" t="s">
        <v>10</v>
      </c>
      <c r="E75" s="7">
        <v>30</v>
      </c>
      <c r="F75" s="45">
        <v>0.2</v>
      </c>
      <c r="G75" s="9">
        <f t="shared" si="1"/>
        <v>6</v>
      </c>
    </row>
    <row r="76" spans="1:7" x14ac:dyDescent="0.25">
      <c r="A76" s="4">
        <v>71</v>
      </c>
      <c r="B76" s="5" t="s">
        <v>105</v>
      </c>
      <c r="C76" s="15" t="s">
        <v>106</v>
      </c>
      <c r="D76" s="7" t="s">
        <v>10</v>
      </c>
      <c r="E76" s="7">
        <v>90</v>
      </c>
      <c r="F76" s="45">
        <v>0.2</v>
      </c>
      <c r="G76" s="9">
        <f t="shared" si="1"/>
        <v>18</v>
      </c>
    </row>
    <row r="77" spans="1:7" x14ac:dyDescent="0.25">
      <c r="A77" s="4">
        <v>72</v>
      </c>
      <c r="B77" s="5" t="s">
        <v>107</v>
      </c>
      <c r="C77" s="15" t="s">
        <v>108</v>
      </c>
      <c r="D77" s="7" t="s">
        <v>10</v>
      </c>
      <c r="E77" s="7">
        <v>110</v>
      </c>
      <c r="F77" s="45">
        <v>0.2</v>
      </c>
      <c r="G77" s="9">
        <f t="shared" si="1"/>
        <v>22</v>
      </c>
    </row>
    <row r="78" spans="1:7" x14ac:dyDescent="0.25">
      <c r="A78" s="4">
        <v>73</v>
      </c>
      <c r="B78" s="5" t="s">
        <v>109</v>
      </c>
      <c r="C78" s="15" t="s">
        <v>110</v>
      </c>
      <c r="D78" s="7" t="s">
        <v>10</v>
      </c>
      <c r="E78" s="7">
        <v>140</v>
      </c>
      <c r="F78" s="45">
        <v>0.21</v>
      </c>
      <c r="G78" s="9">
        <f t="shared" si="1"/>
        <v>29.4</v>
      </c>
    </row>
    <row r="79" spans="1:7" x14ac:dyDescent="0.25">
      <c r="A79" s="4">
        <v>74</v>
      </c>
      <c r="B79" s="5" t="s">
        <v>111</v>
      </c>
      <c r="C79" s="15" t="s">
        <v>112</v>
      </c>
      <c r="D79" s="7" t="s">
        <v>10</v>
      </c>
      <c r="E79" s="7">
        <v>45</v>
      </c>
      <c r="F79" s="45">
        <v>3.4</v>
      </c>
      <c r="G79" s="9">
        <f t="shared" si="1"/>
        <v>153</v>
      </c>
    </row>
    <row r="80" spans="1:7" x14ac:dyDescent="0.25">
      <c r="A80" s="4">
        <v>75</v>
      </c>
      <c r="B80" s="5" t="s">
        <v>113</v>
      </c>
      <c r="C80" s="15" t="s">
        <v>114</v>
      </c>
      <c r="D80" s="7" t="s">
        <v>10</v>
      </c>
      <c r="E80" s="7">
        <v>45</v>
      </c>
      <c r="F80" s="45">
        <v>0.63</v>
      </c>
      <c r="G80" s="9">
        <f t="shared" si="1"/>
        <v>28.35</v>
      </c>
    </row>
    <row r="81" spans="1:7" x14ac:dyDescent="0.25">
      <c r="A81" s="4">
        <v>76</v>
      </c>
      <c r="B81" s="5" t="s">
        <v>115</v>
      </c>
      <c r="C81" s="15" t="s">
        <v>116</v>
      </c>
      <c r="D81" s="7" t="s">
        <v>10</v>
      </c>
      <c r="E81" s="7">
        <v>400</v>
      </c>
      <c r="F81" s="45">
        <v>0.71</v>
      </c>
      <c r="G81" s="9">
        <f t="shared" si="1"/>
        <v>284</v>
      </c>
    </row>
    <row r="82" spans="1:7" x14ac:dyDescent="0.25">
      <c r="A82" s="4">
        <v>77</v>
      </c>
      <c r="B82" s="5" t="s">
        <v>117</v>
      </c>
      <c r="C82" s="15" t="s">
        <v>118</v>
      </c>
      <c r="D82" s="7" t="s">
        <v>10</v>
      </c>
      <c r="E82" s="7">
        <v>215</v>
      </c>
      <c r="F82" s="45">
        <v>0.71</v>
      </c>
      <c r="G82" s="9">
        <f t="shared" si="1"/>
        <v>152.65</v>
      </c>
    </row>
    <row r="83" spans="1:7" x14ac:dyDescent="0.25">
      <c r="A83" s="4">
        <v>78</v>
      </c>
      <c r="B83" s="5" t="s">
        <v>119</v>
      </c>
      <c r="C83" s="15" t="s">
        <v>120</v>
      </c>
      <c r="D83" s="7" t="s">
        <v>10</v>
      </c>
      <c r="E83" s="7">
        <v>40</v>
      </c>
      <c r="F83" s="45">
        <v>3.4</v>
      </c>
      <c r="G83" s="9">
        <f t="shared" si="1"/>
        <v>136</v>
      </c>
    </row>
    <row r="84" spans="1:7" x14ac:dyDescent="0.25">
      <c r="A84" s="4">
        <v>79</v>
      </c>
      <c r="B84" s="5" t="s">
        <v>121</v>
      </c>
      <c r="C84" s="15" t="s">
        <v>122</v>
      </c>
      <c r="D84" s="7" t="s">
        <v>10</v>
      </c>
      <c r="E84" s="7">
        <v>80</v>
      </c>
      <c r="F84" s="45">
        <v>1.5</v>
      </c>
      <c r="G84" s="9">
        <f t="shared" si="1"/>
        <v>120</v>
      </c>
    </row>
    <row r="85" spans="1:7" x14ac:dyDescent="0.25">
      <c r="A85" s="4">
        <v>80</v>
      </c>
      <c r="B85" s="5" t="s">
        <v>123</v>
      </c>
      <c r="C85" s="15" t="s">
        <v>124</v>
      </c>
      <c r="D85" s="7" t="s">
        <v>10</v>
      </c>
      <c r="E85" s="7">
        <v>80</v>
      </c>
      <c r="F85" s="47">
        <v>3.4</v>
      </c>
      <c r="G85" s="9">
        <f t="shared" si="1"/>
        <v>272</v>
      </c>
    </row>
    <row r="86" spans="1:7" x14ac:dyDescent="0.25">
      <c r="A86" s="4">
        <v>81</v>
      </c>
      <c r="B86" s="5" t="s">
        <v>125</v>
      </c>
      <c r="C86" s="15" t="s">
        <v>126</v>
      </c>
      <c r="D86" s="7" t="s">
        <v>10</v>
      </c>
      <c r="E86" s="7">
        <v>120</v>
      </c>
      <c r="F86" s="47">
        <v>2.46</v>
      </c>
      <c r="G86" s="9">
        <f t="shared" si="1"/>
        <v>295.2</v>
      </c>
    </row>
    <row r="87" spans="1:7" x14ac:dyDescent="0.25">
      <c r="A87" s="4">
        <v>82</v>
      </c>
      <c r="B87" s="5" t="s">
        <v>127</v>
      </c>
      <c r="C87" s="15" t="s">
        <v>128</v>
      </c>
      <c r="D87" s="7" t="s">
        <v>10</v>
      </c>
      <c r="E87" s="7">
        <v>31</v>
      </c>
      <c r="F87" s="47">
        <v>10.1</v>
      </c>
      <c r="G87" s="9">
        <f t="shared" si="1"/>
        <v>313.09999999999997</v>
      </c>
    </row>
    <row r="88" spans="1:7" x14ac:dyDescent="0.25">
      <c r="A88" s="4">
        <v>83</v>
      </c>
      <c r="B88" s="5" t="s">
        <v>127</v>
      </c>
      <c r="C88" s="15" t="s">
        <v>129</v>
      </c>
      <c r="D88" s="7" t="s">
        <v>10</v>
      </c>
      <c r="E88" s="7">
        <v>15</v>
      </c>
      <c r="F88" s="47">
        <v>33.880000000000003</v>
      </c>
      <c r="G88" s="9">
        <f t="shared" si="1"/>
        <v>508.20000000000005</v>
      </c>
    </row>
    <row r="89" spans="1:7" x14ac:dyDescent="0.25">
      <c r="A89" s="4">
        <v>84</v>
      </c>
      <c r="B89" s="5" t="s">
        <v>127</v>
      </c>
      <c r="C89" s="15" t="s">
        <v>130</v>
      </c>
      <c r="D89" s="7" t="s">
        <v>10</v>
      </c>
      <c r="E89" s="7">
        <v>10</v>
      </c>
      <c r="F89" s="47">
        <v>22.7</v>
      </c>
      <c r="G89" s="9">
        <f t="shared" si="1"/>
        <v>227</v>
      </c>
    </row>
    <row r="90" spans="1:7" x14ac:dyDescent="0.25">
      <c r="A90" s="4">
        <v>85</v>
      </c>
      <c r="B90" s="5" t="s">
        <v>127</v>
      </c>
      <c r="C90" s="15" t="s">
        <v>131</v>
      </c>
      <c r="D90" s="7" t="s">
        <v>10</v>
      </c>
      <c r="E90" s="7">
        <v>16</v>
      </c>
      <c r="F90" s="47">
        <v>45.92</v>
      </c>
      <c r="G90" s="9">
        <f t="shared" si="1"/>
        <v>734.72</v>
      </c>
    </row>
    <row r="91" spans="1:7" x14ac:dyDescent="0.25">
      <c r="A91" s="4">
        <v>86</v>
      </c>
      <c r="B91" s="5" t="s">
        <v>132</v>
      </c>
      <c r="C91" s="15" t="s">
        <v>133</v>
      </c>
      <c r="D91" s="7" t="s">
        <v>10</v>
      </c>
      <c r="E91" s="7">
        <v>34</v>
      </c>
      <c r="F91" s="47">
        <v>3.58</v>
      </c>
      <c r="G91" s="9">
        <f t="shared" si="1"/>
        <v>121.72</v>
      </c>
    </row>
    <row r="92" spans="1:7" x14ac:dyDescent="0.25">
      <c r="A92" s="4">
        <v>87</v>
      </c>
      <c r="B92" s="5" t="s">
        <v>132</v>
      </c>
      <c r="C92" s="15" t="s">
        <v>134</v>
      </c>
      <c r="D92" s="7" t="s">
        <v>10</v>
      </c>
      <c r="E92" s="7">
        <v>34</v>
      </c>
      <c r="F92" s="47">
        <v>12.88</v>
      </c>
      <c r="G92" s="9">
        <f t="shared" si="1"/>
        <v>437.92</v>
      </c>
    </row>
    <row r="93" spans="1:7" x14ac:dyDescent="0.25">
      <c r="A93" s="4">
        <v>88</v>
      </c>
      <c r="B93" s="5" t="s">
        <v>135</v>
      </c>
      <c r="C93" s="15" t="s">
        <v>136</v>
      </c>
      <c r="D93" s="7" t="s">
        <v>10</v>
      </c>
      <c r="E93" s="7">
        <v>22</v>
      </c>
      <c r="F93" s="47">
        <v>4.63</v>
      </c>
      <c r="G93" s="9">
        <f t="shared" si="1"/>
        <v>101.86</v>
      </c>
    </row>
    <row r="94" spans="1:7" x14ac:dyDescent="0.25">
      <c r="A94" s="4">
        <v>89</v>
      </c>
      <c r="B94" s="5" t="s">
        <v>137</v>
      </c>
      <c r="C94" s="15" t="s">
        <v>136</v>
      </c>
      <c r="D94" s="7" t="s">
        <v>10</v>
      </c>
      <c r="E94" s="7">
        <v>22</v>
      </c>
      <c r="F94" s="47">
        <v>7.11</v>
      </c>
      <c r="G94" s="9">
        <f t="shared" si="1"/>
        <v>156.42000000000002</v>
      </c>
    </row>
    <row r="95" spans="1:7" x14ac:dyDescent="0.25">
      <c r="A95" s="4">
        <v>90</v>
      </c>
      <c r="B95" s="10" t="s">
        <v>138</v>
      </c>
      <c r="C95" s="15" t="s">
        <v>136</v>
      </c>
      <c r="D95" s="12" t="s">
        <v>10</v>
      </c>
      <c r="E95" s="12">
        <v>12</v>
      </c>
      <c r="F95" s="47">
        <v>16.420000000000002</v>
      </c>
      <c r="G95" s="9">
        <f t="shared" si="1"/>
        <v>197.04000000000002</v>
      </c>
    </row>
    <row r="96" spans="1:7" x14ac:dyDescent="0.25">
      <c r="A96" s="4">
        <v>91</v>
      </c>
      <c r="B96" s="10" t="s">
        <v>139</v>
      </c>
      <c r="C96" s="15" t="s">
        <v>140</v>
      </c>
      <c r="D96" s="12" t="s">
        <v>10</v>
      </c>
      <c r="E96" s="12">
        <v>22</v>
      </c>
      <c r="F96" s="47">
        <v>5.83</v>
      </c>
      <c r="G96" s="9">
        <f t="shared" si="1"/>
        <v>128.26</v>
      </c>
    </row>
    <row r="97" spans="1:7" x14ac:dyDescent="0.25">
      <c r="A97" s="4">
        <v>92</v>
      </c>
      <c r="B97" s="10" t="s">
        <v>141</v>
      </c>
      <c r="C97" s="15" t="s">
        <v>140</v>
      </c>
      <c r="D97" s="12" t="s">
        <v>10</v>
      </c>
      <c r="E97" s="12">
        <v>16</v>
      </c>
      <c r="F97" s="47">
        <v>7.12</v>
      </c>
      <c r="G97" s="9">
        <f t="shared" si="1"/>
        <v>113.92</v>
      </c>
    </row>
    <row r="98" spans="1:7" x14ac:dyDescent="0.25">
      <c r="A98" s="4">
        <v>93</v>
      </c>
      <c r="B98" s="10" t="s">
        <v>142</v>
      </c>
      <c r="C98" s="15" t="s">
        <v>140</v>
      </c>
      <c r="D98" s="12" t="s">
        <v>10</v>
      </c>
      <c r="E98" s="12">
        <v>6</v>
      </c>
      <c r="F98" s="47">
        <v>19.53</v>
      </c>
      <c r="G98" s="9">
        <f t="shared" si="1"/>
        <v>117.18</v>
      </c>
    </row>
    <row r="99" spans="1:7" x14ac:dyDescent="0.25">
      <c r="A99" s="4">
        <v>94</v>
      </c>
      <c r="B99" s="16" t="s">
        <v>143</v>
      </c>
      <c r="C99" s="15" t="s">
        <v>144</v>
      </c>
      <c r="D99" s="17" t="s">
        <v>10</v>
      </c>
      <c r="E99" s="17">
        <v>30</v>
      </c>
      <c r="F99" s="48">
        <v>8.89</v>
      </c>
      <c r="G99" s="9">
        <f t="shared" si="1"/>
        <v>266.70000000000005</v>
      </c>
    </row>
    <row r="100" spans="1:7" x14ac:dyDescent="0.25">
      <c r="A100" s="4">
        <v>95</v>
      </c>
      <c r="B100" s="16" t="s">
        <v>145</v>
      </c>
      <c r="C100" s="15" t="s">
        <v>146</v>
      </c>
      <c r="D100" s="17" t="s">
        <v>10</v>
      </c>
      <c r="E100" s="17">
        <v>30</v>
      </c>
      <c r="F100" s="48">
        <v>8.89</v>
      </c>
      <c r="G100" s="9">
        <f t="shared" si="1"/>
        <v>266.70000000000005</v>
      </c>
    </row>
    <row r="101" spans="1:7" x14ac:dyDescent="0.25">
      <c r="A101" s="4">
        <v>96</v>
      </c>
      <c r="B101" s="10" t="s">
        <v>147</v>
      </c>
      <c r="C101" s="15" t="s">
        <v>148</v>
      </c>
      <c r="D101" s="12" t="s">
        <v>10</v>
      </c>
      <c r="E101" s="12">
        <v>42</v>
      </c>
      <c r="F101" s="47">
        <v>7.9</v>
      </c>
      <c r="G101" s="9">
        <f t="shared" si="1"/>
        <v>331.8</v>
      </c>
    </row>
    <row r="102" spans="1:7" x14ac:dyDescent="0.25">
      <c r="A102" s="4">
        <v>97</v>
      </c>
      <c r="B102" s="10" t="s">
        <v>149</v>
      </c>
      <c r="C102" s="15" t="s">
        <v>150</v>
      </c>
      <c r="D102" s="12" t="s">
        <v>10</v>
      </c>
      <c r="E102" s="12">
        <v>30</v>
      </c>
      <c r="F102" s="47">
        <v>7.9</v>
      </c>
      <c r="G102" s="9">
        <f t="shared" si="1"/>
        <v>237</v>
      </c>
    </row>
    <row r="103" spans="1:7" x14ac:dyDescent="0.25">
      <c r="A103" s="4">
        <v>98</v>
      </c>
      <c r="B103" s="10" t="s">
        <v>151</v>
      </c>
      <c r="C103" s="15" t="s">
        <v>152</v>
      </c>
      <c r="D103" s="12" t="s">
        <v>10</v>
      </c>
      <c r="E103" s="12">
        <v>30</v>
      </c>
      <c r="F103" s="47">
        <v>5.26</v>
      </c>
      <c r="G103" s="9">
        <f t="shared" si="1"/>
        <v>157.79999999999998</v>
      </c>
    </row>
    <row r="104" spans="1:7" x14ac:dyDescent="0.25">
      <c r="A104" s="4">
        <v>99</v>
      </c>
      <c r="B104" s="10" t="s">
        <v>153</v>
      </c>
      <c r="C104" s="15" t="s">
        <v>154</v>
      </c>
      <c r="D104" s="12" t="s">
        <v>10</v>
      </c>
      <c r="E104" s="12">
        <v>22</v>
      </c>
      <c r="F104" s="47">
        <v>3.5</v>
      </c>
      <c r="G104" s="9">
        <f t="shared" si="1"/>
        <v>77</v>
      </c>
    </row>
    <row r="105" spans="1:7" x14ac:dyDescent="0.25">
      <c r="A105" s="54" t="s">
        <v>226</v>
      </c>
      <c r="B105" s="54"/>
      <c r="C105" s="54"/>
      <c r="D105" s="54"/>
      <c r="E105" s="54"/>
      <c r="F105" s="54"/>
      <c r="G105" s="9">
        <f>SUM(G6:G104)</f>
        <v>66960.869999999966</v>
      </c>
    </row>
    <row r="106" spans="1:7" x14ac:dyDescent="0.25">
      <c r="A106" s="55" t="s">
        <v>155</v>
      </c>
      <c r="B106" s="55"/>
      <c r="C106" s="55"/>
      <c r="D106" s="55"/>
      <c r="E106" s="55"/>
      <c r="F106" s="55"/>
      <c r="G106" s="55"/>
    </row>
    <row r="107" spans="1:7" ht="30.75" customHeight="1" x14ac:dyDescent="0.25">
      <c r="A107" s="49" t="s">
        <v>156</v>
      </c>
      <c r="B107" s="49"/>
      <c r="C107" s="49"/>
      <c r="D107" s="49"/>
      <c r="E107" s="49"/>
      <c r="F107" s="49"/>
      <c r="G107" s="49"/>
    </row>
    <row r="108" spans="1:7" ht="36" x14ac:dyDescent="0.25">
      <c r="A108" s="18" t="s">
        <v>3</v>
      </c>
      <c r="B108" s="19" t="s">
        <v>4</v>
      </c>
      <c r="C108" s="18" t="s">
        <v>5</v>
      </c>
      <c r="D108" s="18" t="s">
        <v>6</v>
      </c>
      <c r="E108" s="18" t="s">
        <v>7</v>
      </c>
      <c r="F108" s="42" t="s">
        <v>228</v>
      </c>
      <c r="G108" s="18" t="s">
        <v>8</v>
      </c>
    </row>
    <row r="109" spans="1:7" ht="24" x14ac:dyDescent="0.25">
      <c r="A109" s="31" t="s">
        <v>202</v>
      </c>
      <c r="B109" s="5" t="s">
        <v>157</v>
      </c>
      <c r="C109" s="20" t="s">
        <v>158</v>
      </c>
      <c r="D109" s="7" t="s">
        <v>10</v>
      </c>
      <c r="E109" s="44">
        <v>22</v>
      </c>
      <c r="F109" s="43">
        <v>86.35</v>
      </c>
      <c r="G109" s="45">
        <f>E109*F109</f>
        <v>1899.6999999999998</v>
      </c>
    </row>
    <row r="110" spans="1:7" x14ac:dyDescent="0.25">
      <c r="A110" s="31" t="s">
        <v>203</v>
      </c>
      <c r="B110" s="5" t="s">
        <v>159</v>
      </c>
      <c r="C110" s="20" t="s">
        <v>160</v>
      </c>
      <c r="D110" s="7" t="s">
        <v>10</v>
      </c>
      <c r="E110" s="44">
        <v>15</v>
      </c>
      <c r="F110" s="43">
        <v>109.65</v>
      </c>
      <c r="G110" s="45">
        <f t="shared" ref="G110:G143" si="2">E110*F110</f>
        <v>1644.75</v>
      </c>
    </row>
    <row r="111" spans="1:7" x14ac:dyDescent="0.25">
      <c r="A111" s="31" t="s">
        <v>204</v>
      </c>
      <c r="B111" s="5" t="s">
        <v>161</v>
      </c>
      <c r="C111" s="20" t="s">
        <v>162</v>
      </c>
      <c r="D111" s="7" t="s">
        <v>10</v>
      </c>
      <c r="E111" s="44">
        <v>140</v>
      </c>
      <c r="F111" s="43">
        <v>6.1</v>
      </c>
      <c r="G111" s="45">
        <f t="shared" si="2"/>
        <v>854</v>
      </c>
    </row>
    <row r="112" spans="1:7" x14ac:dyDescent="0.25">
      <c r="A112" s="31" t="s">
        <v>205</v>
      </c>
      <c r="B112" s="5" t="s">
        <v>163</v>
      </c>
      <c r="C112" s="20" t="s">
        <v>164</v>
      </c>
      <c r="D112" s="7" t="s">
        <v>10</v>
      </c>
      <c r="E112" s="44">
        <v>120</v>
      </c>
      <c r="F112" s="43">
        <v>5.54</v>
      </c>
      <c r="G112" s="45">
        <f t="shared" si="2"/>
        <v>664.8</v>
      </c>
    </row>
    <row r="113" spans="1:7" x14ac:dyDescent="0.25">
      <c r="A113" s="31" t="s">
        <v>206</v>
      </c>
      <c r="B113" s="5" t="s">
        <v>165</v>
      </c>
      <c r="C113" s="20" t="s">
        <v>166</v>
      </c>
      <c r="D113" s="7" t="s">
        <v>10</v>
      </c>
      <c r="E113" s="44">
        <v>320</v>
      </c>
      <c r="F113" s="43">
        <v>2.8</v>
      </c>
      <c r="G113" s="45">
        <f t="shared" si="2"/>
        <v>896</v>
      </c>
    </row>
    <row r="114" spans="1:7" x14ac:dyDescent="0.25">
      <c r="A114" s="31" t="s">
        <v>207</v>
      </c>
      <c r="B114" s="5" t="s">
        <v>167</v>
      </c>
      <c r="C114" s="20" t="s">
        <v>168</v>
      </c>
      <c r="D114" s="7" t="s">
        <v>10</v>
      </c>
      <c r="E114" s="44">
        <v>110</v>
      </c>
      <c r="F114" s="43">
        <v>3.7</v>
      </c>
      <c r="G114" s="45">
        <f t="shared" si="2"/>
        <v>407</v>
      </c>
    </row>
    <row r="115" spans="1:7" x14ac:dyDescent="0.25">
      <c r="A115" s="31" t="s">
        <v>208</v>
      </c>
      <c r="B115" s="5" t="s">
        <v>169</v>
      </c>
      <c r="C115" s="20" t="s">
        <v>170</v>
      </c>
      <c r="D115" s="7" t="s">
        <v>10</v>
      </c>
      <c r="E115" s="44">
        <v>81</v>
      </c>
      <c r="F115" s="43">
        <v>0.34</v>
      </c>
      <c r="G115" s="45">
        <f t="shared" si="2"/>
        <v>27.540000000000003</v>
      </c>
    </row>
    <row r="116" spans="1:7" x14ac:dyDescent="0.25">
      <c r="A116" s="31" t="s">
        <v>209</v>
      </c>
      <c r="B116" s="10" t="s">
        <v>171</v>
      </c>
      <c r="C116" s="20" t="s">
        <v>172</v>
      </c>
      <c r="D116" s="12" t="s">
        <v>10</v>
      </c>
      <c r="E116" s="46">
        <v>7</v>
      </c>
      <c r="F116" s="43">
        <v>793.26</v>
      </c>
      <c r="G116" s="45">
        <f t="shared" si="2"/>
        <v>5552.82</v>
      </c>
    </row>
    <row r="117" spans="1:7" x14ac:dyDescent="0.25">
      <c r="A117" s="31" t="s">
        <v>210</v>
      </c>
      <c r="B117" s="10" t="s">
        <v>173</v>
      </c>
      <c r="C117" s="20" t="s">
        <v>174</v>
      </c>
      <c r="D117" s="12" t="s">
        <v>10</v>
      </c>
      <c r="E117" s="46">
        <v>32</v>
      </c>
      <c r="F117" s="43">
        <v>100.65</v>
      </c>
      <c r="G117" s="45">
        <f t="shared" si="2"/>
        <v>3220.8</v>
      </c>
    </row>
    <row r="118" spans="1:7" x14ac:dyDescent="0.25">
      <c r="A118" s="31" t="s">
        <v>211</v>
      </c>
      <c r="B118" s="21" t="s">
        <v>175</v>
      </c>
      <c r="C118" s="20" t="s">
        <v>176</v>
      </c>
      <c r="D118" s="7" t="s">
        <v>10</v>
      </c>
      <c r="E118" s="44">
        <v>12</v>
      </c>
      <c r="F118" s="43">
        <v>19.399999999999999</v>
      </c>
      <c r="G118" s="45">
        <f t="shared" si="2"/>
        <v>232.79999999999998</v>
      </c>
    </row>
    <row r="119" spans="1:7" x14ac:dyDescent="0.25">
      <c r="A119" s="31" t="s">
        <v>212</v>
      </c>
      <c r="B119" s="21" t="s">
        <v>175</v>
      </c>
      <c r="C119" s="20" t="s">
        <v>177</v>
      </c>
      <c r="D119" s="12" t="s">
        <v>10</v>
      </c>
      <c r="E119" s="46">
        <v>12</v>
      </c>
      <c r="F119" s="43">
        <v>37.32</v>
      </c>
      <c r="G119" s="45">
        <f t="shared" si="2"/>
        <v>447.84000000000003</v>
      </c>
    </row>
    <row r="120" spans="1:7" x14ac:dyDescent="0.25">
      <c r="A120" s="31" t="s">
        <v>69</v>
      </c>
      <c r="B120" s="21" t="s">
        <v>175</v>
      </c>
      <c r="C120" s="20" t="s">
        <v>178</v>
      </c>
      <c r="D120" s="12" t="s">
        <v>10</v>
      </c>
      <c r="E120" s="46">
        <v>12</v>
      </c>
      <c r="F120" s="43">
        <v>65.41</v>
      </c>
      <c r="G120" s="45">
        <f t="shared" si="2"/>
        <v>784.92</v>
      </c>
    </row>
    <row r="121" spans="1:7" x14ac:dyDescent="0.25">
      <c r="A121" s="31" t="s">
        <v>71</v>
      </c>
      <c r="B121" s="21" t="s">
        <v>175</v>
      </c>
      <c r="C121" s="20" t="s">
        <v>179</v>
      </c>
      <c r="D121" s="7" t="s">
        <v>10</v>
      </c>
      <c r="E121" s="44">
        <v>12</v>
      </c>
      <c r="F121" s="43">
        <v>65.41</v>
      </c>
      <c r="G121" s="45">
        <f t="shared" si="2"/>
        <v>784.92</v>
      </c>
    </row>
    <row r="122" spans="1:7" x14ac:dyDescent="0.25">
      <c r="A122" s="31" t="s">
        <v>213</v>
      </c>
      <c r="B122" s="21" t="s">
        <v>175</v>
      </c>
      <c r="C122" s="20" t="s">
        <v>180</v>
      </c>
      <c r="D122" s="12" t="s">
        <v>10</v>
      </c>
      <c r="E122" s="46">
        <v>12</v>
      </c>
      <c r="F122" s="43">
        <v>136.63999999999999</v>
      </c>
      <c r="G122" s="45">
        <f t="shared" si="2"/>
        <v>1639.6799999999998</v>
      </c>
    </row>
    <row r="123" spans="1:7" ht="15.75" customHeight="1" x14ac:dyDescent="0.25">
      <c r="A123" s="31" t="s">
        <v>214</v>
      </c>
      <c r="B123" s="21" t="s">
        <v>175</v>
      </c>
      <c r="C123" s="20" t="s">
        <v>181</v>
      </c>
      <c r="D123" s="12" t="s">
        <v>10</v>
      </c>
      <c r="E123" s="46">
        <v>12</v>
      </c>
      <c r="F123" s="43">
        <v>240.35</v>
      </c>
      <c r="G123" s="45">
        <f t="shared" si="2"/>
        <v>2884.2</v>
      </c>
    </row>
    <row r="124" spans="1:7" ht="23.25" customHeight="1" x14ac:dyDescent="0.25">
      <c r="A124" s="31" t="s">
        <v>215</v>
      </c>
      <c r="B124" s="22" t="s">
        <v>182</v>
      </c>
      <c r="C124" s="23">
        <v>34</v>
      </c>
      <c r="D124" s="7" t="s">
        <v>10</v>
      </c>
      <c r="E124" s="44">
        <v>40</v>
      </c>
      <c r="F124" s="43">
        <v>74.98</v>
      </c>
      <c r="G124" s="45">
        <f t="shared" si="2"/>
        <v>2999.2000000000003</v>
      </c>
    </row>
    <row r="125" spans="1:7" ht="15.75" customHeight="1" x14ac:dyDescent="0.25">
      <c r="A125" s="31" t="s">
        <v>216</v>
      </c>
      <c r="B125" s="22" t="s">
        <v>183</v>
      </c>
      <c r="C125" s="23">
        <v>35</v>
      </c>
      <c r="D125" s="12" t="s">
        <v>10</v>
      </c>
      <c r="E125" s="46">
        <v>20</v>
      </c>
      <c r="F125" s="43">
        <v>32.659999999999997</v>
      </c>
      <c r="G125" s="45">
        <f t="shared" si="2"/>
        <v>653.19999999999993</v>
      </c>
    </row>
    <row r="126" spans="1:7" ht="15.75" customHeight="1" x14ac:dyDescent="0.25">
      <c r="A126" s="31" t="s">
        <v>217</v>
      </c>
      <c r="B126" s="22" t="s">
        <v>184</v>
      </c>
      <c r="C126" s="23">
        <v>36</v>
      </c>
      <c r="D126" s="12" t="s">
        <v>10</v>
      </c>
      <c r="E126" s="46">
        <v>20</v>
      </c>
      <c r="F126" s="43">
        <v>23.92</v>
      </c>
      <c r="G126" s="45">
        <f t="shared" si="2"/>
        <v>478.40000000000003</v>
      </c>
    </row>
    <row r="127" spans="1:7" x14ac:dyDescent="0.25">
      <c r="A127" s="31" t="s">
        <v>136</v>
      </c>
      <c r="B127" s="24" t="s">
        <v>185</v>
      </c>
      <c r="C127" s="23">
        <v>37</v>
      </c>
      <c r="D127" s="7" t="s">
        <v>10</v>
      </c>
      <c r="E127" s="44">
        <v>23</v>
      </c>
      <c r="F127" s="43">
        <v>25</v>
      </c>
      <c r="G127" s="45">
        <f t="shared" si="2"/>
        <v>575</v>
      </c>
    </row>
    <row r="128" spans="1:7" x14ac:dyDescent="0.25">
      <c r="A128" s="31" t="s">
        <v>140</v>
      </c>
      <c r="B128" s="25" t="s">
        <v>186</v>
      </c>
      <c r="C128" s="23">
        <v>38</v>
      </c>
      <c r="D128" s="12" t="s">
        <v>10</v>
      </c>
      <c r="E128" s="46">
        <v>10</v>
      </c>
      <c r="F128" s="43">
        <v>42.05</v>
      </c>
      <c r="G128" s="45">
        <f t="shared" si="2"/>
        <v>420.5</v>
      </c>
    </row>
    <row r="129" spans="1:7" x14ac:dyDescent="0.25">
      <c r="A129" s="31" t="s">
        <v>218</v>
      </c>
      <c r="B129" s="25" t="s">
        <v>187</v>
      </c>
      <c r="C129" s="23">
        <v>38</v>
      </c>
      <c r="D129" s="12" t="s">
        <v>10</v>
      </c>
      <c r="E129" s="46">
        <v>10</v>
      </c>
      <c r="F129" s="43">
        <v>36.06</v>
      </c>
      <c r="G129" s="45">
        <f t="shared" si="2"/>
        <v>360.6</v>
      </c>
    </row>
    <row r="130" spans="1:7" ht="24.75" x14ac:dyDescent="0.25">
      <c r="A130" s="31" t="s">
        <v>219</v>
      </c>
      <c r="B130" s="25" t="s">
        <v>188</v>
      </c>
      <c r="C130" s="23">
        <v>39</v>
      </c>
      <c r="D130" s="7" t="s">
        <v>10</v>
      </c>
      <c r="E130" s="44">
        <v>12</v>
      </c>
      <c r="F130" s="43">
        <v>27.85</v>
      </c>
      <c r="G130" s="45">
        <f t="shared" si="2"/>
        <v>334.20000000000005</v>
      </c>
    </row>
    <row r="131" spans="1:7" ht="24.75" x14ac:dyDescent="0.25">
      <c r="A131" s="31" t="s">
        <v>220</v>
      </c>
      <c r="B131" s="25" t="s">
        <v>189</v>
      </c>
      <c r="C131" s="23">
        <v>40</v>
      </c>
      <c r="D131" s="12" t="s">
        <v>10</v>
      </c>
      <c r="E131" s="46">
        <v>12</v>
      </c>
      <c r="F131" s="43">
        <v>72.7</v>
      </c>
      <c r="G131" s="45">
        <f t="shared" si="2"/>
        <v>872.40000000000009</v>
      </c>
    </row>
    <row r="132" spans="1:7" x14ac:dyDescent="0.25">
      <c r="A132" s="31" t="s">
        <v>158</v>
      </c>
      <c r="B132" s="25" t="s">
        <v>190</v>
      </c>
      <c r="C132" s="23">
        <v>41</v>
      </c>
      <c r="D132" s="12" t="s">
        <v>10</v>
      </c>
      <c r="E132" s="46">
        <v>12</v>
      </c>
      <c r="F132" s="43">
        <v>7.87</v>
      </c>
      <c r="G132" s="45">
        <f t="shared" si="2"/>
        <v>94.44</v>
      </c>
    </row>
    <row r="133" spans="1:7" x14ac:dyDescent="0.25">
      <c r="A133" s="31" t="s">
        <v>160</v>
      </c>
      <c r="B133" s="25" t="s">
        <v>191</v>
      </c>
      <c r="C133" s="23">
        <v>42</v>
      </c>
      <c r="D133" s="7" t="s">
        <v>10</v>
      </c>
      <c r="E133" s="44">
        <v>5</v>
      </c>
      <c r="F133" s="43">
        <v>6.66</v>
      </c>
      <c r="G133" s="45">
        <f t="shared" si="2"/>
        <v>33.299999999999997</v>
      </c>
    </row>
    <row r="134" spans="1:7" x14ac:dyDescent="0.25">
      <c r="A134" s="31" t="s">
        <v>162</v>
      </c>
      <c r="B134" s="25" t="s">
        <v>192</v>
      </c>
      <c r="C134" s="23">
        <v>43</v>
      </c>
      <c r="D134" s="12" t="s">
        <v>10</v>
      </c>
      <c r="E134" s="46">
        <v>10</v>
      </c>
      <c r="F134" s="43">
        <v>3.72</v>
      </c>
      <c r="G134" s="45">
        <f t="shared" si="2"/>
        <v>37.200000000000003</v>
      </c>
    </row>
    <row r="135" spans="1:7" x14ac:dyDescent="0.25">
      <c r="A135" s="31" t="s">
        <v>164</v>
      </c>
      <c r="B135" s="25" t="s">
        <v>193</v>
      </c>
      <c r="C135" s="23">
        <v>43</v>
      </c>
      <c r="D135" s="12" t="s">
        <v>10</v>
      </c>
      <c r="E135" s="46">
        <v>10</v>
      </c>
      <c r="F135" s="43">
        <v>3.72</v>
      </c>
      <c r="G135" s="45">
        <f t="shared" si="2"/>
        <v>37.200000000000003</v>
      </c>
    </row>
    <row r="136" spans="1:7" x14ac:dyDescent="0.25">
      <c r="A136" s="31" t="s">
        <v>166</v>
      </c>
      <c r="B136" s="25" t="s">
        <v>194</v>
      </c>
      <c r="C136" s="23">
        <v>44</v>
      </c>
      <c r="D136" s="7" t="s">
        <v>10</v>
      </c>
      <c r="E136" s="44">
        <v>5</v>
      </c>
      <c r="F136" s="43">
        <v>13.85</v>
      </c>
      <c r="G136" s="45">
        <f t="shared" si="2"/>
        <v>69.25</v>
      </c>
    </row>
    <row r="137" spans="1:7" x14ac:dyDescent="0.25">
      <c r="A137" s="31" t="s">
        <v>168</v>
      </c>
      <c r="B137" s="25" t="s">
        <v>195</v>
      </c>
      <c r="C137" s="23">
        <v>45</v>
      </c>
      <c r="D137" s="12" t="s">
        <v>10</v>
      </c>
      <c r="E137" s="46">
        <v>7</v>
      </c>
      <c r="F137" s="43">
        <v>10.01</v>
      </c>
      <c r="G137" s="45">
        <f t="shared" si="2"/>
        <v>70.069999999999993</v>
      </c>
    </row>
    <row r="138" spans="1:7" x14ac:dyDescent="0.25">
      <c r="A138" s="31" t="s">
        <v>170</v>
      </c>
      <c r="B138" s="26" t="s">
        <v>196</v>
      </c>
      <c r="C138" s="23">
        <v>46</v>
      </c>
      <c r="D138" s="7" t="s">
        <v>10</v>
      </c>
      <c r="E138" s="44">
        <v>10</v>
      </c>
      <c r="F138" s="43">
        <v>2.2000000000000002</v>
      </c>
      <c r="G138" s="45">
        <f t="shared" si="2"/>
        <v>22</v>
      </c>
    </row>
    <row r="139" spans="1:7" x14ac:dyDescent="0.25">
      <c r="A139" s="31" t="s">
        <v>172</v>
      </c>
      <c r="B139" s="24" t="s">
        <v>197</v>
      </c>
      <c r="C139" s="23">
        <v>47</v>
      </c>
      <c r="D139" s="12" t="s">
        <v>10</v>
      </c>
      <c r="E139" s="46">
        <v>12</v>
      </c>
      <c r="F139" s="43">
        <v>1.1599999999999999</v>
      </c>
      <c r="G139" s="45">
        <f t="shared" si="2"/>
        <v>13.919999999999998</v>
      </c>
    </row>
    <row r="140" spans="1:7" x14ac:dyDescent="0.25">
      <c r="A140" s="31" t="s">
        <v>174</v>
      </c>
      <c r="B140" s="24" t="s">
        <v>198</v>
      </c>
      <c r="C140" s="23">
        <v>48</v>
      </c>
      <c r="D140" s="12" t="s">
        <v>10</v>
      </c>
      <c r="E140" s="46">
        <v>205</v>
      </c>
      <c r="F140" s="43">
        <v>0.35</v>
      </c>
      <c r="G140" s="45">
        <f t="shared" si="2"/>
        <v>71.75</v>
      </c>
    </row>
    <row r="141" spans="1:7" x14ac:dyDescent="0.25">
      <c r="A141" s="31" t="s">
        <v>221</v>
      </c>
      <c r="B141" s="24" t="s">
        <v>199</v>
      </c>
      <c r="C141" s="23">
        <v>48</v>
      </c>
      <c r="D141" s="7" t="s">
        <v>10</v>
      </c>
      <c r="E141" s="44">
        <v>205</v>
      </c>
      <c r="F141" s="43">
        <v>0.35</v>
      </c>
      <c r="G141" s="45">
        <f t="shared" si="2"/>
        <v>71.75</v>
      </c>
    </row>
    <row r="142" spans="1:7" x14ac:dyDescent="0.25">
      <c r="A142" s="31" t="s">
        <v>222</v>
      </c>
      <c r="B142" s="24" t="s">
        <v>200</v>
      </c>
      <c r="C142" s="23">
        <v>49</v>
      </c>
      <c r="D142" s="12" t="s">
        <v>10</v>
      </c>
      <c r="E142" s="46">
        <v>25</v>
      </c>
      <c r="F142" s="43">
        <v>5.6000000000000008E-2</v>
      </c>
      <c r="G142" s="45">
        <f t="shared" si="2"/>
        <v>1.4000000000000001</v>
      </c>
    </row>
    <row r="143" spans="1:7" x14ac:dyDescent="0.25">
      <c r="A143" s="31" t="s">
        <v>223</v>
      </c>
      <c r="B143" s="24" t="s">
        <v>201</v>
      </c>
      <c r="C143" s="23">
        <v>50</v>
      </c>
      <c r="D143" s="12" t="s">
        <v>10</v>
      </c>
      <c r="E143" s="46">
        <v>45</v>
      </c>
      <c r="F143" s="43">
        <v>0.15680000000000002</v>
      </c>
      <c r="G143" s="45">
        <f t="shared" si="2"/>
        <v>7.0560000000000009</v>
      </c>
    </row>
    <row r="144" spans="1:7" x14ac:dyDescent="0.25">
      <c r="A144" s="50" t="s">
        <v>227</v>
      </c>
      <c r="B144" s="50"/>
      <c r="C144" s="50"/>
      <c r="D144" s="50"/>
      <c r="E144" s="50"/>
      <c r="F144" s="50"/>
      <c r="G144" s="27">
        <f>SUM(G109:G143)</f>
        <v>29164.606</v>
      </c>
    </row>
    <row r="146" spans="1:7" x14ac:dyDescent="0.25">
      <c r="A146" s="35"/>
      <c r="B146" s="36" t="s">
        <v>229</v>
      </c>
      <c r="G146" s="30"/>
    </row>
    <row r="147" spans="1:7" x14ac:dyDescent="0.25">
      <c r="A147" s="34" t="s">
        <v>224</v>
      </c>
      <c r="B147" s="33"/>
      <c r="C147" s="32"/>
      <c r="D147" s="33"/>
      <c r="E147" s="33"/>
      <c r="F147" s="33"/>
      <c r="G147" s="33"/>
    </row>
  </sheetData>
  <mergeCells count="7">
    <mergeCell ref="A107:G107"/>
    <mergeCell ref="A144:F144"/>
    <mergeCell ref="A2:G2"/>
    <mergeCell ref="A3:G3"/>
    <mergeCell ref="A4:G4"/>
    <mergeCell ref="A105:F105"/>
    <mergeCell ref="A106:G106"/>
  </mergeCells>
  <pageMargins left="0.70000000000000007" right="0.70000000000000007" top="0.75" bottom="0.75" header="0.30000000000000004" footer="0.30000000000000004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Pirkimas_31210000-1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Tomaš Janovski</dc:creator>
  <cp:lastModifiedBy>Edita Ričkutė</cp:lastModifiedBy>
  <cp:lastPrinted>2017-02-15T08:45:58Z</cp:lastPrinted>
  <dcterms:created xsi:type="dcterms:W3CDTF">2016-12-09T10:18:55Z</dcterms:created>
  <dcterms:modified xsi:type="dcterms:W3CDTF">2019-10-14T13:22:22Z</dcterms:modified>
</cp:coreProperties>
</file>