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 seno kompiuterio\Konkursams\2020\2020 2\Privaz keliu ir iesmu prieziuros ir remonto darbu pirkimas\Pateikimas 02 27\"/>
    </mc:Choice>
  </mc:AlternateContent>
  <xr:revisionPtr revIDLastSave="0" documentId="13_ncr:1_{20FF8567-3BC8-4603-91BD-A729AE656ABF}" xr6:coauthVersionLast="45" xr6:coauthVersionMax="45" xr10:uidLastSave="{00000000-0000-0000-0000-000000000000}"/>
  <bookViews>
    <workbookView xWindow="1920" yWindow="1920" windowWidth="17280" windowHeight="9072" xr2:uid="{00000000-000D-0000-FFFF-FFFF00000000}"/>
  </bookViews>
  <sheets>
    <sheet name="DKŽ Kau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2" i="2"/>
  <c r="F93" i="2"/>
  <c r="F94" i="2"/>
  <c r="F95" i="2"/>
  <c r="F96" i="2"/>
  <c r="F97" i="2"/>
  <c r="F98" i="2"/>
  <c r="F99" i="2"/>
  <c r="F101" i="2"/>
  <c r="F102" i="2"/>
  <c r="F103" i="2"/>
  <c r="F104" i="2"/>
  <c r="F105" i="2"/>
  <c r="F106" i="2"/>
  <c r="F108" i="2"/>
  <c r="F111" i="2"/>
  <c r="F112" i="2"/>
  <c r="F113" i="2"/>
  <c r="F114" i="2" l="1"/>
</calcChain>
</file>

<file path=xl/sharedStrings.xml><?xml version="1.0" encoding="utf-8"?>
<sst xmlns="http://schemas.openxmlformats.org/spreadsheetml/2006/main" count="313" uniqueCount="223">
  <si>
    <t>vnt</t>
  </si>
  <si>
    <t>Eil. Nr.</t>
  </si>
  <si>
    <t>Remonto paslaugų pavadinimas</t>
  </si>
  <si>
    <t>Vieneto kaina Eur (be PVM)</t>
  </si>
  <si>
    <t>m</t>
  </si>
  <si>
    <t>t</t>
  </si>
  <si>
    <t>Sandūros varžtų suvaržymas</t>
  </si>
  <si>
    <t>kompl.</t>
  </si>
  <si>
    <t>Smailės neprigludimo reguliavimas</t>
  </si>
  <si>
    <t>Techninės specifikacijos</t>
  </si>
  <si>
    <r>
      <rPr>
        <sz val="12"/>
        <color theme="1"/>
        <rFont val="Calibri"/>
        <family val="2"/>
        <charset val="186"/>
        <scheme val="minor"/>
      </rPr>
      <t>Sandūrų varžtų tepima</t>
    </r>
    <r>
      <rPr>
        <b/>
        <sz val="12"/>
        <color theme="1"/>
        <rFont val="Calibri"/>
        <family val="2"/>
        <charset val="186"/>
        <scheme val="minor"/>
      </rPr>
      <t>s</t>
    </r>
  </si>
  <si>
    <t>Bėgvinis</t>
  </si>
  <si>
    <t>Bėgvinių įkalimas</t>
  </si>
  <si>
    <t>m3</t>
  </si>
  <si>
    <t>Matas</t>
  </si>
  <si>
    <t>Tvirtinimo varžtų suvaržymas</t>
  </si>
  <si>
    <t>Kryžmės šerdies šlifavimas</t>
  </si>
  <si>
    <t>Gnybtinis varžtas</t>
  </si>
  <si>
    <t>Kelio vėžės pločio ištaisymas</t>
  </si>
  <si>
    <t>pab. galų</t>
  </si>
  <si>
    <t>Atstumo tarp kryžmės šerdies ir gretbėgio galvutės darbinių briaunų reguliavimas</t>
  </si>
  <si>
    <t>Bėgių protarpių reguliavimas</t>
  </si>
  <si>
    <t>Medinio pabėgio keitimas</t>
  </si>
  <si>
    <t>Medinis pabėgis</t>
  </si>
  <si>
    <t>Iešmo tarpo tarp smailių horizontalių atramų darbinių briaunų ir smailės kaklelio ištaisymas</t>
  </si>
  <si>
    <t>Preliminarus kiekis</t>
  </si>
  <si>
    <t>Preliminaraus kiekio kaina be PVM Eur (4*5)</t>
  </si>
  <si>
    <t>Viso:</t>
  </si>
  <si>
    <t>Gnybtinio varžto keitimas</t>
  </si>
  <si>
    <t>Tvirtinimo varžtų tepimas</t>
  </si>
  <si>
    <t>2 Priedas</t>
  </si>
  <si>
    <t>Padėklų KB keitimas</t>
  </si>
  <si>
    <t>Padėklas KB</t>
  </si>
  <si>
    <t>Guminis tarpiklis po KB sąvaržų padėklu</t>
  </si>
  <si>
    <t>Guminio tarpiklio po KB sąvaržų padėklo keitimas</t>
  </si>
  <si>
    <t>Guminių tarpiklių keitimas po bėgiu</t>
  </si>
  <si>
    <t>Guminis tarpiklis po bėgiu</t>
  </si>
  <si>
    <t>Padėklo KB varžtai</t>
  </si>
  <si>
    <t>Padėklo KB varžtų keitimas</t>
  </si>
  <si>
    <t>vnt.</t>
  </si>
  <si>
    <t>Bėgio keitimas R-65 tipas, 12,5 m, įskaitant skylių gręžimą</t>
  </si>
  <si>
    <t>1. Geležinkelio kelio bėgių ir sąvaržų keitimo darbai</t>
  </si>
  <si>
    <t>2. Skaldos balasto priežiūros darbai</t>
  </si>
  <si>
    <t>4. Geležinkelio kelio, LST EN bei GOST iešmų pavienis medinių ir gelžbetoninių pabėgių keitimas</t>
  </si>
  <si>
    <t>3. Geležinkelio kelio ir LST EN bei GOST iešmų ištaisymas ir apdailos darbai</t>
  </si>
  <si>
    <t>5. LST EN bei GOST iešmų ir iešmų metalinių dalių keitimo darbai</t>
  </si>
  <si>
    <t>6. LST EN bei GOST iešmų pagalbinių įrenginių veikimo patikra ir sureguliavimas</t>
  </si>
  <si>
    <t>7. Utilizavimo darbai</t>
  </si>
  <si>
    <t>Medinių pabėgių utilizavimas, įskaitant ir iešminius pabėgius</t>
  </si>
  <si>
    <t>Bėgių laiptelio ištaisymas</t>
  </si>
  <si>
    <t>Bėgių kampo ištaisymas</t>
  </si>
  <si>
    <t>Bėgis R-65, 12,5 m, su sąvaržų tvirtinimo elementais</t>
  </si>
  <si>
    <t>Kryžmės šerdies aplydimas (apvirinimas)</t>
  </si>
  <si>
    <t>Bėgio galo aplydimas (apvirinimas)</t>
  </si>
  <si>
    <t>Smailės šlifavimas</t>
  </si>
  <si>
    <t>Iešmų valymas ir tepimas</t>
  </si>
  <si>
    <t>Bėgio šlifavimas</t>
  </si>
  <si>
    <t>Bėgio galo šlifavimas</t>
  </si>
  <si>
    <t>Iešmo kengės šlifavimas</t>
  </si>
  <si>
    <t>Iešmo kengės aplydimas (apvirinimas)</t>
  </si>
  <si>
    <t>Iešmo pervedimo mechanizmo perdažymas</t>
  </si>
  <si>
    <t>Iešmo vėžės pločio ištaisymas kreivės zonoje</t>
  </si>
  <si>
    <t>Iešmo vėžės pločio ištaisymas kryžmės zonoje</t>
  </si>
  <si>
    <t>Iešmo vėžės pločio ištaisymas smailigalio zonoje</t>
  </si>
  <si>
    <t>Iešmo traukės sureguliavimas</t>
  </si>
  <si>
    <t>Kengės reguliavimas</t>
  </si>
  <si>
    <t>Medsraigčių papildymas</t>
  </si>
  <si>
    <t>Medsraigtis</t>
  </si>
  <si>
    <t>Tvarslių keitimas</t>
  </si>
  <si>
    <t>Sandūros varžtas</t>
  </si>
  <si>
    <t>8. Pervažų remonto darbai</t>
  </si>
  <si>
    <t>9. Kiti darbai</t>
  </si>
  <si>
    <t>m2</t>
  </si>
  <si>
    <t>Krūmų kirtimas</t>
  </si>
  <si>
    <t>Gretbėgio varžto keitimas</t>
  </si>
  <si>
    <t>Gretbėgio varžtas</t>
  </si>
  <si>
    <t>Spyruoklių SKL keitimas</t>
  </si>
  <si>
    <t>Spyruoklė SKL</t>
  </si>
  <si>
    <t>Tvarslė R65 (6 skylių)</t>
  </si>
  <si>
    <t>Tvarslė R65 (4 skylių)</t>
  </si>
  <si>
    <t>Tvarslė R50 (6 skylių)</t>
  </si>
  <si>
    <t>Tvarslė R50 (4 skylių)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</si>
  <si>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</si>
  <si>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</si>
  <si>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</si>
  <si>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</si>
  <si>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</si>
  <si>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</si>
  <si>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</si>
  <si>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</si>
  <si>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</si>
  <si>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</si>
  <si>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</si>
  <si>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</si>
  <si>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</si>
  <si>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</si>
  <si>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</si>
  <si>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</si>
  <si>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</si>
  <si>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</si>
  <si>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</si>
  <si>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</si>
  <si>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</si>
  <si>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</si>
  <si>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</si>
  <si>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</si>
  <si>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</si>
  <si>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</si>
  <si>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</si>
  <si>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</si>
  <si>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</si>
  <si>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</si>
  <si>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</si>
  <si>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</si>
  <si>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</si>
  <si>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</si>
  <si>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</si>
  <si>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</si>
  <si>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</si>
  <si>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</si>
  <si>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</si>
  <si>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</si>
  <si>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</si>
  <si>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</si>
  <si>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</si>
  <si>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</si>
  <si>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</si>
  <si>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</si>
  <si>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</si>
  <si>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</si>
  <si>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</si>
  <si>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</si>
  <si>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</si>
  <si>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</si>
  <si>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</si>
  <si>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</si>
  <si>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</si>
  <si>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</si>
  <si>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</si>
  <si>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</si>
  <si>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</si>
  <si>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</si>
  <si>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</si>
  <si>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</si>
  <si>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</si>
  <si>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</si>
  <si>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</si>
  <si>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</si>
  <si>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</si>
  <si>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</si>
  <si>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5.1</t>
  </si>
  <si>
    <t>5.2</t>
  </si>
  <si>
    <t>6.2</t>
  </si>
  <si>
    <t>5.3</t>
  </si>
  <si>
    <t>5.4</t>
  </si>
  <si>
    <t>5.5</t>
  </si>
  <si>
    <t>6.1</t>
  </si>
  <si>
    <t>6.3</t>
  </si>
  <si>
    <t>6.4</t>
  </si>
  <si>
    <t>6.5</t>
  </si>
  <si>
    <t>6.6</t>
  </si>
  <si>
    <t>7.1</t>
  </si>
  <si>
    <t>9.1</t>
  </si>
  <si>
    <t>9.2</t>
  </si>
  <si>
    <t>9.3</t>
  </si>
  <si>
    <t xml:space="preserve">PRELIMINARUS DARBŲ IR MEDŽIAGŲ KIEKIŲ ŽINIARAŠTIS KAUNO REGIONE </t>
  </si>
  <si>
    <t>1.29</t>
  </si>
  <si>
    <t>Skalda 31,5/63,0</t>
  </si>
  <si>
    <t xml:space="preserve">Skaldos iškasimas </t>
  </si>
  <si>
    <t>Signalinis ženklas „Raudonas stačiakampis skydas“ su stovu</t>
  </si>
  <si>
    <t>Iešmo tarpų tarp smailės pado ir 8-ių iš eilės slydymo atramų ištaisymas</t>
  </si>
  <si>
    <t>Tvirtinimo varžtai</t>
  </si>
  <si>
    <t>Iešminio pabėgio 3 m keitimas</t>
  </si>
  <si>
    <t>Iešminio pabėgio 3,25 m keitimas</t>
  </si>
  <si>
    <t>Iešminio pabėgio 3,5 m keitimas</t>
  </si>
  <si>
    <t>Iešminio pabėgio 3,75 m keitimas</t>
  </si>
  <si>
    <t>Iešminio pabėgio 4 m keitimas</t>
  </si>
  <si>
    <t>Iešminio pabėgio 4,25 m keitimas</t>
  </si>
  <si>
    <t>Iešminio pabėgio 4,5 m keitimas</t>
  </si>
  <si>
    <t>Iešminio pabėgio 4,75 m keitimas</t>
  </si>
  <si>
    <t>Iešminio pabėgio 5,0 m keitimas</t>
  </si>
  <si>
    <t>4.18</t>
  </si>
  <si>
    <t>4.19</t>
  </si>
  <si>
    <t>4.20</t>
  </si>
  <si>
    <t>4.21</t>
  </si>
  <si>
    <t>4.22</t>
  </si>
  <si>
    <t>4.23</t>
  </si>
  <si>
    <t xml:space="preserve">Skaldos 31,5/63,0 papildymas </t>
  </si>
  <si>
    <t>GOST gretbėgis R50 1/9</t>
  </si>
  <si>
    <t>GOST gretbėgis R50 1/11</t>
  </si>
  <si>
    <t>GOST gretbėgis R65 1/9</t>
  </si>
  <si>
    <t>GOST gretbėgis R65 1/11</t>
  </si>
  <si>
    <t>GOST gretbėgio R50 1/9 keitimas</t>
  </si>
  <si>
    <t>GOST gretbėgio R50 1/11 keitimas</t>
  </si>
  <si>
    <t>GOST gretbėgio R65 1/9 keitimas</t>
  </si>
  <si>
    <t>GOST gretbėgio R65 1/11 keitimas</t>
  </si>
  <si>
    <t>5.6</t>
  </si>
  <si>
    <t>5.7</t>
  </si>
  <si>
    <t>5.8</t>
  </si>
  <si>
    <t>Bėgvaržtis</t>
  </si>
  <si>
    <t>Bėgvaržčio keitimas</t>
  </si>
  <si>
    <t>1.30</t>
  </si>
  <si>
    <t>1.31</t>
  </si>
  <si>
    <t>Iešminis pabėgis 3 m</t>
  </si>
  <si>
    <t>Iešminis pabėgis 3,25 m</t>
  </si>
  <si>
    <t>Iešminis pabėgis 3,5 m</t>
  </si>
  <si>
    <t>Iešminis pabėgis 3,75 m</t>
  </si>
  <si>
    <t>Iešminis pabėgis 4 m</t>
  </si>
  <si>
    <t xml:space="preserve">Iešminis pabėgis 4,25 m </t>
  </si>
  <si>
    <t>Iešminis pabėgis 4,5 m</t>
  </si>
  <si>
    <t>Iešminis pabėgis 4,75 m</t>
  </si>
  <si>
    <t xml:space="preserve">Iešminis pabėgis 5,0 m </t>
  </si>
  <si>
    <t>Gelžbetoninių pabėgių R-65 keitimas</t>
  </si>
  <si>
    <t>Gelžbetoninių pabėgių R-50 keitimas</t>
  </si>
  <si>
    <t>4.24</t>
  </si>
  <si>
    <t>Gelžbetoninis pabėgis R-50 bėgių tipui su tvirtinimo elementais</t>
  </si>
  <si>
    <t>Gelžbetoninis pabėgis R-65 bėgių tipui su tvirtinimo elementais</t>
  </si>
  <si>
    <t>1.32</t>
  </si>
  <si>
    <t>1.33</t>
  </si>
  <si>
    <t>Padėklų DO-50 keitimas</t>
  </si>
  <si>
    <t>Padėklas DO-50</t>
  </si>
  <si>
    <r>
      <t>Kelio įdubų ir perkrypų ištaisymas pamušant pabėgius</t>
    </r>
    <r>
      <rPr>
        <strike/>
        <sz val="12"/>
        <color rgb="FFFF0000"/>
        <rFont val="Calibri"/>
        <family val="2"/>
        <charset val="186"/>
        <scheme val="minor"/>
      </rPr>
      <t xml:space="preserve"> </t>
    </r>
  </si>
  <si>
    <t xml:space="preserve">Iešmo įdubų ir perkrypų ištaisymas pamušant pabėgius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</si>
</sst>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trike/>
      <sz val="12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/>
    <xf numFmtId="16" fontId="2" fillId="0" borderId="3" xfId="0" quotePrefix="1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1" fillId="0" borderId="3" xfId="0" applyFont="1" applyFill="1" applyBorder="1" applyAlignment="1">
      <alignment horizontal="center" vertical="top"/>
    </xf>
    <xf numFmtId="16" fontId="2" fillId="0" borderId="1" xfId="0" quotePrefix="1" applyNumberFormat="1" applyFont="1" applyFill="1" applyBorder="1" applyAlignment="1">
      <alignment vertical="top"/>
    </xf>
    <xf numFmtId="0" fontId="2" fillId="0" borderId="1" xfId="0" quotePrefix="1" applyFont="1" applyFill="1" applyBorder="1" applyAlignment="1">
      <alignment horizontal="left" vertical="top"/>
    </xf>
    <xf numFmtId="0" fontId="2" fillId="0" borderId="3" xfId="0" quotePrefix="1" applyFont="1" applyFill="1" applyBorder="1" applyAlignment="1">
      <alignment horizontal="left" vertical="top"/>
    </xf>
    <xf numFmtId="0" fontId="2" fillId="0" borderId="3" xfId="0" quotePrefix="1" applyFont="1" applyFill="1" applyBorder="1" applyAlignment="1">
      <alignment vertical="top"/>
    </xf>
    <xf numFmtId="0" fontId="1" fillId="0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8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vertical="top"/>
      <protection locked="0"/>
    </xf>
    <xf numFmtId="164" fontId="1" fillId="3" borderId="8" xfId="0" applyNumberFormat="1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topLeftCell="C98" zoomScaleNormal="100" workbookViewId="0">
      <selection activeCell="E10" sqref="E10"/>
    </sheetView>
  </sheetViews>
  <sheetFormatPr defaultColWidth="9.109375" defaultRowHeight="15.6" x14ac:dyDescent="0.3"/>
  <cols>
    <col min="1" max="1" width="5.33203125" style="44" customWidth="1"/>
    <col min="2" max="2" width="52" style="1" customWidth="1"/>
    <col min="3" max="3" width="12.88671875" style="16" customWidth="1"/>
    <col min="4" max="4" width="15.5546875" style="1" customWidth="1"/>
    <col min="5" max="5" width="18.109375" style="41" customWidth="1"/>
    <col min="6" max="6" width="17.44140625" style="16" customWidth="1"/>
    <col min="7" max="7" width="7.33203125" style="1" customWidth="1"/>
    <col min="8" max="16384" width="9.109375" style="1"/>
  </cols>
  <sheetData>
    <row r="1" spans="1:6" ht="15" customHeight="1" x14ac:dyDescent="0.3">
      <c r="E1" s="69" t="s">
        <v>9</v>
      </c>
      <c r="F1" s="69"/>
    </row>
    <row r="2" spans="1:6" ht="15" customHeight="1" x14ac:dyDescent="0.3">
      <c r="E2" s="69" t="s">
        <v>30</v>
      </c>
      <c r="F2" s="69"/>
    </row>
    <row r="3" spans="1:6" ht="30" customHeight="1" thickBot="1" x14ac:dyDescent="0.35">
      <c r="A3" s="70" t="s">
        <v>165</v>
      </c>
      <c r="B3" s="70"/>
      <c r="C3" s="70"/>
      <c r="D3" s="70"/>
      <c r="E3" s="70"/>
      <c r="F3" s="70"/>
    </row>
    <row r="4" spans="1:6" ht="15.75" customHeight="1" x14ac:dyDescent="0.3">
      <c r="A4" s="71" t="s">
        <v>1</v>
      </c>
      <c r="B4" s="73" t="s">
        <v>2</v>
      </c>
      <c r="C4" s="73" t="s">
        <v>14</v>
      </c>
      <c r="D4" s="73" t="s">
        <v>25</v>
      </c>
      <c r="E4" s="75" t="s">
        <v>3</v>
      </c>
      <c r="F4" s="73" t="s">
        <v>26</v>
      </c>
    </row>
    <row r="5" spans="1:6" ht="40.5" customHeight="1" x14ac:dyDescent="0.3">
      <c r="A5" s="72"/>
      <c r="B5" s="74"/>
      <c r="C5" s="74"/>
      <c r="D5" s="74"/>
      <c r="E5" s="76"/>
      <c r="F5" s="74"/>
    </row>
    <row r="6" spans="1:6" ht="15" customHeight="1" x14ac:dyDescent="0.3">
      <c r="A6" s="45">
        <v>1</v>
      </c>
      <c r="B6" s="2">
        <v>2</v>
      </c>
      <c r="C6" s="20">
        <v>3</v>
      </c>
      <c r="D6" s="2">
        <v>4</v>
      </c>
      <c r="E6" s="39">
        <v>5</v>
      </c>
      <c r="F6" s="29">
        <v>6</v>
      </c>
    </row>
    <row r="7" spans="1:6" ht="15" customHeight="1" x14ac:dyDescent="0.3">
      <c r="A7" s="55" t="s">
        <v>41</v>
      </c>
      <c r="B7" s="56"/>
      <c r="C7" s="56"/>
      <c r="D7" s="56"/>
      <c r="E7" s="57"/>
      <c r="F7" s="63"/>
    </row>
    <row r="8" spans="1:6" ht="32.25" customHeight="1" x14ac:dyDescent="0.3">
      <c r="A8" s="46" t="s">
        <v>82</v>
      </c>
      <c r="B8" s="4" t="s">
        <v>40</v>
      </c>
      <c r="C8" s="27" t="s">
        <v>0</v>
      </c>
      <c r="D8" s="34">
        <v>2</v>
      </c>
      <c r="E8" s="64">
        <v>800</v>
      </c>
      <c r="F8" s="54">
        <f>ROUND(D8*E8,2)</f>
        <v>1600</v>
      </c>
    </row>
    <row r="9" spans="1:6" ht="15" customHeight="1" x14ac:dyDescent="0.3">
      <c r="A9" s="46" t="s">
        <v>83</v>
      </c>
      <c r="B9" s="4" t="s">
        <v>51</v>
      </c>
      <c r="C9" s="27" t="s">
        <v>0</v>
      </c>
      <c r="D9" s="34">
        <v>2</v>
      </c>
      <c r="E9" s="65">
        <v>1000</v>
      </c>
      <c r="F9" s="54">
        <f t="shared" ref="F9:F72" si="0">ROUND(D9*E9,2)</f>
        <v>2000</v>
      </c>
    </row>
    <row r="10" spans="1:6" ht="15" customHeight="1" x14ac:dyDescent="0.3">
      <c r="A10" s="46" t="s">
        <v>84</v>
      </c>
      <c r="B10" s="4" t="s">
        <v>31</v>
      </c>
      <c r="C10" s="21" t="s">
        <v>0</v>
      </c>
      <c r="D10" s="33">
        <v>250</v>
      </c>
      <c r="E10" s="64">
        <v>18</v>
      </c>
      <c r="F10" s="54">
        <f t="shared" si="0"/>
        <v>4500</v>
      </c>
    </row>
    <row r="11" spans="1:6" ht="15" customHeight="1" x14ac:dyDescent="0.3">
      <c r="A11" s="46" t="s">
        <v>85</v>
      </c>
      <c r="B11" s="6" t="s">
        <v>32</v>
      </c>
      <c r="C11" s="27" t="s">
        <v>0</v>
      </c>
      <c r="D11" s="33">
        <v>250</v>
      </c>
      <c r="E11" s="64">
        <v>15.5</v>
      </c>
      <c r="F11" s="54">
        <f t="shared" si="0"/>
        <v>3875</v>
      </c>
    </row>
    <row r="12" spans="1:6" ht="15" customHeight="1" x14ac:dyDescent="0.3">
      <c r="A12" s="46" t="s">
        <v>86</v>
      </c>
      <c r="B12" s="4" t="s">
        <v>219</v>
      </c>
      <c r="C12" s="53" t="s">
        <v>0</v>
      </c>
      <c r="D12" s="33">
        <v>50</v>
      </c>
      <c r="E12" s="64">
        <v>15</v>
      </c>
      <c r="F12" s="54">
        <f t="shared" si="0"/>
        <v>750</v>
      </c>
    </row>
    <row r="13" spans="1:6" ht="15" customHeight="1" x14ac:dyDescent="0.3">
      <c r="A13" s="46" t="s">
        <v>87</v>
      </c>
      <c r="B13" s="6" t="s">
        <v>220</v>
      </c>
      <c r="C13" s="53" t="s">
        <v>0</v>
      </c>
      <c r="D13" s="33">
        <v>50</v>
      </c>
      <c r="E13" s="64">
        <v>16.5</v>
      </c>
      <c r="F13" s="54">
        <f t="shared" si="0"/>
        <v>825</v>
      </c>
    </row>
    <row r="14" spans="1:6" ht="15" customHeight="1" x14ac:dyDescent="0.3">
      <c r="A14" s="46" t="s">
        <v>88</v>
      </c>
      <c r="B14" s="4" t="s">
        <v>34</v>
      </c>
      <c r="C14" s="27" t="s">
        <v>0</v>
      </c>
      <c r="D14" s="33">
        <v>500</v>
      </c>
      <c r="E14" s="64">
        <v>1.5</v>
      </c>
      <c r="F14" s="54">
        <f t="shared" si="0"/>
        <v>750</v>
      </c>
    </row>
    <row r="15" spans="1:6" ht="15" customHeight="1" x14ac:dyDescent="0.3">
      <c r="A15" s="46" t="s">
        <v>89</v>
      </c>
      <c r="B15" s="6" t="s">
        <v>33</v>
      </c>
      <c r="C15" s="27" t="s">
        <v>0</v>
      </c>
      <c r="D15" s="33">
        <v>500</v>
      </c>
      <c r="E15" s="64">
        <v>1.5</v>
      </c>
      <c r="F15" s="54">
        <f t="shared" si="0"/>
        <v>750</v>
      </c>
    </row>
    <row r="16" spans="1:6" ht="15" customHeight="1" x14ac:dyDescent="0.3">
      <c r="A16" s="46" t="s">
        <v>90</v>
      </c>
      <c r="B16" s="6" t="s">
        <v>35</v>
      </c>
      <c r="C16" s="27" t="s">
        <v>0</v>
      </c>
      <c r="D16" s="33">
        <v>500</v>
      </c>
      <c r="E16" s="64">
        <v>2.0499999999999998</v>
      </c>
      <c r="F16" s="54">
        <f t="shared" si="0"/>
        <v>1025</v>
      </c>
    </row>
    <row r="17" spans="1:6" ht="15" customHeight="1" x14ac:dyDescent="0.3">
      <c r="A17" s="46" t="s">
        <v>91</v>
      </c>
      <c r="B17" s="6" t="s">
        <v>36</v>
      </c>
      <c r="C17" s="27" t="s">
        <v>0</v>
      </c>
      <c r="D17" s="33">
        <v>500</v>
      </c>
      <c r="E17" s="64">
        <v>2.4</v>
      </c>
      <c r="F17" s="54">
        <f t="shared" si="0"/>
        <v>1200</v>
      </c>
    </row>
    <row r="18" spans="1:6" ht="15" customHeight="1" x14ac:dyDescent="0.3">
      <c r="A18" s="46" t="s">
        <v>92</v>
      </c>
      <c r="B18" s="6" t="s">
        <v>38</v>
      </c>
      <c r="C18" s="27" t="s">
        <v>7</v>
      </c>
      <c r="D18" s="33">
        <v>1000</v>
      </c>
      <c r="E18" s="64">
        <v>1.5</v>
      </c>
      <c r="F18" s="54">
        <f t="shared" si="0"/>
        <v>1500</v>
      </c>
    </row>
    <row r="19" spans="1:6" ht="15" customHeight="1" x14ac:dyDescent="0.3">
      <c r="A19" s="46" t="s">
        <v>93</v>
      </c>
      <c r="B19" s="6" t="s">
        <v>37</v>
      </c>
      <c r="C19" s="27" t="s">
        <v>7</v>
      </c>
      <c r="D19" s="33">
        <v>1000</v>
      </c>
      <c r="E19" s="64">
        <v>2.5</v>
      </c>
      <c r="F19" s="54">
        <f t="shared" si="0"/>
        <v>2500</v>
      </c>
    </row>
    <row r="20" spans="1:6" ht="15" customHeight="1" x14ac:dyDescent="0.3">
      <c r="A20" s="46" t="s">
        <v>94</v>
      </c>
      <c r="B20" s="6" t="s">
        <v>200</v>
      </c>
      <c r="C20" s="38" t="s">
        <v>7</v>
      </c>
      <c r="D20" s="33">
        <v>1000</v>
      </c>
      <c r="E20" s="64">
        <v>2.02</v>
      </c>
      <c r="F20" s="54">
        <f t="shared" si="0"/>
        <v>2020</v>
      </c>
    </row>
    <row r="21" spans="1:6" ht="15" customHeight="1" x14ac:dyDescent="0.3">
      <c r="A21" s="46" t="s">
        <v>95</v>
      </c>
      <c r="B21" s="6" t="s">
        <v>199</v>
      </c>
      <c r="C21" s="38" t="s">
        <v>7</v>
      </c>
      <c r="D21" s="33">
        <v>1000</v>
      </c>
      <c r="E21" s="64">
        <v>2.5499999999999998</v>
      </c>
      <c r="F21" s="54">
        <f t="shared" si="0"/>
        <v>2550</v>
      </c>
    </row>
    <row r="22" spans="1:6" ht="15" customHeight="1" x14ac:dyDescent="0.3">
      <c r="A22" s="46" t="s">
        <v>96</v>
      </c>
      <c r="B22" s="4" t="s">
        <v>28</v>
      </c>
      <c r="C22" s="27" t="s">
        <v>7</v>
      </c>
      <c r="D22" s="33">
        <v>1000</v>
      </c>
      <c r="E22" s="64">
        <v>3.6</v>
      </c>
      <c r="F22" s="54">
        <f t="shared" si="0"/>
        <v>3600</v>
      </c>
    </row>
    <row r="23" spans="1:6" ht="15" customHeight="1" x14ac:dyDescent="0.3">
      <c r="A23" s="46" t="s">
        <v>97</v>
      </c>
      <c r="B23" s="4" t="s">
        <v>17</v>
      </c>
      <c r="C23" s="27" t="s">
        <v>7</v>
      </c>
      <c r="D23" s="33">
        <v>1000</v>
      </c>
      <c r="E23" s="64">
        <v>2.5499999999999998</v>
      </c>
      <c r="F23" s="54">
        <f t="shared" si="0"/>
        <v>2550</v>
      </c>
    </row>
    <row r="24" spans="1:6" ht="15" customHeight="1" x14ac:dyDescent="0.3">
      <c r="A24" s="46" t="s">
        <v>98</v>
      </c>
      <c r="B24" s="4" t="s">
        <v>74</v>
      </c>
      <c r="C24" s="27" t="s">
        <v>7</v>
      </c>
      <c r="D24" s="33">
        <v>20</v>
      </c>
      <c r="E24" s="64">
        <v>12</v>
      </c>
      <c r="F24" s="54">
        <f t="shared" si="0"/>
        <v>240</v>
      </c>
    </row>
    <row r="25" spans="1:6" ht="15" customHeight="1" x14ac:dyDescent="0.3">
      <c r="A25" s="46" t="s">
        <v>99</v>
      </c>
      <c r="B25" s="4" t="s">
        <v>75</v>
      </c>
      <c r="C25" s="27" t="s">
        <v>7</v>
      </c>
      <c r="D25" s="33">
        <v>20</v>
      </c>
      <c r="E25" s="64">
        <v>12</v>
      </c>
      <c r="F25" s="54">
        <f t="shared" si="0"/>
        <v>240</v>
      </c>
    </row>
    <row r="26" spans="1:6" ht="15" customHeight="1" x14ac:dyDescent="0.3">
      <c r="A26" s="46" t="s">
        <v>100</v>
      </c>
      <c r="B26" s="7" t="s">
        <v>12</v>
      </c>
      <c r="C26" s="21" t="s">
        <v>0</v>
      </c>
      <c r="D26" s="35">
        <v>150</v>
      </c>
      <c r="E26" s="64">
        <v>1</v>
      </c>
      <c r="F26" s="54">
        <f t="shared" si="0"/>
        <v>150</v>
      </c>
    </row>
    <row r="27" spans="1:6" ht="15" customHeight="1" x14ac:dyDescent="0.3">
      <c r="A27" s="46" t="s">
        <v>101</v>
      </c>
      <c r="B27" s="6" t="s">
        <v>11</v>
      </c>
      <c r="C27" s="21" t="s">
        <v>0</v>
      </c>
      <c r="D27" s="33">
        <v>150</v>
      </c>
      <c r="E27" s="64">
        <v>1</v>
      </c>
      <c r="F27" s="54">
        <f t="shared" si="0"/>
        <v>150</v>
      </c>
    </row>
    <row r="28" spans="1:6" ht="15" customHeight="1" x14ac:dyDescent="0.3">
      <c r="A28" s="46" t="s">
        <v>102</v>
      </c>
      <c r="B28" s="7" t="s">
        <v>66</v>
      </c>
      <c r="C28" s="27" t="s">
        <v>0</v>
      </c>
      <c r="D28" s="35">
        <v>150</v>
      </c>
      <c r="E28" s="64">
        <v>1.18</v>
      </c>
      <c r="F28" s="54">
        <f t="shared" si="0"/>
        <v>177</v>
      </c>
    </row>
    <row r="29" spans="1:6" ht="15" customHeight="1" x14ac:dyDescent="0.3">
      <c r="A29" s="46" t="s">
        <v>103</v>
      </c>
      <c r="B29" s="7" t="s">
        <v>67</v>
      </c>
      <c r="C29" s="27" t="s">
        <v>0</v>
      </c>
      <c r="D29" s="33">
        <v>150</v>
      </c>
      <c r="E29" s="64">
        <v>1.2</v>
      </c>
      <c r="F29" s="54">
        <f t="shared" si="0"/>
        <v>180</v>
      </c>
    </row>
    <row r="30" spans="1:6" ht="15" customHeight="1" x14ac:dyDescent="0.3">
      <c r="A30" s="46" t="s">
        <v>104</v>
      </c>
      <c r="B30" s="7" t="s">
        <v>76</v>
      </c>
      <c r="C30" s="27" t="s">
        <v>7</v>
      </c>
      <c r="D30" s="33">
        <v>50</v>
      </c>
      <c r="E30" s="64">
        <v>1.2</v>
      </c>
      <c r="F30" s="54">
        <f t="shared" si="0"/>
        <v>60</v>
      </c>
    </row>
    <row r="31" spans="1:6" ht="15" customHeight="1" x14ac:dyDescent="0.3">
      <c r="A31" s="46" t="s">
        <v>105</v>
      </c>
      <c r="B31" s="7" t="s">
        <v>77</v>
      </c>
      <c r="C31" s="27" t="s">
        <v>7</v>
      </c>
      <c r="D31" s="33">
        <v>50</v>
      </c>
      <c r="E31" s="64">
        <v>3.76</v>
      </c>
      <c r="F31" s="54">
        <f t="shared" si="0"/>
        <v>188</v>
      </c>
    </row>
    <row r="32" spans="1:6" ht="15" customHeight="1" x14ac:dyDescent="0.3">
      <c r="A32" s="46" t="s">
        <v>106</v>
      </c>
      <c r="B32" s="7" t="s">
        <v>68</v>
      </c>
      <c r="C32" s="27" t="s">
        <v>7</v>
      </c>
      <c r="D32" s="33">
        <v>4</v>
      </c>
      <c r="E32" s="64">
        <v>50</v>
      </c>
      <c r="F32" s="54">
        <f t="shared" si="0"/>
        <v>200</v>
      </c>
    </row>
    <row r="33" spans="1:6" ht="15" customHeight="1" x14ac:dyDescent="0.3">
      <c r="A33" s="46" t="s">
        <v>107</v>
      </c>
      <c r="B33" s="7" t="s">
        <v>78</v>
      </c>
      <c r="C33" s="27" t="s">
        <v>7</v>
      </c>
      <c r="D33" s="33">
        <v>1</v>
      </c>
      <c r="E33" s="64">
        <v>104</v>
      </c>
      <c r="F33" s="54">
        <f t="shared" si="0"/>
        <v>104</v>
      </c>
    </row>
    <row r="34" spans="1:6" ht="15" customHeight="1" x14ac:dyDescent="0.3">
      <c r="A34" s="46" t="s">
        <v>108</v>
      </c>
      <c r="B34" s="7" t="s">
        <v>79</v>
      </c>
      <c r="C34" s="27" t="s">
        <v>7</v>
      </c>
      <c r="D34" s="33">
        <v>1</v>
      </c>
      <c r="E34" s="64">
        <v>104</v>
      </c>
      <c r="F34" s="54">
        <f t="shared" si="0"/>
        <v>104</v>
      </c>
    </row>
    <row r="35" spans="1:6" ht="15" customHeight="1" x14ac:dyDescent="0.3">
      <c r="A35" s="46" t="s">
        <v>109</v>
      </c>
      <c r="B35" s="7" t="s">
        <v>80</v>
      </c>
      <c r="C35" s="28" t="s">
        <v>7</v>
      </c>
      <c r="D35" s="33">
        <v>1</v>
      </c>
      <c r="E35" s="64">
        <v>80</v>
      </c>
      <c r="F35" s="54">
        <f t="shared" si="0"/>
        <v>80</v>
      </c>
    </row>
    <row r="36" spans="1:6" ht="15" customHeight="1" x14ac:dyDescent="0.3">
      <c r="A36" s="46" t="s">
        <v>166</v>
      </c>
      <c r="B36" s="7" t="s">
        <v>81</v>
      </c>
      <c r="C36" s="28" t="s">
        <v>7</v>
      </c>
      <c r="D36" s="33">
        <v>1</v>
      </c>
      <c r="E36" s="64">
        <v>80</v>
      </c>
      <c r="F36" s="54">
        <f t="shared" si="0"/>
        <v>80</v>
      </c>
    </row>
    <row r="37" spans="1:6" ht="15" customHeight="1" x14ac:dyDescent="0.3">
      <c r="A37" s="46" t="s">
        <v>201</v>
      </c>
      <c r="B37" s="4" t="s">
        <v>6</v>
      </c>
      <c r="C37" s="27" t="s">
        <v>0</v>
      </c>
      <c r="D37" s="33">
        <v>168</v>
      </c>
      <c r="E37" s="64">
        <v>1</v>
      </c>
      <c r="F37" s="54">
        <f t="shared" si="0"/>
        <v>168</v>
      </c>
    </row>
    <row r="38" spans="1:6" ht="15" customHeight="1" x14ac:dyDescent="0.3">
      <c r="A38" s="46" t="s">
        <v>202</v>
      </c>
      <c r="B38" s="4" t="s">
        <v>69</v>
      </c>
      <c r="C38" s="27" t="s">
        <v>0</v>
      </c>
      <c r="D38" s="33">
        <v>10</v>
      </c>
      <c r="E38" s="64">
        <v>3.1</v>
      </c>
      <c r="F38" s="54">
        <f t="shared" si="0"/>
        <v>31</v>
      </c>
    </row>
    <row r="39" spans="1:6" ht="15" customHeight="1" x14ac:dyDescent="0.3">
      <c r="A39" s="46" t="s">
        <v>217</v>
      </c>
      <c r="B39" s="6" t="s">
        <v>15</v>
      </c>
      <c r="C39" s="12" t="s">
        <v>0</v>
      </c>
      <c r="D39" s="33">
        <v>200</v>
      </c>
      <c r="E39" s="64">
        <v>1</v>
      </c>
      <c r="F39" s="54">
        <f t="shared" si="0"/>
        <v>200</v>
      </c>
    </row>
    <row r="40" spans="1:6" ht="15" customHeight="1" x14ac:dyDescent="0.3">
      <c r="A40" s="46" t="s">
        <v>218</v>
      </c>
      <c r="B40" s="6" t="s">
        <v>171</v>
      </c>
      <c r="C40" s="12" t="s">
        <v>0</v>
      </c>
      <c r="D40" s="33">
        <v>200</v>
      </c>
      <c r="E40" s="64">
        <v>2.5499999999999998</v>
      </c>
      <c r="F40" s="54">
        <f t="shared" si="0"/>
        <v>510</v>
      </c>
    </row>
    <row r="41" spans="1:6" ht="15" customHeight="1" x14ac:dyDescent="0.3">
      <c r="A41" s="55" t="s">
        <v>42</v>
      </c>
      <c r="B41" s="56"/>
      <c r="C41" s="56"/>
      <c r="D41" s="62"/>
      <c r="E41" s="66"/>
      <c r="F41" s="58"/>
    </row>
    <row r="42" spans="1:6" ht="15" customHeight="1" x14ac:dyDescent="0.3">
      <c r="A42" s="47" t="s">
        <v>110</v>
      </c>
      <c r="B42" s="13" t="s">
        <v>168</v>
      </c>
      <c r="C42" s="17" t="s">
        <v>13</v>
      </c>
      <c r="D42" s="35">
        <v>15</v>
      </c>
      <c r="E42" s="64">
        <v>70</v>
      </c>
      <c r="F42" s="54">
        <f t="shared" si="0"/>
        <v>1050</v>
      </c>
    </row>
    <row r="43" spans="1:6" ht="15" customHeight="1" x14ac:dyDescent="0.3">
      <c r="A43" s="47" t="s">
        <v>111</v>
      </c>
      <c r="B43" s="7" t="s">
        <v>187</v>
      </c>
      <c r="C43" s="10" t="s">
        <v>13</v>
      </c>
      <c r="D43" s="35">
        <v>15</v>
      </c>
      <c r="E43" s="64">
        <v>100</v>
      </c>
      <c r="F43" s="54">
        <f t="shared" si="0"/>
        <v>1500</v>
      </c>
    </row>
    <row r="44" spans="1:6" ht="15" customHeight="1" x14ac:dyDescent="0.3">
      <c r="A44" s="47" t="s">
        <v>112</v>
      </c>
      <c r="B44" s="7" t="s">
        <v>167</v>
      </c>
      <c r="C44" s="17" t="s">
        <v>13</v>
      </c>
      <c r="D44" s="35">
        <v>15</v>
      </c>
      <c r="E44" s="64">
        <v>32</v>
      </c>
      <c r="F44" s="54">
        <f t="shared" si="0"/>
        <v>480</v>
      </c>
    </row>
    <row r="45" spans="1:6" ht="15" customHeight="1" x14ac:dyDescent="0.3">
      <c r="A45" s="55" t="s">
        <v>44</v>
      </c>
      <c r="B45" s="60"/>
      <c r="C45" s="60"/>
      <c r="D45" s="61"/>
      <c r="E45" s="67"/>
      <c r="F45" s="58"/>
    </row>
    <row r="46" spans="1:6" ht="15" customHeight="1" x14ac:dyDescent="0.3">
      <c r="A46" s="48" t="s">
        <v>113</v>
      </c>
      <c r="B46" s="6" t="s">
        <v>18</v>
      </c>
      <c r="C46" s="22" t="s">
        <v>19</v>
      </c>
      <c r="D46" s="33">
        <v>300</v>
      </c>
      <c r="E46" s="64">
        <v>20</v>
      </c>
      <c r="F46" s="54">
        <f t="shared" si="0"/>
        <v>6000</v>
      </c>
    </row>
    <row r="47" spans="1:6" ht="15" customHeight="1" x14ac:dyDescent="0.3">
      <c r="A47" s="48" t="s">
        <v>114</v>
      </c>
      <c r="B47" s="6" t="s">
        <v>61</v>
      </c>
      <c r="C47" s="27" t="s">
        <v>19</v>
      </c>
      <c r="D47" s="33">
        <v>45</v>
      </c>
      <c r="E47" s="64">
        <v>20</v>
      </c>
      <c r="F47" s="54">
        <f t="shared" si="0"/>
        <v>900</v>
      </c>
    </row>
    <row r="48" spans="1:6" ht="15" customHeight="1" x14ac:dyDescent="0.3">
      <c r="A48" s="48" t="s">
        <v>115</v>
      </c>
      <c r="B48" s="6" t="s">
        <v>62</v>
      </c>
      <c r="C48" s="27" t="s">
        <v>19</v>
      </c>
      <c r="D48" s="33">
        <v>45</v>
      </c>
      <c r="E48" s="64">
        <v>30</v>
      </c>
      <c r="F48" s="54">
        <f t="shared" si="0"/>
        <v>1350</v>
      </c>
    </row>
    <row r="49" spans="1:6" ht="15" customHeight="1" x14ac:dyDescent="0.3">
      <c r="A49" s="48" t="s">
        <v>116</v>
      </c>
      <c r="B49" s="6" t="s">
        <v>63</v>
      </c>
      <c r="C49" s="27" t="s">
        <v>19</v>
      </c>
      <c r="D49" s="33">
        <v>45</v>
      </c>
      <c r="E49" s="64">
        <v>25</v>
      </c>
      <c r="F49" s="54">
        <f t="shared" si="0"/>
        <v>1125</v>
      </c>
    </row>
    <row r="50" spans="1:6" ht="30" customHeight="1" x14ac:dyDescent="0.3">
      <c r="A50" s="48" t="s">
        <v>117</v>
      </c>
      <c r="B50" s="4" t="s">
        <v>221</v>
      </c>
      <c r="C50" s="27" t="s">
        <v>4</v>
      </c>
      <c r="D50" s="34">
        <v>400</v>
      </c>
      <c r="E50" s="64">
        <v>12</v>
      </c>
      <c r="F50" s="54">
        <f t="shared" si="0"/>
        <v>4800</v>
      </c>
    </row>
    <row r="51" spans="1:6" ht="30" customHeight="1" x14ac:dyDescent="0.3">
      <c r="A51" s="48" t="s">
        <v>118</v>
      </c>
      <c r="B51" s="4" t="s">
        <v>222</v>
      </c>
      <c r="C51" s="27" t="s">
        <v>4</v>
      </c>
      <c r="D51" s="34">
        <v>50</v>
      </c>
      <c r="E51" s="64">
        <v>20</v>
      </c>
      <c r="F51" s="54">
        <f t="shared" si="0"/>
        <v>1000</v>
      </c>
    </row>
    <row r="52" spans="1:6" ht="15" customHeight="1" x14ac:dyDescent="0.3">
      <c r="A52" s="48" t="s">
        <v>119</v>
      </c>
      <c r="B52" s="4" t="s">
        <v>49</v>
      </c>
      <c r="C52" s="12" t="s">
        <v>0</v>
      </c>
      <c r="D52" s="33">
        <v>6</v>
      </c>
      <c r="E52" s="64">
        <v>70</v>
      </c>
      <c r="F52" s="54">
        <f t="shared" si="0"/>
        <v>420</v>
      </c>
    </row>
    <row r="53" spans="1:6" ht="15" customHeight="1" x14ac:dyDescent="0.3">
      <c r="A53" s="48" t="s">
        <v>120</v>
      </c>
      <c r="B53" s="4" t="s">
        <v>50</v>
      </c>
      <c r="C53" s="12" t="s">
        <v>0</v>
      </c>
      <c r="D53" s="33">
        <v>10</v>
      </c>
      <c r="E53" s="64">
        <v>200</v>
      </c>
      <c r="F53" s="54">
        <f t="shared" si="0"/>
        <v>2000</v>
      </c>
    </row>
    <row r="54" spans="1:6" ht="15" customHeight="1" x14ac:dyDescent="0.3">
      <c r="A54" s="48" t="s">
        <v>121</v>
      </c>
      <c r="B54" s="4" t="s">
        <v>21</v>
      </c>
      <c r="C54" s="12" t="s">
        <v>0</v>
      </c>
      <c r="D54" s="33">
        <v>40</v>
      </c>
      <c r="E54" s="64">
        <v>90</v>
      </c>
      <c r="F54" s="54">
        <f t="shared" si="0"/>
        <v>3600</v>
      </c>
    </row>
    <row r="55" spans="1:6" ht="15" customHeight="1" x14ac:dyDescent="0.3">
      <c r="A55" s="48" t="s">
        <v>122</v>
      </c>
      <c r="B55" s="6" t="s">
        <v>53</v>
      </c>
      <c r="C55" s="12" t="s">
        <v>39</v>
      </c>
      <c r="D55" s="33">
        <v>6</v>
      </c>
      <c r="E55" s="64">
        <v>115</v>
      </c>
      <c r="F55" s="54">
        <f t="shared" si="0"/>
        <v>690</v>
      </c>
    </row>
    <row r="56" spans="1:6" ht="15" customHeight="1" x14ac:dyDescent="0.3">
      <c r="A56" s="48" t="s">
        <v>123</v>
      </c>
      <c r="B56" s="6" t="s">
        <v>57</v>
      </c>
      <c r="C56" s="12" t="s">
        <v>39</v>
      </c>
      <c r="D56" s="33">
        <v>6</v>
      </c>
      <c r="E56" s="64">
        <v>60</v>
      </c>
      <c r="F56" s="54">
        <f t="shared" si="0"/>
        <v>360</v>
      </c>
    </row>
    <row r="57" spans="1:6" ht="15" customHeight="1" x14ac:dyDescent="0.3">
      <c r="A57" s="48" t="s">
        <v>124</v>
      </c>
      <c r="B57" s="4" t="s">
        <v>56</v>
      </c>
      <c r="C57" s="21" t="s">
        <v>0</v>
      </c>
      <c r="D57" s="36">
        <v>6</v>
      </c>
      <c r="E57" s="64">
        <v>200</v>
      </c>
      <c r="F57" s="54">
        <f t="shared" si="0"/>
        <v>1200</v>
      </c>
    </row>
    <row r="58" spans="1:6" ht="15" customHeight="1" x14ac:dyDescent="0.3">
      <c r="A58" s="48" t="s">
        <v>125</v>
      </c>
      <c r="B58" s="4" t="s">
        <v>59</v>
      </c>
      <c r="C58" s="27" t="s">
        <v>0</v>
      </c>
      <c r="D58" s="36">
        <v>4</v>
      </c>
      <c r="E58" s="64">
        <v>85</v>
      </c>
      <c r="F58" s="54">
        <f t="shared" si="0"/>
        <v>340</v>
      </c>
    </row>
    <row r="59" spans="1:6" ht="15" customHeight="1" x14ac:dyDescent="0.3">
      <c r="A59" s="48" t="s">
        <v>126</v>
      </c>
      <c r="B59" s="4" t="s">
        <v>58</v>
      </c>
      <c r="C59" s="27" t="s">
        <v>0</v>
      </c>
      <c r="D59" s="36">
        <v>4</v>
      </c>
      <c r="E59" s="64">
        <v>75</v>
      </c>
      <c r="F59" s="54">
        <f t="shared" si="0"/>
        <v>300</v>
      </c>
    </row>
    <row r="60" spans="1:6" ht="15" customHeight="1" x14ac:dyDescent="0.3">
      <c r="A60" s="48" t="s">
        <v>127</v>
      </c>
      <c r="B60" s="4" t="s">
        <v>52</v>
      </c>
      <c r="C60" s="27" t="s">
        <v>0</v>
      </c>
      <c r="D60" s="36">
        <v>10</v>
      </c>
      <c r="E60" s="64">
        <v>123</v>
      </c>
      <c r="F60" s="54">
        <f t="shared" si="0"/>
        <v>1230</v>
      </c>
    </row>
    <row r="61" spans="1:6" ht="15" customHeight="1" x14ac:dyDescent="0.3">
      <c r="A61" s="48" t="s">
        <v>128</v>
      </c>
      <c r="B61" s="4" t="s">
        <v>16</v>
      </c>
      <c r="C61" s="21" t="s">
        <v>0</v>
      </c>
      <c r="D61" s="36">
        <v>10</v>
      </c>
      <c r="E61" s="64">
        <v>85</v>
      </c>
      <c r="F61" s="54">
        <f t="shared" si="0"/>
        <v>850</v>
      </c>
    </row>
    <row r="62" spans="1:6" ht="15" customHeight="1" x14ac:dyDescent="0.3">
      <c r="A62" s="48" t="s">
        <v>129</v>
      </c>
      <c r="B62" s="4" t="s">
        <v>54</v>
      </c>
      <c r="C62" s="27" t="s">
        <v>0</v>
      </c>
      <c r="D62" s="36">
        <v>2</v>
      </c>
      <c r="E62" s="64">
        <v>85</v>
      </c>
      <c r="F62" s="54">
        <f t="shared" si="0"/>
        <v>170</v>
      </c>
    </row>
    <row r="63" spans="1:6" ht="15" customHeight="1" x14ac:dyDescent="0.3">
      <c r="A63" s="48" t="s">
        <v>130</v>
      </c>
      <c r="B63" s="3" t="s">
        <v>55</v>
      </c>
      <c r="C63" s="21" t="s">
        <v>0</v>
      </c>
      <c r="D63" s="33">
        <v>50</v>
      </c>
      <c r="E63" s="64">
        <v>230</v>
      </c>
      <c r="F63" s="54">
        <f t="shared" si="0"/>
        <v>11500</v>
      </c>
    </row>
    <row r="64" spans="1:6" ht="15" customHeight="1" x14ac:dyDescent="0.3">
      <c r="A64" s="48" t="s">
        <v>131</v>
      </c>
      <c r="B64" s="6" t="s">
        <v>29</v>
      </c>
      <c r="C64" s="21" t="s">
        <v>0</v>
      </c>
      <c r="D64" s="35">
        <v>200</v>
      </c>
      <c r="E64" s="64">
        <v>1</v>
      </c>
      <c r="F64" s="54">
        <f t="shared" si="0"/>
        <v>200</v>
      </c>
    </row>
    <row r="65" spans="1:6" ht="15" customHeight="1" x14ac:dyDescent="0.3">
      <c r="A65" s="48" t="s">
        <v>132</v>
      </c>
      <c r="B65" s="11" t="s">
        <v>10</v>
      </c>
      <c r="C65" s="21" t="s">
        <v>0</v>
      </c>
      <c r="D65" s="33">
        <v>200</v>
      </c>
      <c r="E65" s="64">
        <v>1</v>
      </c>
      <c r="F65" s="54">
        <f t="shared" si="0"/>
        <v>200</v>
      </c>
    </row>
    <row r="66" spans="1:6" ht="15" customHeight="1" x14ac:dyDescent="0.3">
      <c r="A66" s="55" t="s">
        <v>43</v>
      </c>
      <c r="B66" s="56"/>
      <c r="C66" s="56"/>
      <c r="D66" s="56"/>
      <c r="E66" s="66"/>
      <c r="F66" s="58"/>
    </row>
    <row r="67" spans="1:6" ht="15" customHeight="1" x14ac:dyDescent="0.3">
      <c r="A67" s="49" t="s">
        <v>133</v>
      </c>
      <c r="B67" s="25" t="s">
        <v>22</v>
      </c>
      <c r="C67" s="24" t="s">
        <v>0</v>
      </c>
      <c r="D67" s="5">
        <v>110</v>
      </c>
      <c r="E67" s="64">
        <v>80</v>
      </c>
      <c r="F67" s="54">
        <f t="shared" si="0"/>
        <v>8800</v>
      </c>
    </row>
    <row r="68" spans="1:6" ht="15" customHeight="1" x14ac:dyDescent="0.3">
      <c r="A68" s="49" t="s">
        <v>134</v>
      </c>
      <c r="B68" s="26" t="s">
        <v>23</v>
      </c>
      <c r="C68" s="24" t="s">
        <v>0</v>
      </c>
      <c r="D68" s="5">
        <v>110</v>
      </c>
      <c r="E68" s="64">
        <v>38</v>
      </c>
      <c r="F68" s="54">
        <f t="shared" si="0"/>
        <v>4180</v>
      </c>
    </row>
    <row r="69" spans="1:6" ht="15" customHeight="1" x14ac:dyDescent="0.3">
      <c r="A69" s="49" t="s">
        <v>135</v>
      </c>
      <c r="B69" s="3" t="s">
        <v>172</v>
      </c>
      <c r="C69" s="21" t="s">
        <v>0</v>
      </c>
      <c r="D69" s="5">
        <v>65</v>
      </c>
      <c r="E69" s="64">
        <v>100</v>
      </c>
      <c r="F69" s="54">
        <f t="shared" si="0"/>
        <v>6500</v>
      </c>
    </row>
    <row r="70" spans="1:6" ht="15" customHeight="1" x14ac:dyDescent="0.3">
      <c r="A70" s="49" t="s">
        <v>136</v>
      </c>
      <c r="B70" s="3" t="s">
        <v>203</v>
      </c>
      <c r="C70" s="21" t="s">
        <v>0</v>
      </c>
      <c r="D70" s="5">
        <v>65</v>
      </c>
      <c r="E70" s="64">
        <v>60</v>
      </c>
      <c r="F70" s="54">
        <f t="shared" si="0"/>
        <v>3900</v>
      </c>
    </row>
    <row r="71" spans="1:6" ht="15" customHeight="1" x14ac:dyDescent="0.3">
      <c r="A71" s="49" t="s">
        <v>137</v>
      </c>
      <c r="B71" s="3" t="s">
        <v>173</v>
      </c>
      <c r="C71" s="38" t="s">
        <v>0</v>
      </c>
      <c r="D71" s="5">
        <v>30</v>
      </c>
      <c r="E71" s="64">
        <v>105</v>
      </c>
      <c r="F71" s="54">
        <f t="shared" si="0"/>
        <v>3150</v>
      </c>
    </row>
    <row r="72" spans="1:6" ht="15" customHeight="1" x14ac:dyDescent="0.3">
      <c r="A72" s="49" t="s">
        <v>138</v>
      </c>
      <c r="B72" s="3" t="s">
        <v>204</v>
      </c>
      <c r="C72" s="38" t="s">
        <v>0</v>
      </c>
      <c r="D72" s="5">
        <v>30</v>
      </c>
      <c r="E72" s="64">
        <v>66</v>
      </c>
      <c r="F72" s="54">
        <f t="shared" si="0"/>
        <v>1980</v>
      </c>
    </row>
    <row r="73" spans="1:6" ht="15" customHeight="1" x14ac:dyDescent="0.3">
      <c r="A73" s="49" t="s">
        <v>139</v>
      </c>
      <c r="B73" s="3" t="s">
        <v>174</v>
      </c>
      <c r="C73" s="38" t="s">
        <v>0</v>
      </c>
      <c r="D73" s="5">
        <v>20</v>
      </c>
      <c r="E73" s="64">
        <v>110</v>
      </c>
      <c r="F73" s="54">
        <f t="shared" ref="F73:F113" si="1">ROUND(D73*E73,2)</f>
        <v>2200</v>
      </c>
    </row>
    <row r="74" spans="1:6" ht="15" customHeight="1" x14ac:dyDescent="0.3">
      <c r="A74" s="49" t="s">
        <v>140</v>
      </c>
      <c r="B74" s="3" t="s">
        <v>205</v>
      </c>
      <c r="C74" s="38" t="s">
        <v>0</v>
      </c>
      <c r="D74" s="5">
        <v>20</v>
      </c>
      <c r="E74" s="64">
        <v>72</v>
      </c>
      <c r="F74" s="54">
        <f t="shared" si="1"/>
        <v>1440</v>
      </c>
    </row>
    <row r="75" spans="1:6" ht="15" customHeight="1" x14ac:dyDescent="0.3">
      <c r="A75" s="49" t="s">
        <v>141</v>
      </c>
      <c r="B75" s="3" t="s">
        <v>175</v>
      </c>
      <c r="C75" s="38" t="s">
        <v>0</v>
      </c>
      <c r="D75" s="5">
        <v>15</v>
      </c>
      <c r="E75" s="64">
        <v>115</v>
      </c>
      <c r="F75" s="54">
        <f t="shared" si="1"/>
        <v>1725</v>
      </c>
    </row>
    <row r="76" spans="1:6" ht="15" customHeight="1" x14ac:dyDescent="0.3">
      <c r="A76" s="49" t="s">
        <v>142</v>
      </c>
      <c r="B76" s="3" t="s">
        <v>206</v>
      </c>
      <c r="C76" s="38" t="s">
        <v>0</v>
      </c>
      <c r="D76" s="5">
        <v>15</v>
      </c>
      <c r="E76" s="64">
        <v>76</v>
      </c>
      <c r="F76" s="54">
        <f t="shared" si="1"/>
        <v>1140</v>
      </c>
    </row>
    <row r="77" spans="1:6" ht="15" customHeight="1" x14ac:dyDescent="0.3">
      <c r="A77" s="49" t="s">
        <v>143</v>
      </c>
      <c r="B77" s="3" t="s">
        <v>176</v>
      </c>
      <c r="C77" s="38" t="s">
        <v>0</v>
      </c>
      <c r="D77" s="5">
        <v>15</v>
      </c>
      <c r="E77" s="64">
        <v>120</v>
      </c>
      <c r="F77" s="54">
        <f t="shared" si="1"/>
        <v>1800</v>
      </c>
    </row>
    <row r="78" spans="1:6" ht="15" customHeight="1" x14ac:dyDescent="0.3">
      <c r="A78" s="49" t="s">
        <v>144</v>
      </c>
      <c r="B78" s="3" t="s">
        <v>207</v>
      </c>
      <c r="C78" s="38" t="s">
        <v>0</v>
      </c>
      <c r="D78" s="5">
        <v>15</v>
      </c>
      <c r="E78" s="64">
        <v>82</v>
      </c>
      <c r="F78" s="54">
        <f t="shared" si="1"/>
        <v>1230</v>
      </c>
    </row>
    <row r="79" spans="1:6" ht="15" customHeight="1" x14ac:dyDescent="0.3">
      <c r="A79" s="49" t="s">
        <v>145</v>
      </c>
      <c r="B79" s="3" t="s">
        <v>177</v>
      </c>
      <c r="C79" s="38" t="s">
        <v>0</v>
      </c>
      <c r="D79" s="5">
        <v>10</v>
      </c>
      <c r="E79" s="64">
        <v>125</v>
      </c>
      <c r="F79" s="54">
        <f t="shared" si="1"/>
        <v>1250</v>
      </c>
    </row>
    <row r="80" spans="1:6" ht="15" customHeight="1" x14ac:dyDescent="0.3">
      <c r="A80" s="49" t="s">
        <v>146</v>
      </c>
      <c r="B80" s="4" t="s">
        <v>208</v>
      </c>
      <c r="C80" s="38" t="s">
        <v>0</v>
      </c>
      <c r="D80" s="5">
        <v>10</v>
      </c>
      <c r="E80" s="64">
        <v>85</v>
      </c>
      <c r="F80" s="54">
        <f t="shared" si="1"/>
        <v>850</v>
      </c>
    </row>
    <row r="81" spans="1:6" ht="15" customHeight="1" x14ac:dyDescent="0.3">
      <c r="A81" s="49" t="s">
        <v>147</v>
      </c>
      <c r="B81" s="3" t="s">
        <v>178</v>
      </c>
      <c r="C81" s="38" t="s">
        <v>0</v>
      </c>
      <c r="D81" s="5">
        <v>10</v>
      </c>
      <c r="E81" s="64">
        <v>130</v>
      </c>
      <c r="F81" s="54">
        <f t="shared" si="1"/>
        <v>1300</v>
      </c>
    </row>
    <row r="82" spans="1:6" ht="15" customHeight="1" x14ac:dyDescent="0.3">
      <c r="A82" s="49" t="s">
        <v>148</v>
      </c>
      <c r="B82" s="4" t="s">
        <v>209</v>
      </c>
      <c r="C82" s="38" t="s">
        <v>0</v>
      </c>
      <c r="D82" s="5">
        <v>10</v>
      </c>
      <c r="E82" s="64">
        <v>92</v>
      </c>
      <c r="F82" s="54">
        <f t="shared" si="1"/>
        <v>920</v>
      </c>
    </row>
    <row r="83" spans="1:6" ht="15" customHeight="1" x14ac:dyDescent="0.3">
      <c r="A83" s="49" t="s">
        <v>149</v>
      </c>
      <c r="B83" s="3" t="s">
        <v>179</v>
      </c>
      <c r="C83" s="38" t="s">
        <v>0</v>
      </c>
      <c r="D83" s="5">
        <v>10</v>
      </c>
      <c r="E83" s="64">
        <v>135</v>
      </c>
      <c r="F83" s="54">
        <f t="shared" si="1"/>
        <v>1350</v>
      </c>
    </row>
    <row r="84" spans="1:6" ht="15" customHeight="1" x14ac:dyDescent="0.3">
      <c r="A84" s="49" t="s">
        <v>181</v>
      </c>
      <c r="B84" s="4" t="s">
        <v>210</v>
      </c>
      <c r="C84" s="38" t="s">
        <v>0</v>
      </c>
      <c r="D84" s="5">
        <v>10</v>
      </c>
      <c r="E84" s="64">
        <v>97</v>
      </c>
      <c r="F84" s="54">
        <f t="shared" si="1"/>
        <v>970</v>
      </c>
    </row>
    <row r="85" spans="1:6" ht="15" customHeight="1" x14ac:dyDescent="0.3">
      <c r="A85" s="49" t="s">
        <v>182</v>
      </c>
      <c r="B85" s="3" t="s">
        <v>180</v>
      </c>
      <c r="C85" s="38" t="s">
        <v>0</v>
      </c>
      <c r="D85" s="5">
        <v>10</v>
      </c>
      <c r="E85" s="64">
        <v>135</v>
      </c>
      <c r="F85" s="54">
        <f t="shared" si="1"/>
        <v>1350</v>
      </c>
    </row>
    <row r="86" spans="1:6" ht="15" customHeight="1" x14ac:dyDescent="0.3">
      <c r="A86" s="49" t="s">
        <v>183</v>
      </c>
      <c r="B86" s="4" t="s">
        <v>211</v>
      </c>
      <c r="C86" s="21" t="s">
        <v>0</v>
      </c>
      <c r="D86" s="5">
        <v>10</v>
      </c>
      <c r="E86" s="64">
        <v>102</v>
      </c>
      <c r="F86" s="54">
        <f t="shared" si="1"/>
        <v>1020</v>
      </c>
    </row>
    <row r="87" spans="1:6" ht="15" customHeight="1" x14ac:dyDescent="0.3">
      <c r="A87" s="49" t="s">
        <v>184</v>
      </c>
      <c r="B87" s="4" t="s">
        <v>212</v>
      </c>
      <c r="C87" s="21" t="s">
        <v>0</v>
      </c>
      <c r="D87" s="5">
        <v>20</v>
      </c>
      <c r="E87" s="64">
        <v>155</v>
      </c>
      <c r="F87" s="54">
        <f t="shared" si="1"/>
        <v>3100</v>
      </c>
    </row>
    <row r="88" spans="1:6" ht="30" customHeight="1" x14ac:dyDescent="0.3">
      <c r="A88" s="49" t="s">
        <v>185</v>
      </c>
      <c r="B88" s="4" t="s">
        <v>216</v>
      </c>
      <c r="C88" s="21" t="s">
        <v>0</v>
      </c>
      <c r="D88" s="18">
        <v>20</v>
      </c>
      <c r="E88" s="65">
        <v>65</v>
      </c>
      <c r="F88" s="54">
        <f t="shared" si="1"/>
        <v>1300</v>
      </c>
    </row>
    <row r="89" spans="1:6" ht="15" customHeight="1" x14ac:dyDescent="0.3">
      <c r="A89" s="49" t="s">
        <v>186</v>
      </c>
      <c r="B89" s="4" t="s">
        <v>213</v>
      </c>
      <c r="C89" s="52" t="s">
        <v>0</v>
      </c>
      <c r="D89" s="18">
        <v>40</v>
      </c>
      <c r="E89" s="65">
        <v>155</v>
      </c>
      <c r="F89" s="54">
        <f t="shared" si="1"/>
        <v>6200</v>
      </c>
    </row>
    <row r="90" spans="1:6" ht="30" customHeight="1" x14ac:dyDescent="0.3">
      <c r="A90" s="49" t="s">
        <v>214</v>
      </c>
      <c r="B90" s="4" t="s">
        <v>215</v>
      </c>
      <c r="C90" s="52" t="s">
        <v>0</v>
      </c>
      <c r="D90" s="18">
        <v>40</v>
      </c>
      <c r="E90" s="65">
        <v>65</v>
      </c>
      <c r="F90" s="54">
        <f t="shared" si="1"/>
        <v>2600</v>
      </c>
    </row>
    <row r="91" spans="1:6" ht="15" customHeight="1" x14ac:dyDescent="0.3">
      <c r="A91" s="55" t="s">
        <v>45</v>
      </c>
      <c r="B91" s="56"/>
      <c r="C91" s="56"/>
      <c r="D91" s="56"/>
      <c r="E91" s="66"/>
      <c r="F91" s="58"/>
    </row>
    <row r="92" spans="1:6" ht="15" customHeight="1" x14ac:dyDescent="0.3">
      <c r="A92" s="37" t="s">
        <v>150</v>
      </c>
      <c r="B92" s="9" t="s">
        <v>192</v>
      </c>
      <c r="C92" s="17" t="s">
        <v>0</v>
      </c>
      <c r="D92" s="8">
        <v>1</v>
      </c>
      <c r="E92" s="65">
        <v>1500</v>
      </c>
      <c r="F92" s="54">
        <f t="shared" si="1"/>
        <v>1500</v>
      </c>
    </row>
    <row r="93" spans="1:6" ht="15" customHeight="1" x14ac:dyDescent="0.3">
      <c r="A93" s="37" t="s">
        <v>151</v>
      </c>
      <c r="B93" s="9" t="s">
        <v>188</v>
      </c>
      <c r="C93" s="17" t="s">
        <v>0</v>
      </c>
      <c r="D93" s="10">
        <v>1</v>
      </c>
      <c r="E93" s="65">
        <v>1300</v>
      </c>
      <c r="F93" s="54">
        <f t="shared" si="1"/>
        <v>1300</v>
      </c>
    </row>
    <row r="94" spans="1:6" ht="15" customHeight="1" x14ac:dyDescent="0.3">
      <c r="A94" s="37" t="s">
        <v>153</v>
      </c>
      <c r="B94" s="9" t="s">
        <v>193</v>
      </c>
      <c r="C94" s="17" t="s">
        <v>0</v>
      </c>
      <c r="D94" s="10">
        <v>1</v>
      </c>
      <c r="E94" s="65">
        <v>1500</v>
      </c>
      <c r="F94" s="54">
        <f t="shared" si="1"/>
        <v>1500</v>
      </c>
    </row>
    <row r="95" spans="1:6" ht="15" customHeight="1" x14ac:dyDescent="0.3">
      <c r="A95" s="37" t="s">
        <v>154</v>
      </c>
      <c r="B95" s="9" t="s">
        <v>189</v>
      </c>
      <c r="C95" s="17" t="s">
        <v>0</v>
      </c>
      <c r="D95" s="10">
        <v>1</v>
      </c>
      <c r="E95" s="65">
        <v>1300</v>
      </c>
      <c r="F95" s="54">
        <f t="shared" si="1"/>
        <v>1300</v>
      </c>
    </row>
    <row r="96" spans="1:6" ht="15" customHeight="1" x14ac:dyDescent="0.3">
      <c r="A96" s="37" t="s">
        <v>155</v>
      </c>
      <c r="B96" s="43" t="s">
        <v>194</v>
      </c>
      <c r="C96" s="17" t="s">
        <v>0</v>
      </c>
      <c r="D96" s="10">
        <v>1</v>
      </c>
      <c r="E96" s="65">
        <v>1500</v>
      </c>
      <c r="F96" s="54">
        <f t="shared" si="1"/>
        <v>1500</v>
      </c>
    </row>
    <row r="97" spans="1:6" ht="15" customHeight="1" x14ac:dyDescent="0.3">
      <c r="A97" s="37" t="s">
        <v>196</v>
      </c>
      <c r="B97" s="43" t="s">
        <v>190</v>
      </c>
      <c r="C97" s="17" t="s">
        <v>0</v>
      </c>
      <c r="D97" s="10">
        <v>1</v>
      </c>
      <c r="E97" s="65">
        <v>1300</v>
      </c>
      <c r="F97" s="54">
        <f t="shared" si="1"/>
        <v>1300</v>
      </c>
    </row>
    <row r="98" spans="1:6" ht="15" customHeight="1" x14ac:dyDescent="0.3">
      <c r="A98" s="37" t="s">
        <v>197</v>
      </c>
      <c r="B98" s="9" t="s">
        <v>195</v>
      </c>
      <c r="C98" s="17" t="s">
        <v>0</v>
      </c>
      <c r="D98" s="10">
        <v>1</v>
      </c>
      <c r="E98" s="65">
        <v>1500</v>
      </c>
      <c r="F98" s="54">
        <f t="shared" si="1"/>
        <v>1500</v>
      </c>
    </row>
    <row r="99" spans="1:6" ht="15" customHeight="1" x14ac:dyDescent="0.3">
      <c r="A99" s="37" t="s">
        <v>198</v>
      </c>
      <c r="B99" s="9" t="s">
        <v>191</v>
      </c>
      <c r="C99" s="17" t="s">
        <v>0</v>
      </c>
      <c r="D99" s="10">
        <v>1</v>
      </c>
      <c r="E99" s="65">
        <v>1500</v>
      </c>
      <c r="F99" s="54">
        <f t="shared" si="1"/>
        <v>1500</v>
      </c>
    </row>
    <row r="100" spans="1:6" ht="15" customHeight="1" x14ac:dyDescent="0.3">
      <c r="A100" s="55" t="s">
        <v>46</v>
      </c>
      <c r="B100" s="56"/>
      <c r="C100" s="56"/>
      <c r="D100" s="56"/>
      <c r="E100" s="66"/>
      <c r="F100" s="58"/>
    </row>
    <row r="101" spans="1:6" ht="30" customHeight="1" x14ac:dyDescent="0.3">
      <c r="A101" s="49" t="s">
        <v>156</v>
      </c>
      <c r="B101" s="23" t="s">
        <v>24</v>
      </c>
      <c r="C101" s="17" t="s">
        <v>0</v>
      </c>
      <c r="D101" s="18">
        <v>5</v>
      </c>
      <c r="E101" s="64">
        <v>125</v>
      </c>
      <c r="F101" s="54">
        <f t="shared" si="1"/>
        <v>625</v>
      </c>
    </row>
    <row r="102" spans="1:6" ht="30" customHeight="1" x14ac:dyDescent="0.3">
      <c r="A102" s="49" t="s">
        <v>152</v>
      </c>
      <c r="B102" s="30" t="s">
        <v>170</v>
      </c>
      <c r="C102" s="17" t="s">
        <v>0</v>
      </c>
      <c r="D102" s="18">
        <v>1</v>
      </c>
      <c r="E102" s="64">
        <v>530</v>
      </c>
      <c r="F102" s="54">
        <f t="shared" si="1"/>
        <v>530</v>
      </c>
    </row>
    <row r="103" spans="1:6" ht="15" customHeight="1" x14ac:dyDescent="0.3">
      <c r="A103" s="49" t="s">
        <v>157</v>
      </c>
      <c r="B103" s="30" t="s">
        <v>64</v>
      </c>
      <c r="C103" s="17" t="s">
        <v>0</v>
      </c>
      <c r="D103" s="5">
        <v>5</v>
      </c>
      <c r="E103" s="64">
        <v>55</v>
      </c>
      <c r="F103" s="54">
        <f t="shared" si="1"/>
        <v>275</v>
      </c>
    </row>
    <row r="104" spans="1:6" ht="15" customHeight="1" x14ac:dyDescent="0.3">
      <c r="A104" s="49" t="s">
        <v>158</v>
      </c>
      <c r="B104" s="30" t="s">
        <v>65</v>
      </c>
      <c r="C104" s="17" t="s">
        <v>0</v>
      </c>
      <c r="D104" s="5">
        <v>5</v>
      </c>
      <c r="E104" s="64">
        <v>35</v>
      </c>
      <c r="F104" s="54">
        <f t="shared" si="1"/>
        <v>175</v>
      </c>
    </row>
    <row r="105" spans="1:6" ht="15" customHeight="1" x14ac:dyDescent="0.3">
      <c r="A105" s="49" t="s">
        <v>159</v>
      </c>
      <c r="B105" s="6" t="s">
        <v>8</v>
      </c>
      <c r="C105" s="17" t="s">
        <v>0</v>
      </c>
      <c r="D105" s="5">
        <v>3</v>
      </c>
      <c r="E105" s="64">
        <v>183</v>
      </c>
      <c r="F105" s="54">
        <f t="shared" si="1"/>
        <v>549</v>
      </c>
    </row>
    <row r="106" spans="1:6" ht="28.5" customHeight="1" x14ac:dyDescent="0.3">
      <c r="A106" s="49" t="s">
        <v>160</v>
      </c>
      <c r="B106" s="51" t="s">
        <v>20</v>
      </c>
      <c r="C106" s="21" t="s">
        <v>0</v>
      </c>
      <c r="D106" s="18">
        <v>20</v>
      </c>
      <c r="E106" s="64">
        <v>200</v>
      </c>
      <c r="F106" s="54">
        <f t="shared" si="1"/>
        <v>4000</v>
      </c>
    </row>
    <row r="107" spans="1:6" ht="15" customHeight="1" x14ac:dyDescent="0.3">
      <c r="A107" s="55" t="s">
        <v>47</v>
      </c>
      <c r="B107" s="56"/>
      <c r="C107" s="56"/>
      <c r="D107" s="56"/>
      <c r="E107" s="66"/>
      <c r="F107" s="58"/>
    </row>
    <row r="108" spans="1:6" ht="30" customHeight="1" x14ac:dyDescent="0.3">
      <c r="A108" s="42" t="s">
        <v>161</v>
      </c>
      <c r="B108" s="31" t="s">
        <v>48</v>
      </c>
      <c r="C108" s="21" t="s">
        <v>5</v>
      </c>
      <c r="D108" s="18">
        <v>6</v>
      </c>
      <c r="E108" s="64">
        <v>220</v>
      </c>
      <c r="F108" s="54">
        <f t="shared" si="1"/>
        <v>1320</v>
      </c>
    </row>
    <row r="109" spans="1:6" ht="15" customHeight="1" x14ac:dyDescent="0.3">
      <c r="A109" s="55" t="s">
        <v>70</v>
      </c>
      <c r="B109" s="56"/>
      <c r="C109" s="56"/>
      <c r="D109" s="56"/>
      <c r="E109" s="66"/>
      <c r="F109" s="58"/>
    </row>
    <row r="110" spans="1:6" ht="15" customHeight="1" x14ac:dyDescent="0.3">
      <c r="A110" s="55" t="s">
        <v>71</v>
      </c>
      <c r="B110" s="59"/>
      <c r="C110" s="56"/>
      <c r="D110" s="56"/>
      <c r="E110" s="66"/>
      <c r="F110" s="58"/>
    </row>
    <row r="111" spans="1:6" ht="15" customHeight="1" x14ac:dyDescent="0.3">
      <c r="A111" s="37" t="s">
        <v>162</v>
      </c>
      <c r="B111" s="3" t="s">
        <v>60</v>
      </c>
      <c r="C111" s="5" t="s">
        <v>0</v>
      </c>
      <c r="D111" s="5">
        <v>8</v>
      </c>
      <c r="E111" s="68">
        <v>25</v>
      </c>
      <c r="F111" s="54">
        <f t="shared" si="1"/>
        <v>200</v>
      </c>
    </row>
    <row r="112" spans="1:6" ht="30" customHeight="1" x14ac:dyDescent="0.3">
      <c r="A112" s="37" t="s">
        <v>163</v>
      </c>
      <c r="B112" s="4" t="s">
        <v>169</v>
      </c>
      <c r="C112" s="21" t="s">
        <v>0</v>
      </c>
      <c r="D112" s="18">
        <v>6</v>
      </c>
      <c r="E112" s="64">
        <v>60</v>
      </c>
      <c r="F112" s="54">
        <f t="shared" si="1"/>
        <v>360</v>
      </c>
    </row>
    <row r="113" spans="1:6" ht="15" customHeight="1" x14ac:dyDescent="0.3">
      <c r="A113" s="37" t="s">
        <v>164</v>
      </c>
      <c r="B113" s="9" t="s">
        <v>73</v>
      </c>
      <c r="C113" s="27" t="s">
        <v>72</v>
      </c>
      <c r="D113" s="12">
        <v>50</v>
      </c>
      <c r="E113" s="64">
        <v>2.5</v>
      </c>
      <c r="F113" s="54">
        <f t="shared" si="1"/>
        <v>125</v>
      </c>
    </row>
    <row r="114" spans="1:6" ht="16.2" thickBot="1" x14ac:dyDescent="0.35">
      <c r="A114" s="50"/>
      <c r="B114" s="14"/>
      <c r="C114" s="19"/>
      <c r="D114" s="15"/>
      <c r="E114" s="40" t="s">
        <v>27</v>
      </c>
      <c r="F114" s="32">
        <f>SUM(F7:F113)</f>
        <v>155936</v>
      </c>
    </row>
  </sheetData>
  <sheetProtection algorithmName="SHA-512" hashValue="wRhM3/QTVNnzM7k/sTl7JnUgtTCLnaaoFQnFsMQVn3a/JCn0ly+PgLe83kAjEESjwSiHKRfyBa58nAteSaesjQ==" saltValue="Rl5CkfNG6lt8qCymdWHJEA==" spinCount="100000" sheet="1" objects="1" scenarios="1" formatColumns="0" selectLockedCells="1"/>
  <mergeCells count="9">
    <mergeCell ref="E1:F1"/>
    <mergeCell ref="E2:F2"/>
    <mergeCell ref="A3:F3"/>
    <mergeCell ref="A4:A5"/>
    <mergeCell ref="B4:B5"/>
    <mergeCell ref="F4:F5"/>
    <mergeCell ref="E4:E5"/>
    <mergeCell ref="C4:C5"/>
    <mergeCell ref="D4:D5"/>
  </mergeCells>
  <phoneticPr fontId="5" type="noConversion"/>
  <pageMargins left="0.70866141732283472" right="0.11811023622047245" top="0.78740157480314965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 Kaunas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Giedrius Petkevičius</cp:lastModifiedBy>
  <cp:lastPrinted>2019-09-11T11:09:15Z</cp:lastPrinted>
  <dcterms:created xsi:type="dcterms:W3CDTF">2013-10-10T04:36:19Z</dcterms:created>
  <dcterms:modified xsi:type="dcterms:W3CDTF">2020-02-27T07:22:00Z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jurate.prieskiene@litrail.lt</vt:lpwstr>
  </property>
  <property fmtid="{D5CDD505-2E9C-101B-9397-08002B2CF9AE}" pid="5" name="MSIP_Label_cfcb905c-755b-4fd4-bd20-0d682d4f1d27_SetDate">
    <vt:lpwstr>2019-11-06T11:42:12.5295102Z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ae836df6-2a37-4a0c-8dae-1a0c8655bcad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</Properties>
</file>