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S:\Viešųjų pirkimų skyrius\File Sync\VP\2025\PIRKIMAI\DPS2_konkretus\2481_Statybinių tvorų nuoma_Anzelita\Pasiulymai\"/>
    </mc:Choice>
  </mc:AlternateContent>
  <xr:revisionPtr revIDLastSave="0" documentId="8_{AB437890-64E0-4B70-A829-21519933FBAC}" xr6:coauthVersionLast="47" xr6:coauthVersionMax="47" xr10:uidLastSave="{00000000-0000-0000-0000-000000000000}"/>
  <bookViews>
    <workbookView xWindow="-120" yWindow="-120" windowWidth="29040" windowHeight="15720" xr2:uid="{00000000-000D-0000-FFFF-FFFF00000000}"/>
  </bookViews>
  <sheets>
    <sheet name="Lapas1" sheetId="1" r:id="rId1"/>
    <sheet name="Sheet1" sheetId="2" r:id="rId2"/>
  </sheets>
  <definedNames>
    <definedName name="_ftn1" localSheetId="0">Lapas1!#REF!</definedName>
    <definedName name="_ftnref1" localSheetId="0">Lapas1!#REF!</definedName>
    <definedName name="_Hlk495407184" localSheetId="0">Lapas1!#REF!</definedName>
    <definedName name="Pasirinkite">Lapas1!#REF!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1" l="1"/>
  <c r="F52" i="1"/>
  <c r="F50" i="1"/>
  <c r="F46" i="1"/>
  <c r="F47" i="1"/>
  <c r="F48" i="1"/>
  <c r="F49" i="1"/>
</calcChain>
</file>

<file path=xl/sharedStrings.xml><?xml version="1.0" encoding="utf-8"?>
<sst xmlns="http://schemas.openxmlformats.org/spreadsheetml/2006/main" count="115" uniqueCount="91">
  <si>
    <t>Uždarajai  akcinei bendrovei "GRINDA"</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</si>
  <si>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</si>
  <si>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</si>
  <si>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t>Tiekėjo arba atstovaujančio tiekėjų grupės nario banko pavadinimas, banko kodas, sąskaitos Nr.</t>
  </si>
  <si>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</si>
  <si>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</si>
  <si>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</si>
  <si>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</si>
  <si>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</si>
  <si>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</si>
  <si>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</si>
  <si>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</si>
  <si>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</si>
  <si>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</si>
  <si>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</si>
  <si>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</si>
  <si>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</si>
  <si>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</si>
  <si>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</si>
  <si>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</si>
  <si>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</si>
  <si>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</si>
  <si>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dalies vertė pasiūlymo kainoje, kuriai ketinama pasitelkti ūkio subjektus</t>
  </si>
  <si>
    <t xml:space="preserve">Eur su PVM / Proc.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</si>
  <si>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</si>
  <si>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</si>
  <si>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</si>
  <si>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</si>
  <si>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</si>
  <si>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</si>
  <si>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</si>
  <si>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
</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</si>
  <si>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 xml:space="preserve">Paslaugų teikimu. </t>
    </r>
    <r>
      <rPr>
        <sz val="11"/>
        <color theme="1"/>
        <rFont val="Tahoma"/>
        <family val="2"/>
        <charset val="186"/>
      </rPr>
      <t xml:space="preserve">
6.3.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</si>
  <si>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t xml:space="preserve">Eil.Nr. </t>
  </si>
  <si>
    <t xml:space="preserve">Pirkimo objektas </t>
  </si>
  <si>
    <t>Pasirinkti</t>
  </si>
  <si>
    <t>*Jei "PVM" laukas nepildomas, nurodykite priežastis, dėl kurių PVM nemokamas: -_____________________________________________________________________________________________________________</t>
  </si>
  <si>
    <t>Pasirinkite</t>
  </si>
  <si>
    <t>Teikiamas dokumentas</t>
  </si>
  <si>
    <r>
      <t xml:space="preserve">7. PRIDEDAMI DOKUMENTAI IR INFORMACIJA APIE KONFIDENCIALUMĄ
</t>
    </r>
    <r>
      <rPr>
        <i/>
        <sz val="12"/>
        <color theme="1"/>
        <rFont val="Tahoma"/>
        <family val="2"/>
        <charset val="186"/>
      </rPr>
      <t>Jei nenurodyta kitaip, visi dokumentai teikiami su pasiūlymu CVP IS priemonėmis:</t>
    </r>
  </si>
  <si>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</si>
  <si>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</si>
  <si>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</si>
  <si>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</si>
  <si>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</si>
  <si>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</si>
  <si>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</si>
  <si>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</si>
  <si>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</si>
  <si>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</si>
  <si>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</si>
  <si>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r>
      <t xml:space="preserve">Pasirašytas EBVPD </t>
    </r>
    <r>
      <rPr>
        <b/>
        <sz val="11"/>
        <rFont val="Tahoma"/>
        <family val="2"/>
        <charset val="186"/>
      </rPr>
      <t xml:space="preserve">(4 priedas)  jeigu pirkimo vykdytojui teiktame (-uose) EBVPD informacija yra pasikeitusi). </t>
    </r>
    <r>
      <rPr>
        <sz val="11"/>
        <rFont val="Tahoma"/>
        <family val="2"/>
        <charset val="186"/>
      </rPr>
      <t xml:space="preserve">
*Atskirą EBVPD pildo:
1) tiekėjas;
2) kiekvienas tiekėjų grupės narys (jeigu pasiūlymą teikia tiekėjų grupė);
3) kiekvienas ūkio subjektas, kurio pajėgumais remiasi tiekėjas, išskyrus kvazisubtiekėjus, pagal VPĮ 49 str. (jei yra).                                                                                         </t>
    </r>
  </si>
  <si>
    <t>Tiekėjai, ūkio subjektai, kurių pajėgumais tiekėjas remiasi</t>
  </si>
  <si>
    <r>
      <rPr>
        <sz val="11"/>
        <rFont val="Tahoma"/>
        <family val="2"/>
        <charset val="186"/>
      </rPr>
      <t xml:space="preserve">Atitikties deklaracija  </t>
    </r>
    <r>
      <rPr>
        <b/>
        <sz val="11"/>
        <rFont val="Tahoma"/>
        <family val="2"/>
        <charset val="186"/>
      </rPr>
      <t>(Pirkimo sąlygų 5 priedas).</t>
    </r>
  </si>
  <si>
    <t>Tiekėjas</t>
  </si>
  <si>
    <r>
      <t xml:space="preserve">Tiekėjo deklaracija dėl atitikties Reglamento nuostatoms </t>
    </r>
    <r>
      <rPr>
        <b/>
        <sz val="11"/>
        <rFont val="Tahoma"/>
        <family val="2"/>
        <charset val="186"/>
      </rPr>
      <t>(Pirkimo sąlygų 6 ir 7 priedai)</t>
    </r>
    <r>
      <rPr>
        <sz val="11"/>
        <rFont val="Tahoma"/>
        <family val="2"/>
        <charset val="186"/>
      </rPr>
      <t>.
PASTABA. Kilus abejonių dėl tiekėjo (ne)atitikties Reglamento nuostatoms, perkančioji organizacija iš galimo laimėtojo prašys pateikti dokumentus, įrodančius deklaracijoje pateiktų duomenų teisingumą.</t>
    </r>
  </si>
  <si>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12 skyriaus „Terminai“ atitinkamame punkte nurodytą terminą;                                                                                                                                                                                  
• pasirašydami šį pasiūlymą patvirtiname, kad siūlomas pirkimo objektas nekelia grėsmės nacionaliniam saugumui.
</t>
    </r>
  </si>
  <si>
    <t>(Dalyvio arba jo įgalioto asmens pareigų pavadinimas)</t>
  </si>
  <si>
    <t>(Parašas)</t>
  </si>
  <si>
    <t>(vardas, pavardė)</t>
  </si>
  <si>
    <t>Siūlomas papildomas Duomenų bazių specialistas</t>
  </si>
  <si>
    <t>Taip</t>
  </si>
  <si>
    <t>1,5 mėnesio</t>
  </si>
  <si>
    <t>Papildomas Duomenų bazių specialistas nesiūlomas</t>
  </si>
  <si>
    <t>Ne</t>
  </si>
  <si>
    <t>2 mėnesiai</t>
  </si>
  <si>
    <t>2,5 mėnesio</t>
  </si>
  <si>
    <t>3 mėnesiai</t>
  </si>
  <si>
    <t>Kaina Eur be PVM</t>
  </si>
  <si>
    <t>5 (3x4)</t>
  </si>
  <si>
    <t>PVM 21 proc.:</t>
  </si>
  <si>
    <t>Pasiūlymo kaina Eur su PVM:</t>
  </si>
  <si>
    <t>Perkančiajai organizacijai paprašius</t>
  </si>
  <si>
    <t>Galimas laimėtojas, jo subtiekėjai ir ūkio subjektai, kurių pajėgumais galimas laimėtojas remiasi</t>
  </si>
  <si>
    <t>PASIŪLYMAS                                                                                                                                                                                                                                                                              Nr. 2481.  Statybinių tvorų nuoma</t>
  </si>
  <si>
    <t>Padas</t>
  </si>
  <si>
    <t>Kaina Eur/vnt. be PVM</t>
  </si>
  <si>
    <t>Statybinių tvorų nuoma</t>
  </si>
  <si>
    <t>Pasiūlymo kaina Eur be PVM:</t>
  </si>
  <si>
    <t>Pasiūlymo kaina Eur be PVM skirta pasiūlymų palyginimui ir laimėtojo nustatymui. Pasiūlymo kaina su visomis įskaičiuotomis išlaidomis negali būti didesnė nei 15 000,00  Eur be  PVM. Didesnę kainą Perkančioji organizacija laikys per didele ir nepriimtina.</t>
  </si>
  <si>
    <t>Tvoros segmentas</t>
  </si>
  <si>
    <t>Tvoros segmento atrama</t>
  </si>
  <si>
    <t>Tvoros segmento uždengimas</t>
  </si>
  <si>
    <r>
      <rPr>
        <b/>
        <sz val="11"/>
        <rFont val="Tahoma"/>
        <family val="2"/>
        <charset val="186"/>
      </rPr>
      <t>DPS sukūrimo sąlygų priede</t>
    </r>
    <r>
      <rPr>
        <sz val="11"/>
        <rFont val="Tahoma"/>
        <family val="2"/>
        <charset val="186"/>
      </rPr>
      <t xml:space="preserve"> „Tiekėjo pašalinimo pagrindai“ nurodyti dokumentai.</t>
    </r>
  </si>
  <si>
    <t>Gamintojo techninis aprašas arba tiekėjo deklaracija apie prekės daugkartinio naudojimo galimybę</t>
  </si>
  <si>
    <t>Preliminarus kiekis, vnt.</t>
  </si>
  <si>
    <t>2025.10.30</t>
  </si>
  <si>
    <t>Šiauliai</t>
  </si>
  <si>
    <t>UAB "TOI-TOI Lietuva", įm.k 110876434, J. Basanavičiaus g. 103A, 76136 Šiauliai</t>
  </si>
  <si>
    <t>Tiekėjo pardavimo vieta / adresas:  Jankiškių 16, 02300 Vilnius (ne toliau nei 30 km nuo UAB „Grinda“ bazės, esančios adresu: Eigulių g. 32, Vilnius (pagal maps.lt žemėlapį, pasirinkus maršruto tipą „trumpiausias“)</t>
  </si>
  <si>
    <t>Konfidenciali asmeninė informacija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</si>
</sst>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i/>
      <sz val="11"/>
      <color rgb="FFFF0000"/>
      <name val="Tahoma"/>
      <family val="2"/>
      <charset val="186"/>
    </font>
    <font>
      <b/>
      <sz val="16"/>
      <color theme="1"/>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sz val="11"/>
      <color theme="1"/>
      <name val="Tahoma"/>
      <family val="2"/>
    </font>
    <font>
      <sz val="11"/>
      <name val="Tahoma"/>
      <family val="2"/>
    </font>
    <font>
      <sz val="11"/>
      <color rgb="FFFF0000"/>
      <name val="Tahoma"/>
      <family val="2"/>
    </font>
    <font>
      <b/>
      <sz val="12"/>
      <color rgb="FFFF0000"/>
      <name val="Tahoma"/>
      <family val="2"/>
    </font>
    <font>
      <sz val="16"/>
      <color theme="1"/>
      <name val="Tahoma"/>
      <family val="2"/>
      <charset val="186"/>
    </font>
    <font>
      <sz val="16"/>
      <color theme="1"/>
      <name val="Times New Roman"/>
      <family val="1"/>
      <charset val="186"/>
    </font>
    <font>
      <sz val="16"/>
      <name val="Tahoma"/>
      <family val="2"/>
      <charset val="186"/>
    </font>
    <font>
      <b/>
      <sz val="16"/>
      <color theme="1"/>
      <name val="Times New Roman"/>
      <family val="1"/>
    </font>
    <font>
      <b/>
      <sz val="14"/>
      <color rgb="FFFF0000"/>
      <name val="Times New Roman"/>
      <family val="1"/>
    </font>
    <font>
      <b/>
      <sz val="11"/>
      <color theme="1"/>
      <name val="Tahoma"/>
      <family val="2"/>
      <charset val="238"/>
    </font>
  </fonts>
  <fills count="4">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rgb="FF000000"/>
      </left>
      <right/>
      <top/>
      <bottom style="medium">
        <color rgb="FF000000"/>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bottom style="medium">
        <color rgb="FF000000"/>
      </bottom>
      <diagonal/>
    </border>
    <border>
      <left style="thin">
        <color rgb="FF000000"/>
      </left>
      <right/>
      <top style="medium">
        <color indexed="64"/>
      </top>
      <bottom/>
      <diagonal/>
    </border>
    <border>
      <left style="thin">
        <color rgb="FF000000"/>
      </left>
      <right/>
      <top/>
      <bottom style="medium">
        <color indexed="64"/>
      </bottom>
      <diagonal/>
    </border>
  </borders>
  <cellStyleXfs count="1">
    <xf numFmtId="0" fontId="0" fillId="0" borderId="0"/>
  </cellStyleXfs>
  <cellXfs count="214">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0" xfId="0" applyFont="1" applyAlignment="1">
      <alignment horizontal="left" wrapText="1"/>
    </xf>
    <xf numFmtId="0" fontId="5" fillId="0" borderId="0" xfId="0" applyFont="1" applyAlignment="1">
      <alignment horizontal="center" vertical="top" wrapText="1"/>
    </xf>
    <xf numFmtId="0" fontId="9" fillId="0" borderId="2" xfId="0" applyFont="1" applyBorder="1" applyAlignment="1">
      <alignment horizontal="center" vertical="top" wrapText="1"/>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8" fillId="0" borderId="0" xfId="0" applyFont="1" applyProtection="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2"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1" fillId="0" borderId="4" xfId="0" applyFont="1" applyBorder="1" applyProtection="1">
      <protection locked="0"/>
    </xf>
    <xf numFmtId="0" fontId="1" fillId="0" borderId="0" xfId="0" applyFont="1" applyAlignment="1" applyProtection="1">
      <alignment horizontal="left"/>
      <protection locked="0"/>
    </xf>
    <xf numFmtId="0" fontId="16" fillId="3" borderId="31" xfId="0" applyFont="1" applyFill="1" applyBorder="1" applyAlignment="1">
      <alignment horizontal="center" vertical="center" wrapText="1"/>
    </xf>
    <xf numFmtId="0" fontId="7" fillId="0" borderId="19" xfId="0" applyFont="1" applyBorder="1" applyAlignment="1" applyProtection="1">
      <alignment vertical="center" wrapText="1"/>
      <protection locked="0"/>
    </xf>
    <xf numFmtId="0" fontId="7" fillId="0" borderId="14" xfId="0" applyFont="1" applyBorder="1" applyAlignment="1" applyProtection="1">
      <alignment vertical="center" wrapText="1"/>
      <protection locked="0"/>
    </xf>
    <xf numFmtId="0" fontId="7" fillId="0" borderId="0" xfId="0" applyFont="1" applyAlignment="1" applyProtection="1">
      <alignment horizontal="center" vertical="center" wrapText="1"/>
      <protection locked="0"/>
    </xf>
    <xf numFmtId="0" fontId="7" fillId="0" borderId="0" xfId="0" applyFont="1" applyProtection="1">
      <protection locked="0"/>
    </xf>
    <xf numFmtId="0" fontId="18" fillId="0" borderId="0" xfId="0" applyFont="1" applyAlignment="1">
      <alignment vertical="top" wrapText="1"/>
    </xf>
    <xf numFmtId="0" fontId="7" fillId="0" borderId="0" xfId="0" applyFont="1"/>
    <xf numFmtId="0" fontId="7" fillId="0" borderId="4" xfId="0" applyFont="1" applyBorder="1" applyProtection="1">
      <protection locked="0"/>
    </xf>
    <xf numFmtId="0" fontId="18" fillId="0" borderId="0" xfId="0" applyFont="1" applyAlignment="1">
      <alignment horizontal="center" vertical="top" wrapText="1"/>
    </xf>
    <xf numFmtId="0" fontId="1" fillId="0" borderId="2" xfId="0" applyFont="1" applyBorder="1" applyAlignment="1" applyProtection="1">
      <alignment horizontal="center" vertical="center" wrapText="1"/>
      <protection locked="0"/>
    </xf>
    <xf numFmtId="0" fontId="15" fillId="3" borderId="1"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0" fillId="0" borderId="0" xfId="0" applyAlignment="1">
      <alignment wrapText="1"/>
    </xf>
    <xf numFmtId="0" fontId="1" fillId="0" borderId="40" xfId="0" applyFont="1" applyBorder="1" applyAlignment="1" applyProtection="1">
      <alignment horizontal="center" vertical="center" wrapText="1"/>
      <protection locked="0"/>
    </xf>
    <xf numFmtId="0" fontId="1" fillId="0" borderId="43"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49"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protection locked="0"/>
    </xf>
    <xf numFmtId="0" fontId="1" fillId="0" borderId="0" xfId="0" applyFont="1" applyAlignment="1" applyProtection="1">
      <alignment horizontal="left" wrapText="1"/>
      <protection locked="0"/>
    </xf>
    <xf numFmtId="3" fontId="7" fillId="0" borderId="37" xfId="0" applyNumberFormat="1" applyFont="1" applyBorder="1" applyAlignment="1">
      <alignment horizontal="center" vertical="center" wrapText="1"/>
    </xf>
    <xf numFmtId="0" fontId="1" fillId="0" borderId="11" xfId="0" applyFont="1" applyBorder="1" applyAlignment="1">
      <alignment horizontal="left" vertical="center" wrapText="1"/>
    </xf>
    <xf numFmtId="0" fontId="1" fillId="0" borderId="1" xfId="0" applyFont="1" applyBorder="1" applyAlignment="1">
      <alignment vertical="center" wrapText="1"/>
    </xf>
    <xf numFmtId="0" fontId="2" fillId="3" borderId="6" xfId="0" applyFont="1" applyFill="1" applyBorder="1" applyAlignment="1">
      <alignment horizontal="center"/>
    </xf>
    <xf numFmtId="0" fontId="6" fillId="0" borderId="1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7" fillId="0" borderId="1" xfId="0" applyFont="1" applyBorder="1" applyAlignment="1">
      <alignment vertical="center" wrapText="1"/>
    </xf>
    <xf numFmtId="0" fontId="1" fillId="0" borderId="19" xfId="0" applyFont="1" applyBorder="1" applyAlignment="1">
      <alignment vertical="center" wrapText="1"/>
    </xf>
    <xf numFmtId="0" fontId="1"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wrapText="1"/>
      <protection locked="0"/>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 xfId="0" applyFont="1" applyBorder="1" applyAlignment="1">
      <alignment horizontal="center" vertical="center" wrapText="1"/>
    </xf>
    <xf numFmtId="0" fontId="1" fillId="0" borderId="18" xfId="0" applyFont="1" applyBorder="1" applyAlignment="1">
      <alignment horizontal="left" vertical="center" wrapText="1"/>
    </xf>
    <xf numFmtId="0" fontId="4" fillId="0" borderId="25" xfId="0" applyFont="1" applyBorder="1" applyAlignment="1">
      <alignment horizontal="center" vertical="center" wrapText="1"/>
    </xf>
    <xf numFmtId="0" fontId="4" fillId="0" borderId="4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6" xfId="0" applyFont="1" applyBorder="1" applyAlignment="1">
      <alignment horizontal="center" vertical="center" wrapText="1"/>
    </xf>
    <xf numFmtId="0" fontId="4" fillId="0" borderId="2" xfId="0" applyFont="1" applyBorder="1" applyAlignment="1">
      <alignment horizontal="center" vertical="center" wrapText="1"/>
    </xf>
    <xf numFmtId="0" fontId="16" fillId="0" borderId="1" xfId="0" applyFont="1" applyBorder="1" applyAlignment="1">
      <alignment vertical="center" wrapText="1"/>
    </xf>
    <xf numFmtId="0" fontId="23" fillId="0" borderId="0" xfId="0" applyFont="1" applyAlignment="1" applyProtection="1">
      <alignment horizontal="left"/>
      <protection locked="0"/>
    </xf>
    <xf numFmtId="0" fontId="25" fillId="0" borderId="0" xfId="0" applyFont="1" applyAlignment="1">
      <alignment horizontal="left"/>
    </xf>
    <xf numFmtId="0" fontId="11" fillId="0" borderId="62" xfId="0" applyFont="1" applyBorder="1" applyAlignment="1">
      <alignment horizontal="left" vertical="center"/>
    </xf>
    <xf numFmtId="3" fontId="27" fillId="0" borderId="33" xfId="0" applyNumberFormat="1" applyFont="1" applyBorder="1" applyAlignment="1">
      <alignment horizontal="center" vertical="center" wrapText="1"/>
    </xf>
    <xf numFmtId="0" fontId="11" fillId="0" borderId="52" xfId="0" applyFont="1" applyBorder="1" applyAlignment="1">
      <alignment horizontal="left" vertical="center"/>
    </xf>
    <xf numFmtId="3" fontId="27" fillId="0" borderId="44" xfId="0" applyNumberFormat="1" applyFont="1" applyBorder="1" applyAlignment="1">
      <alignment horizontal="center" vertical="center" wrapText="1"/>
    </xf>
    <xf numFmtId="0" fontId="4" fillId="0" borderId="52" xfId="0" applyFont="1" applyBorder="1" applyAlignment="1">
      <alignment horizontal="center" vertical="top"/>
    </xf>
    <xf numFmtId="0" fontId="4" fillId="0" borderId="39" xfId="0" applyFont="1" applyBorder="1" applyAlignment="1">
      <alignment horizontal="center" vertical="top"/>
    </xf>
    <xf numFmtId="0" fontId="4" fillId="0" borderId="46" xfId="0" applyFont="1" applyBorder="1" applyAlignment="1">
      <alignment horizontal="center" vertical="top"/>
    </xf>
    <xf numFmtId="0" fontId="17" fillId="0" borderId="38" xfId="0" applyFont="1" applyBorder="1" applyAlignment="1">
      <alignment horizontal="center" vertical="top"/>
    </xf>
    <xf numFmtId="0" fontId="17" fillId="0" borderId="53" xfId="0" applyFont="1" applyBorder="1" applyAlignment="1">
      <alignment horizontal="center" vertical="top"/>
    </xf>
    <xf numFmtId="0" fontId="21" fillId="0" borderId="27" xfId="0" applyFont="1" applyBorder="1" applyAlignment="1">
      <alignment horizontal="left" vertical="center"/>
    </xf>
    <xf numFmtId="0" fontId="4" fillId="0" borderId="6" xfId="0" applyFont="1" applyBorder="1" applyAlignment="1">
      <alignment horizontal="center" vertical="top"/>
    </xf>
    <xf numFmtId="0" fontId="22" fillId="0" borderId="44" xfId="0" applyFont="1" applyBorder="1" applyAlignment="1">
      <alignment horizontal="center" vertical="center" wrapText="1"/>
    </xf>
    <xf numFmtId="0" fontId="11" fillId="0" borderId="56" xfId="0" applyFont="1" applyBorder="1" applyAlignment="1">
      <alignment horizontal="left" vertical="center"/>
    </xf>
    <xf numFmtId="0" fontId="15" fillId="3" borderId="54" xfId="0" applyFont="1" applyFill="1" applyBorder="1" applyAlignment="1">
      <alignment horizontal="center" vertical="center"/>
    </xf>
    <xf numFmtId="0" fontId="4" fillId="0" borderId="28" xfId="0" applyFont="1" applyBorder="1" applyAlignment="1">
      <alignment horizontal="center" vertical="top"/>
    </xf>
    <xf numFmtId="0" fontId="28" fillId="0" borderId="59" xfId="0" applyFont="1" applyBorder="1" applyAlignment="1">
      <alignment vertical="center" wrapText="1"/>
    </xf>
    <xf numFmtId="0" fontId="28" fillId="0" borderId="63" xfId="0" applyFont="1" applyBorder="1" applyAlignment="1">
      <alignment vertical="center" wrapText="1"/>
    </xf>
    <xf numFmtId="0" fontId="15" fillId="3" borderId="55" xfId="0" applyFont="1" applyFill="1" applyBorder="1" applyAlignment="1">
      <alignment horizontal="center" vertical="center"/>
    </xf>
    <xf numFmtId="0" fontId="22" fillId="0" borderId="30"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15" fillId="3" borderId="46" xfId="0" applyFont="1" applyFill="1" applyBorder="1" applyAlignment="1">
      <alignment horizontal="center" vertical="center" wrapText="1"/>
    </xf>
    <xf numFmtId="0" fontId="26" fillId="0" borderId="6"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37" xfId="0" applyFont="1" applyBorder="1" applyAlignment="1">
      <alignment horizontal="center" vertical="center" wrapText="1"/>
    </xf>
    <xf numFmtId="0" fontId="28" fillId="0" borderId="67" xfId="0" applyFont="1" applyBorder="1" applyAlignment="1">
      <alignment vertical="center" wrapText="1"/>
    </xf>
    <xf numFmtId="0" fontId="26" fillId="0" borderId="46" xfId="0" applyFont="1" applyBorder="1" applyAlignment="1">
      <alignment horizontal="center" vertical="center" wrapText="1"/>
    </xf>
    <xf numFmtId="0" fontId="27" fillId="0" borderId="7" xfId="0" applyFont="1" applyBorder="1" applyAlignment="1">
      <alignment horizontal="center" vertical="center" wrapText="1"/>
    </xf>
    <xf numFmtId="0" fontId="11" fillId="0" borderId="13" xfId="0" applyFont="1" applyBorder="1" applyAlignment="1">
      <alignment horizontal="left" vertical="center"/>
    </xf>
    <xf numFmtId="0" fontId="28" fillId="0" borderId="68" xfId="0" applyFont="1" applyBorder="1" applyAlignment="1">
      <alignment vertical="center" wrapText="1"/>
    </xf>
    <xf numFmtId="0" fontId="6" fillId="0" borderId="6" xfId="0" applyFont="1" applyBorder="1" applyAlignment="1" applyProtection="1">
      <alignment horizontal="center" vertical="center" wrapText="1"/>
      <protection locked="0"/>
    </xf>
    <xf numFmtId="0" fontId="1" fillId="0" borderId="52" xfId="0" applyFont="1" applyBorder="1" applyAlignment="1">
      <alignment horizontal="left" vertical="center" wrapText="1"/>
    </xf>
    <xf numFmtId="0" fontId="7" fillId="0" borderId="53" xfId="0" applyFont="1" applyBorder="1" applyAlignment="1">
      <alignment vertical="center" wrapText="1"/>
    </xf>
    <xf numFmtId="0" fontId="7" fillId="0" borderId="53" xfId="0" applyFont="1" applyBorder="1" applyAlignment="1">
      <alignment horizontal="center" vertical="center" wrapText="1"/>
    </xf>
    <xf numFmtId="0" fontId="1" fillId="0" borderId="53" xfId="0" applyFont="1" applyBorder="1" applyAlignment="1" applyProtection="1">
      <alignment horizontal="center" vertical="center"/>
      <protection locked="0"/>
    </xf>
    <xf numFmtId="0" fontId="1" fillId="0" borderId="27" xfId="0" applyFont="1" applyBorder="1" applyAlignment="1">
      <alignment horizontal="left" vertical="center" wrapText="1"/>
    </xf>
    <xf numFmtId="0" fontId="29" fillId="0" borderId="64" xfId="0" applyFont="1" applyBorder="1" applyAlignment="1">
      <alignment vertical="center" wrapText="1"/>
    </xf>
    <xf numFmtId="0" fontId="7" fillId="0" borderId="64" xfId="0" applyFont="1" applyBorder="1" applyAlignment="1">
      <alignment horizontal="center" vertical="center" wrapText="1"/>
    </xf>
    <xf numFmtId="0" fontId="1" fillId="0" borderId="28" xfId="0" applyFont="1" applyBorder="1" applyAlignment="1" applyProtection="1">
      <alignment horizontal="center" vertical="center"/>
      <protection locked="0"/>
    </xf>
    <xf numFmtId="0" fontId="2" fillId="0" borderId="3" xfId="0" applyFont="1" applyBorder="1" applyAlignment="1" applyProtection="1">
      <alignment horizontal="center" vertical="top" wrapText="1"/>
      <protection locked="0"/>
    </xf>
    <xf numFmtId="0" fontId="2" fillId="0" borderId="36" xfId="0" applyFont="1" applyBorder="1" applyAlignment="1" applyProtection="1">
      <alignment horizontal="center" vertical="top" wrapText="1"/>
      <protection locked="0"/>
    </xf>
    <xf numFmtId="0" fontId="30" fillId="0" borderId="0" xfId="0" applyFont="1" applyAlignment="1">
      <alignment vertical="center"/>
    </xf>
    <xf numFmtId="0" fontId="2" fillId="3" borderId="45"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38"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1" fillId="0" borderId="41"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60" xfId="0" applyFont="1" applyBorder="1" applyAlignment="1">
      <alignment horizontal="right" vertical="center"/>
    </xf>
    <xf numFmtId="0" fontId="2" fillId="0" borderId="4" xfId="0" applyFont="1" applyBorder="1" applyAlignment="1">
      <alignment horizontal="right" vertical="center"/>
    </xf>
    <xf numFmtId="0" fontId="2" fillId="0" borderId="61" xfId="0" applyFont="1" applyBorder="1" applyAlignment="1">
      <alignment horizontal="right" vertical="center"/>
    </xf>
    <xf numFmtId="0" fontId="2" fillId="0" borderId="59" xfId="0" applyFont="1" applyBorder="1" applyAlignment="1">
      <alignment horizontal="right" vertical="center"/>
    </xf>
    <xf numFmtId="0" fontId="2" fillId="0" borderId="29" xfId="0" applyFont="1" applyBorder="1" applyAlignment="1">
      <alignment horizontal="right" vertical="center"/>
    </xf>
    <xf numFmtId="0" fontId="2" fillId="0" borderId="31" xfId="0" applyFont="1" applyBorder="1" applyAlignment="1">
      <alignment horizontal="right" vertical="center"/>
    </xf>
    <xf numFmtId="0" fontId="24" fillId="0" borderId="0" xfId="0" applyFont="1" applyAlignment="1" applyProtection="1">
      <alignment horizontal="left" wrapText="1"/>
      <protection locked="0"/>
    </xf>
    <xf numFmtId="0" fontId="1" fillId="0" borderId="0" xfId="0" applyFont="1" applyAlignment="1" applyProtection="1">
      <alignment horizontal="left" vertical="center" wrapText="1"/>
      <protection locked="0"/>
    </xf>
    <xf numFmtId="0" fontId="2" fillId="2" borderId="46"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 fillId="0" borderId="0" xfId="0" applyFont="1" applyAlignment="1" applyProtection="1">
      <alignment horizontal="left" wrapText="1"/>
      <protection locked="0"/>
    </xf>
    <xf numFmtId="0" fontId="2" fillId="3" borderId="2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 fillId="0" borderId="40"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4" fillId="0" borderId="0" xfId="0" applyFont="1" applyAlignment="1">
      <alignment horizontal="left" vertical="center"/>
    </xf>
    <xf numFmtId="0" fontId="20" fillId="0" borderId="0" xfId="0" applyFont="1" applyAlignment="1" applyProtection="1">
      <alignment horizontal="center"/>
      <protection locked="0"/>
    </xf>
    <xf numFmtId="0" fontId="2" fillId="3" borderId="41"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12" fillId="0" borderId="0" xfId="0" applyFont="1" applyAlignment="1">
      <alignment horizontal="center" vertical="center"/>
    </xf>
    <xf numFmtId="0" fontId="12" fillId="0" borderId="4" xfId="0" applyFont="1" applyBorder="1" applyAlignment="1">
      <alignment horizontal="center" vertical="center"/>
    </xf>
    <xf numFmtId="0" fontId="2" fillId="0" borderId="23"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3" fillId="0" borderId="0" xfId="0" applyFont="1" applyAlignment="1">
      <alignment horizontal="left"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21" fillId="0" borderId="50" xfId="0" applyFont="1" applyBorder="1" applyAlignment="1" applyProtection="1">
      <alignment horizontal="left" vertical="center" wrapText="1"/>
      <protection locked="0"/>
    </xf>
    <xf numFmtId="0" fontId="21" fillId="0" borderId="51" xfId="0" applyFont="1" applyBorder="1" applyAlignment="1" applyProtection="1">
      <alignment horizontal="left" vertical="center" wrapText="1"/>
      <protection locked="0"/>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6" xfId="0" applyFont="1" applyFill="1" applyBorder="1" applyAlignment="1">
      <alignment horizontal="left" vertical="top" wrapText="1"/>
    </xf>
    <xf numFmtId="0" fontId="2" fillId="3" borderId="40"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1" fillId="0" borderId="56" xfId="0" applyFont="1" applyBorder="1" applyAlignment="1">
      <alignment horizontal="left" vertical="center" wrapText="1"/>
    </xf>
    <xf numFmtId="0" fontId="1" fillId="0" borderId="57" xfId="0" applyFont="1" applyBorder="1" applyAlignment="1">
      <alignment horizontal="left" vertical="center" wrapText="1"/>
    </xf>
    <xf numFmtId="0" fontId="1" fillId="0" borderId="58" xfId="0" applyFont="1" applyBorder="1" applyAlignment="1">
      <alignment horizontal="left" vertical="center" wrapText="1"/>
    </xf>
    <xf numFmtId="0" fontId="2" fillId="3" borderId="4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12" fillId="0" borderId="0" xfId="0" applyFont="1" applyAlignment="1">
      <alignment horizontal="center" vertical="center" wrapText="1"/>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top" wrapText="1"/>
      <protection locked="0"/>
    </xf>
    <xf numFmtId="0" fontId="2" fillId="0" borderId="36" xfId="0" applyFont="1" applyBorder="1" applyAlignment="1" applyProtection="1">
      <alignment horizontal="center" vertical="top" wrapText="1"/>
      <protection locked="0"/>
    </xf>
    <xf numFmtId="0" fontId="2" fillId="0" borderId="24"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6" fillId="3" borderId="8"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2" fillId="3" borderId="32"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36" xfId="0" applyFont="1" applyFill="1" applyBorder="1" applyAlignment="1">
      <alignment horizontal="center" vertical="top" wrapText="1"/>
    </xf>
    <xf numFmtId="0" fontId="10" fillId="0" borderId="28"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2" fillId="3" borderId="35" xfId="0" applyFont="1" applyFill="1" applyBorder="1" applyAlignment="1">
      <alignment horizontal="center" vertical="center" wrapText="1"/>
    </xf>
    <xf numFmtId="0" fontId="16" fillId="3" borderId="46"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2" borderId="2"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46" xfId="0" applyFont="1" applyFill="1" applyBorder="1" applyAlignment="1">
      <alignment horizontal="center" vertical="center" wrapText="1"/>
    </xf>
    <xf numFmtId="0" fontId="16" fillId="2" borderId="35" xfId="0" applyFont="1" applyFill="1" applyBorder="1" applyAlignment="1">
      <alignment horizontal="center" vertical="center" wrapText="1"/>
    </xf>
  </cellXfs>
  <cellStyles count="1">
    <cellStyle name="Įprastas" xfId="0" builtinId="0"/>
  </cellStyles>
  <dxfs count="8">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medium">
          <color indexed="64"/>
        </right>
        <vertic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3:F49" totalsRowShown="0" headerRowDxfId="7" headerRowBorderDxfId="6" tableBorderDxfId="5">
  <tableColumns count="5">
    <tableColumn id="1" xr3:uid="{00000000-0010-0000-0000-000001000000}" name="Eil.Nr. " dataDxfId="4"/>
    <tableColumn id="2" xr3:uid="{00000000-0010-0000-0000-000002000000}" name="Pirkimo objektas " dataDxfId="3"/>
    <tableColumn id="3" xr3:uid="{81413A99-1AB7-47E1-A784-6CD8491E8858}" name="Preliminarus kiekis, vnt." dataDxfId="2"/>
    <tableColumn id="5" xr3:uid="{00000000-0010-0000-0000-000005000000}" name="Kaina Eur/vnt. be PVM" dataDxfId="1"/>
    <tableColumn id="6" xr3:uid="{00000000-0010-0000-0000-000006000000}" name="Kaina Eur be PVM"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73"/>
  <sheetViews>
    <sheetView showGridLines="0" tabSelected="1" topLeftCell="A65" zoomScale="80" zoomScaleNormal="80" workbookViewId="0">
      <selection activeCell="E8" sqref="E8:G12"/>
    </sheetView>
  </sheetViews>
  <sheetFormatPr defaultColWidth="9.42578125" defaultRowHeight="14.25" x14ac:dyDescent="0.2"/>
  <cols>
    <col min="1" max="1" width="9.42578125" style="1"/>
    <col min="2" max="2" width="9.85546875" style="1" customWidth="1"/>
    <col min="3" max="3" width="75.5703125" style="1" customWidth="1"/>
    <col min="4" max="4" width="25.5703125" style="36" customWidth="1"/>
    <col min="5" max="5" width="48.5703125" style="36" customWidth="1"/>
    <col min="6" max="6" width="37.42578125" style="1" customWidth="1"/>
    <col min="7" max="7" width="50.5703125" style="1" customWidth="1"/>
    <col min="8" max="16384" width="9.42578125" style="1"/>
  </cols>
  <sheetData>
    <row r="1" spans="1:7" s="7" customFormat="1" ht="85.5" customHeight="1" x14ac:dyDescent="0.2">
      <c r="A1" s="27"/>
      <c r="B1" s="153" t="s">
        <v>74</v>
      </c>
      <c r="C1" s="153"/>
      <c r="D1" s="153"/>
      <c r="E1" s="153"/>
      <c r="F1" s="153"/>
      <c r="G1" s="153"/>
    </row>
    <row r="2" spans="1:7" ht="20.25" customHeight="1" x14ac:dyDescent="0.25">
      <c r="A2" s="13"/>
      <c r="B2" s="155" t="s">
        <v>86</v>
      </c>
      <c r="C2" s="155"/>
      <c r="D2" s="155"/>
      <c r="E2" s="155"/>
      <c r="F2" s="155"/>
      <c r="G2" s="155"/>
    </row>
    <row r="3" spans="1:7" ht="24.75" customHeight="1" x14ac:dyDescent="0.25">
      <c r="A3" s="13"/>
      <c r="B3" s="155" t="s">
        <v>87</v>
      </c>
      <c r="C3" s="155"/>
      <c r="D3" s="155"/>
      <c r="E3" s="155"/>
      <c r="F3" s="155"/>
      <c r="G3" s="155"/>
    </row>
    <row r="4" spans="1:7" ht="18.75" customHeight="1" x14ac:dyDescent="0.2">
      <c r="B4" s="154" t="s">
        <v>0</v>
      </c>
      <c r="C4" s="154"/>
      <c r="D4" s="154"/>
      <c r="E4" s="154"/>
      <c r="F4" s="154"/>
      <c r="G4" s="154"/>
    </row>
    <row r="5" spans="1:7" ht="9.75" customHeight="1" x14ac:dyDescent="0.2">
      <c r="B5" s="164" t="s">
        <v>1</v>
      </c>
      <c r="C5" s="164"/>
      <c r="D5" s="164"/>
      <c r="E5" s="164"/>
      <c r="F5" s="164"/>
      <c r="G5" s="164"/>
    </row>
    <row r="6" spans="1:7" ht="28.5" customHeight="1" thickBot="1" x14ac:dyDescent="0.25">
      <c r="B6" s="165"/>
      <c r="C6" s="165"/>
      <c r="D6" s="165"/>
      <c r="E6" s="165"/>
      <c r="F6" s="165"/>
      <c r="G6" s="165"/>
    </row>
    <row r="7" spans="1:7" ht="45" customHeight="1" x14ac:dyDescent="0.2">
      <c r="B7" s="156" t="s">
        <v>2</v>
      </c>
      <c r="C7" s="157"/>
      <c r="D7" s="158"/>
      <c r="E7" s="166" t="s">
        <v>88</v>
      </c>
      <c r="F7" s="166"/>
      <c r="G7" s="167"/>
    </row>
    <row r="8" spans="1:7" ht="45" customHeight="1" x14ac:dyDescent="0.2">
      <c r="B8" s="197" t="s">
        <v>3</v>
      </c>
      <c r="C8" s="198"/>
      <c r="D8" s="199"/>
      <c r="E8" s="116"/>
      <c r="F8" s="114"/>
      <c r="G8" s="115"/>
    </row>
    <row r="9" spans="1:7" ht="23.25" customHeight="1" x14ac:dyDescent="0.2">
      <c r="B9" s="159" t="s">
        <v>4</v>
      </c>
      <c r="C9" s="160"/>
      <c r="D9" s="161"/>
      <c r="E9" s="162"/>
      <c r="F9" s="162"/>
      <c r="G9" s="163"/>
    </row>
    <row r="10" spans="1:7" ht="36.75" customHeight="1" x14ac:dyDescent="0.2">
      <c r="B10" s="173" t="s">
        <v>5</v>
      </c>
      <c r="C10" s="174"/>
      <c r="D10" s="175"/>
      <c r="E10" s="191"/>
      <c r="F10" s="191"/>
      <c r="G10" s="192"/>
    </row>
    <row r="11" spans="1:7" ht="23.25" customHeight="1" x14ac:dyDescent="0.2">
      <c r="B11" s="173" t="s">
        <v>6</v>
      </c>
      <c r="C11" s="174"/>
      <c r="D11" s="175"/>
      <c r="E11" s="162"/>
      <c r="F11" s="162"/>
      <c r="G11" s="163"/>
    </row>
    <row r="12" spans="1:7" ht="36.75" customHeight="1" thickBot="1" x14ac:dyDescent="0.25">
      <c r="B12" s="176" t="s">
        <v>7</v>
      </c>
      <c r="C12" s="177"/>
      <c r="D12" s="178"/>
      <c r="E12" s="193"/>
      <c r="F12" s="193"/>
      <c r="G12" s="194"/>
    </row>
    <row r="13" spans="1:7" ht="15" customHeight="1" x14ac:dyDescent="0.2">
      <c r="B13" s="169" t="s">
        <v>8</v>
      </c>
      <c r="C13" s="169"/>
      <c r="D13" s="169"/>
      <c r="E13" s="169"/>
      <c r="F13" s="169"/>
      <c r="G13" s="169"/>
    </row>
    <row r="14" spans="1:7" ht="15" customHeight="1" x14ac:dyDescent="0.2">
      <c r="B14" s="184"/>
      <c r="C14" s="184"/>
      <c r="D14" s="184"/>
      <c r="E14" s="184"/>
      <c r="F14" s="184"/>
      <c r="G14" s="184"/>
    </row>
    <row r="15" spans="1:7" ht="13.5" customHeight="1" thickBot="1" x14ac:dyDescent="0.25">
      <c r="B15" s="184"/>
      <c r="C15" s="184"/>
      <c r="D15" s="184"/>
      <c r="E15" s="184"/>
      <c r="F15" s="184"/>
      <c r="G15" s="184"/>
    </row>
    <row r="16" spans="1:7" ht="32.25" customHeight="1" thickBot="1" x14ac:dyDescent="0.25">
      <c r="B16" s="123" t="s">
        <v>9</v>
      </c>
      <c r="C16" s="123" t="s">
        <v>10</v>
      </c>
      <c r="D16" s="208" t="s">
        <v>11</v>
      </c>
      <c r="E16" s="204" t="s">
        <v>12</v>
      </c>
      <c r="F16" s="206" t="s">
        <v>13</v>
      </c>
      <c r="G16" s="207"/>
    </row>
    <row r="17" spans="2:7" ht="44.25" customHeight="1" thickBot="1" x14ac:dyDescent="0.25">
      <c r="B17" s="124"/>
      <c r="C17" s="203"/>
      <c r="D17" s="209"/>
      <c r="E17" s="205"/>
      <c r="F17" s="9" t="s">
        <v>14</v>
      </c>
      <c r="G17" s="9" t="s">
        <v>15</v>
      </c>
    </row>
    <row r="18" spans="2:7" s="13" customFormat="1" ht="15" customHeight="1" x14ac:dyDescent="0.2">
      <c r="B18" s="44">
        <v>1</v>
      </c>
      <c r="C18" s="23"/>
      <c r="D18" s="31"/>
      <c r="E18" s="31"/>
      <c r="F18" s="20"/>
      <c r="G18" s="24"/>
    </row>
    <row r="19" spans="2:7" s="13" customFormat="1" ht="15" customHeight="1" thickBot="1" x14ac:dyDescent="0.25">
      <c r="B19" s="43">
        <v>2</v>
      </c>
      <c r="C19" s="25"/>
      <c r="D19" s="32"/>
      <c r="E19" s="32"/>
      <c r="F19" s="18"/>
      <c r="G19" s="26"/>
    </row>
    <row r="20" spans="2:7" ht="15" customHeight="1" x14ac:dyDescent="0.2">
      <c r="B20" s="169" t="s">
        <v>16</v>
      </c>
      <c r="C20" s="184"/>
      <c r="D20" s="184"/>
      <c r="E20" s="184"/>
      <c r="F20" s="184"/>
      <c r="G20" s="184"/>
    </row>
    <row r="21" spans="2:7" ht="15" customHeight="1" x14ac:dyDescent="0.2">
      <c r="B21" s="184"/>
      <c r="C21" s="184"/>
      <c r="D21" s="184"/>
      <c r="E21" s="184"/>
      <c r="F21" s="184"/>
      <c r="G21" s="184"/>
    </row>
    <row r="22" spans="2:7" ht="33" customHeight="1" thickBot="1" x14ac:dyDescent="0.25">
      <c r="B22" s="170"/>
      <c r="C22" s="170"/>
      <c r="D22" s="170"/>
      <c r="E22" s="170"/>
      <c r="F22" s="170"/>
      <c r="G22" s="170"/>
    </row>
    <row r="23" spans="2:7" s="2" customFormat="1" ht="56.25" customHeight="1" thickBot="1" x14ac:dyDescent="0.25">
      <c r="B23" s="148" t="s">
        <v>17</v>
      </c>
      <c r="C23" s="139" t="s">
        <v>18</v>
      </c>
      <c r="D23" s="212" t="s">
        <v>19</v>
      </c>
      <c r="E23" s="210" t="s">
        <v>20</v>
      </c>
      <c r="F23" s="139" t="s">
        <v>21</v>
      </c>
      <c r="G23" s="30" t="s">
        <v>22</v>
      </c>
    </row>
    <row r="24" spans="2:7" s="2" customFormat="1" ht="24" customHeight="1" thickBot="1" x14ac:dyDescent="0.25">
      <c r="B24" s="149"/>
      <c r="C24" s="140"/>
      <c r="D24" s="213"/>
      <c r="E24" s="211"/>
      <c r="F24" s="140"/>
      <c r="G24" s="10" t="s">
        <v>23</v>
      </c>
    </row>
    <row r="25" spans="2:7" s="29" customFormat="1" ht="21.75" customHeight="1" x14ac:dyDescent="0.2">
      <c r="B25" s="45">
        <v>1</v>
      </c>
      <c r="C25" s="20"/>
      <c r="D25" s="31"/>
      <c r="E25" s="31"/>
      <c r="F25" s="20"/>
      <c r="G25" s="21"/>
    </row>
    <row r="26" spans="2:7" s="29" customFormat="1" ht="21.75" customHeight="1" thickBot="1" x14ac:dyDescent="0.25">
      <c r="B26" s="46">
        <v>2</v>
      </c>
      <c r="C26" s="18"/>
      <c r="D26" s="32"/>
      <c r="E26" s="32"/>
      <c r="F26" s="22"/>
      <c r="G26" s="19"/>
    </row>
    <row r="27" spans="2:7" s="2" customFormat="1" ht="21.75" customHeight="1" x14ac:dyDescent="0.2">
      <c r="B27" s="184" t="s">
        <v>24</v>
      </c>
      <c r="C27" s="184"/>
      <c r="D27" s="184"/>
      <c r="E27" s="184"/>
      <c r="F27" s="184"/>
      <c r="G27" s="184"/>
    </row>
    <row r="28" spans="2:7" s="2" customFormat="1" ht="12.75" customHeight="1" x14ac:dyDescent="0.2">
      <c r="B28" s="184"/>
      <c r="C28" s="184"/>
      <c r="D28" s="184"/>
      <c r="E28" s="184"/>
      <c r="F28" s="184"/>
      <c r="G28" s="184"/>
    </row>
    <row r="29" spans="2:7" s="2" customFormat="1" ht="14.25" customHeight="1" thickBot="1" x14ac:dyDescent="0.25">
      <c r="B29" s="184"/>
      <c r="C29" s="184"/>
      <c r="D29" s="184"/>
      <c r="E29" s="184"/>
      <c r="F29" s="184"/>
      <c r="G29" s="184"/>
    </row>
    <row r="30" spans="2:7" s="2" customFormat="1" ht="24.75" customHeight="1" thickBot="1" x14ac:dyDescent="0.25">
      <c r="B30" s="182" t="s">
        <v>9</v>
      </c>
      <c r="C30" s="182" t="s">
        <v>25</v>
      </c>
      <c r="D30" s="185" t="s">
        <v>26</v>
      </c>
      <c r="E30" s="186"/>
      <c r="F30" s="150" t="s">
        <v>27</v>
      </c>
      <c r="G30" s="151"/>
    </row>
    <row r="31" spans="2:7" s="2" customFormat="1" ht="21.75" customHeight="1" thickBot="1" x14ac:dyDescent="0.25">
      <c r="B31" s="183"/>
      <c r="C31" s="183"/>
      <c r="D31" s="187"/>
      <c r="E31" s="188"/>
      <c r="F31" s="11" t="s">
        <v>14</v>
      </c>
      <c r="G31" s="8" t="s">
        <v>15</v>
      </c>
    </row>
    <row r="32" spans="2:7" s="29" customFormat="1" ht="25.5" customHeight="1" x14ac:dyDescent="0.2">
      <c r="B32" s="47">
        <v>1</v>
      </c>
      <c r="C32" s="16"/>
      <c r="D32" s="189"/>
      <c r="E32" s="189"/>
      <c r="F32" s="16"/>
      <c r="G32" s="17"/>
    </row>
    <row r="33" spans="2:8" s="29" customFormat="1" ht="24" customHeight="1" thickBot="1" x14ac:dyDescent="0.25">
      <c r="B33" s="46">
        <v>2</v>
      </c>
      <c r="C33" s="18"/>
      <c r="D33" s="190"/>
      <c r="E33" s="190"/>
      <c r="F33" s="18"/>
      <c r="G33" s="19"/>
    </row>
    <row r="34" spans="2:8" s="2" customFormat="1" ht="13.5" customHeight="1" x14ac:dyDescent="0.2">
      <c r="B34" s="184" t="s">
        <v>28</v>
      </c>
      <c r="C34" s="184"/>
      <c r="D34" s="184"/>
      <c r="E34" s="184"/>
      <c r="F34" s="184"/>
      <c r="G34" s="184"/>
    </row>
    <row r="35" spans="2:8" s="2" customFormat="1" ht="24" customHeight="1" x14ac:dyDescent="0.2">
      <c r="B35" s="184"/>
      <c r="C35" s="184"/>
      <c r="D35" s="184"/>
      <c r="E35" s="184"/>
      <c r="F35" s="184"/>
      <c r="G35" s="184"/>
    </row>
    <row r="36" spans="2:8" s="2" customFormat="1" ht="15" customHeight="1" thickBot="1" x14ac:dyDescent="0.25">
      <c r="B36" s="170"/>
      <c r="C36" s="170"/>
      <c r="D36" s="170"/>
      <c r="E36" s="170"/>
      <c r="F36" s="170"/>
      <c r="G36" s="170"/>
    </row>
    <row r="37" spans="2:8" s="2" customFormat="1" ht="39.75" customHeight="1" thickBot="1" x14ac:dyDescent="0.25">
      <c r="B37" s="3" t="s">
        <v>9</v>
      </c>
      <c r="C37" s="147" t="s">
        <v>29</v>
      </c>
      <c r="D37" s="142"/>
      <c r="E37" s="142" t="s">
        <v>30</v>
      </c>
      <c r="F37" s="142"/>
      <c r="G37" s="143"/>
    </row>
    <row r="38" spans="2:8" s="29" customFormat="1" ht="24" customHeight="1" x14ac:dyDescent="0.2">
      <c r="B38" s="47">
        <v>1</v>
      </c>
      <c r="C38" s="202"/>
      <c r="D38" s="126"/>
      <c r="E38" s="125"/>
      <c r="F38" s="126"/>
      <c r="G38" s="127"/>
    </row>
    <row r="39" spans="2:8" s="29" customFormat="1" ht="24" customHeight="1" thickBot="1" x14ac:dyDescent="0.25">
      <c r="B39" s="46">
        <v>2</v>
      </c>
      <c r="C39" s="152"/>
      <c r="D39" s="145"/>
      <c r="E39" s="144"/>
      <c r="F39" s="145"/>
      <c r="G39" s="146"/>
    </row>
    <row r="40" spans="2:8" s="2" customFormat="1" ht="14.25" customHeight="1" thickBot="1" x14ac:dyDescent="0.25">
      <c r="B40" s="39"/>
      <c r="C40" s="15"/>
      <c r="D40" s="33"/>
      <c r="E40" s="33"/>
      <c r="F40" s="15"/>
      <c r="G40" s="15"/>
    </row>
    <row r="41" spans="2:8" s="2" customFormat="1" ht="39.75" customHeight="1" x14ac:dyDescent="0.2">
      <c r="B41" s="128" t="s">
        <v>31</v>
      </c>
      <c r="C41" s="129"/>
      <c r="D41" s="129"/>
      <c r="E41" s="129"/>
      <c r="F41" s="129"/>
      <c r="G41" s="130"/>
      <c r="H41" s="4"/>
    </row>
    <row r="42" spans="2:8" s="2" customFormat="1" ht="180" customHeight="1" thickBot="1" x14ac:dyDescent="0.25">
      <c r="B42" s="179" t="s">
        <v>32</v>
      </c>
      <c r="C42" s="180"/>
      <c r="D42" s="180"/>
      <c r="E42" s="180"/>
      <c r="F42" s="180"/>
      <c r="G42" s="181"/>
    </row>
    <row r="43" spans="2:8" s="2" customFormat="1" ht="36" customHeight="1" thickBot="1" x14ac:dyDescent="0.25">
      <c r="B43" s="41" t="s">
        <v>33</v>
      </c>
      <c r="C43" s="87" t="s">
        <v>34</v>
      </c>
      <c r="D43" s="96" t="s">
        <v>85</v>
      </c>
      <c r="E43" s="91" t="s">
        <v>76</v>
      </c>
      <c r="F43" s="40" t="s">
        <v>68</v>
      </c>
    </row>
    <row r="44" spans="2:8" s="2" customFormat="1" ht="19.5" customHeight="1" thickBot="1" x14ac:dyDescent="0.25">
      <c r="B44" s="78">
        <v>1</v>
      </c>
      <c r="C44" s="79">
        <v>2</v>
      </c>
      <c r="D44" s="80">
        <v>3</v>
      </c>
      <c r="E44" s="81">
        <v>4</v>
      </c>
      <c r="F44" s="82" t="s">
        <v>69</v>
      </c>
    </row>
    <row r="45" spans="2:8" s="2" customFormat="1" ht="19.5" customHeight="1" thickBot="1" x14ac:dyDescent="0.25">
      <c r="B45" s="83"/>
      <c r="C45" s="88" t="s">
        <v>77</v>
      </c>
      <c r="D45" s="84"/>
      <c r="E45" s="92"/>
      <c r="F45" s="85"/>
    </row>
    <row r="46" spans="2:8" s="73" customFormat="1" ht="33" customHeight="1" thickBot="1" x14ac:dyDescent="0.3">
      <c r="B46" s="74">
        <v>1</v>
      </c>
      <c r="C46" s="100" t="s">
        <v>80</v>
      </c>
      <c r="D46" s="101">
        <v>2000</v>
      </c>
      <c r="E46" s="102">
        <v>5</v>
      </c>
      <c r="F46" s="75">
        <f>+Table6[[#This Row],[Preliminarus kiekis, vnt.]]*Table6[[#This Row],[Kaina Eur/vnt. be PVM]]</f>
        <v>10000</v>
      </c>
    </row>
    <row r="47" spans="2:8" s="73" customFormat="1" ht="33" customHeight="1" thickBot="1" x14ac:dyDescent="0.3">
      <c r="B47" s="86">
        <v>2</v>
      </c>
      <c r="C47" s="89" t="s">
        <v>75</v>
      </c>
      <c r="D47" s="97">
        <v>500</v>
      </c>
      <c r="E47" s="94">
        <v>4</v>
      </c>
      <c r="F47" s="75">
        <f>+Table6[[#This Row],[Preliminarus kiekis, vnt.]]*Table6[[#This Row],[Kaina Eur/vnt. be PVM]]</f>
        <v>2000</v>
      </c>
    </row>
    <row r="48" spans="2:8" s="73" customFormat="1" ht="33" customHeight="1" thickBot="1" x14ac:dyDescent="0.3">
      <c r="B48" s="76">
        <v>3</v>
      </c>
      <c r="C48" s="90" t="s">
        <v>81</v>
      </c>
      <c r="D48" s="98">
        <v>250</v>
      </c>
      <c r="E48" s="93">
        <v>3</v>
      </c>
      <c r="F48" s="75">
        <f>+Table6[[#This Row],[Preliminarus kiekis, vnt.]]*Table6[[#This Row],[Kaina Eur/vnt. be PVM]]</f>
        <v>750</v>
      </c>
    </row>
    <row r="49" spans="2:7" s="73" customFormat="1" ht="33" customHeight="1" thickBot="1" x14ac:dyDescent="0.3">
      <c r="B49" s="103">
        <v>4</v>
      </c>
      <c r="C49" s="104" t="s">
        <v>82</v>
      </c>
      <c r="D49" s="99">
        <v>250</v>
      </c>
      <c r="E49" s="95">
        <v>3</v>
      </c>
      <c r="F49" s="75">
        <f>+Table6[[#This Row],[Preliminarus kiekis, vnt.]]*Table6[[#This Row],[Kaina Eur/vnt. be PVM]]</f>
        <v>750</v>
      </c>
    </row>
    <row r="50" spans="2:7" s="73" customFormat="1" ht="33" customHeight="1" thickBot="1" x14ac:dyDescent="0.3">
      <c r="B50" s="134" t="s">
        <v>78</v>
      </c>
      <c r="C50" s="135"/>
      <c r="D50" s="135"/>
      <c r="E50" s="133"/>
      <c r="F50" s="77">
        <f>+F46+F47+F48+F49</f>
        <v>13500</v>
      </c>
    </row>
    <row r="51" spans="2:7" s="2" customFormat="1" ht="36.6" customHeight="1" thickBot="1" x14ac:dyDescent="0.25">
      <c r="B51" s="131" t="s">
        <v>70</v>
      </c>
      <c r="C51" s="132"/>
      <c r="D51" s="132"/>
      <c r="E51" s="133"/>
      <c r="F51" s="51">
        <f>+F52-F50</f>
        <v>2835</v>
      </c>
    </row>
    <row r="52" spans="2:7" s="2" customFormat="1" ht="36.6" customHeight="1" thickBot="1" x14ac:dyDescent="0.25">
      <c r="B52" s="134" t="s">
        <v>71</v>
      </c>
      <c r="C52" s="135"/>
      <c r="D52" s="135"/>
      <c r="E52" s="136"/>
      <c r="F52" s="51">
        <f>+F50*1.21</f>
        <v>16335</v>
      </c>
    </row>
    <row r="53" spans="2:7" s="29" customFormat="1" ht="21.6" customHeight="1" x14ac:dyDescent="0.2">
      <c r="B53" s="141" t="s">
        <v>36</v>
      </c>
      <c r="C53" s="141"/>
      <c r="D53" s="141"/>
      <c r="E53" s="141"/>
      <c r="F53" s="141"/>
      <c r="G53" s="141"/>
    </row>
    <row r="54" spans="2:7" s="29" customFormat="1" x14ac:dyDescent="0.2">
      <c r="B54" s="50"/>
      <c r="C54" s="50"/>
      <c r="D54" s="50"/>
      <c r="E54" s="50"/>
      <c r="F54" s="50"/>
      <c r="G54" s="50"/>
    </row>
    <row r="55" spans="2:7" s="72" customFormat="1" ht="30.75" customHeight="1" x14ac:dyDescent="0.2">
      <c r="B55" s="137" t="s">
        <v>89</v>
      </c>
      <c r="C55" s="137"/>
      <c r="D55" s="137"/>
      <c r="E55" s="137"/>
      <c r="F55" s="137"/>
      <c r="G55" s="137"/>
    </row>
    <row r="56" spans="2:7" s="29" customFormat="1" ht="60.75" customHeight="1" thickBot="1" x14ac:dyDescent="0.25">
      <c r="B56" s="138" t="s">
        <v>79</v>
      </c>
      <c r="C56" s="138"/>
      <c r="D56" s="138"/>
      <c r="E56" s="138"/>
      <c r="F56" s="138"/>
      <c r="G56" s="138"/>
    </row>
    <row r="57" spans="2:7" ht="61.35" hidden="1" customHeight="1" thickBot="1" x14ac:dyDescent="0.25">
      <c r="B57" s="48"/>
      <c r="C57" s="171"/>
      <c r="D57" s="172"/>
      <c r="E57" s="49" t="s">
        <v>37</v>
      </c>
      <c r="F57" s="200" t="s">
        <v>38</v>
      </c>
      <c r="G57" s="201"/>
    </row>
    <row r="58" spans="2:7" ht="16.5" customHeight="1" x14ac:dyDescent="0.2">
      <c r="B58" s="169" t="s">
        <v>39</v>
      </c>
      <c r="C58" s="169"/>
      <c r="D58" s="169"/>
      <c r="E58" s="169"/>
      <c r="F58" s="169"/>
      <c r="G58" s="169"/>
    </row>
    <row r="59" spans="2:7" ht="42" customHeight="1" thickBot="1" x14ac:dyDescent="0.25">
      <c r="B59" s="170"/>
      <c r="C59" s="170"/>
      <c r="D59" s="170"/>
      <c r="E59" s="170"/>
      <c r="F59" s="170"/>
      <c r="G59" s="170"/>
    </row>
    <row r="60" spans="2:7" ht="33.75" customHeight="1" thickBot="1" x14ac:dyDescent="0.25">
      <c r="B60" s="119" t="s">
        <v>40</v>
      </c>
      <c r="C60" s="123" t="s">
        <v>41</v>
      </c>
      <c r="D60" s="121" t="s">
        <v>42</v>
      </c>
      <c r="E60" s="195" t="s">
        <v>43</v>
      </c>
      <c r="F60" s="8" t="s">
        <v>44</v>
      </c>
      <c r="G60" s="117" t="s">
        <v>45</v>
      </c>
    </row>
    <row r="61" spans="2:7" ht="15" customHeight="1" thickBot="1" x14ac:dyDescent="0.25">
      <c r="B61" s="120"/>
      <c r="C61" s="124"/>
      <c r="D61" s="122"/>
      <c r="E61" s="196"/>
      <c r="F61" s="54" t="s">
        <v>46</v>
      </c>
      <c r="G61" s="118"/>
    </row>
    <row r="62" spans="2:7" s="12" customFormat="1" ht="15" customHeight="1" thickBot="1" x14ac:dyDescent="0.25">
      <c r="B62" s="66">
        <v>1</v>
      </c>
      <c r="C62" s="67">
        <v>2</v>
      </c>
      <c r="D62" s="68">
        <v>3</v>
      </c>
      <c r="E62" s="69">
        <v>4</v>
      </c>
      <c r="F62" s="70">
        <v>5</v>
      </c>
      <c r="G62" s="67">
        <v>6</v>
      </c>
    </row>
    <row r="63" spans="2:7" ht="27" customHeight="1" x14ac:dyDescent="0.2">
      <c r="B63" s="65">
        <v>1</v>
      </c>
      <c r="C63" s="58" t="s">
        <v>47</v>
      </c>
      <c r="D63" s="61" t="s">
        <v>48</v>
      </c>
      <c r="E63" s="63" t="s">
        <v>49</v>
      </c>
      <c r="F63" s="59" t="s">
        <v>37</v>
      </c>
      <c r="G63" s="60"/>
    </row>
    <row r="64" spans="2:7" ht="63" customHeight="1" x14ac:dyDescent="0.2">
      <c r="B64" s="52">
        <v>2</v>
      </c>
      <c r="C64" s="53" t="s">
        <v>50</v>
      </c>
      <c r="D64" s="62" t="s">
        <v>48</v>
      </c>
      <c r="E64" s="64" t="s">
        <v>49</v>
      </c>
      <c r="F64" s="56" t="s">
        <v>61</v>
      </c>
      <c r="G64" s="55" t="s">
        <v>90</v>
      </c>
    </row>
    <row r="65" spans="2:7" ht="108" customHeight="1" x14ac:dyDescent="0.2">
      <c r="B65" s="52">
        <v>3</v>
      </c>
      <c r="C65" s="57" t="s">
        <v>51</v>
      </c>
      <c r="D65" s="62" t="s">
        <v>48</v>
      </c>
      <c r="E65" s="62" t="s">
        <v>52</v>
      </c>
      <c r="F65" s="56" t="s">
        <v>61</v>
      </c>
      <c r="G65" s="55" t="s">
        <v>90</v>
      </c>
    </row>
    <row r="66" spans="2:7" ht="37.700000000000003" customHeight="1" x14ac:dyDescent="0.2">
      <c r="B66" s="52">
        <v>4</v>
      </c>
      <c r="C66" s="71" t="s">
        <v>53</v>
      </c>
      <c r="D66" s="62" t="s">
        <v>48</v>
      </c>
      <c r="E66" s="62" t="s">
        <v>54</v>
      </c>
      <c r="F66" s="56" t="s">
        <v>64</v>
      </c>
      <c r="G66" s="55"/>
    </row>
    <row r="67" spans="2:7" ht="78.599999999999994" customHeight="1" x14ac:dyDescent="0.2">
      <c r="B67" s="52">
        <v>5</v>
      </c>
      <c r="C67" s="57" t="s">
        <v>55</v>
      </c>
      <c r="D67" s="62" t="s">
        <v>48</v>
      </c>
      <c r="E67" s="62" t="s">
        <v>54</v>
      </c>
      <c r="F67" s="56" t="s">
        <v>64</v>
      </c>
      <c r="G67" s="55"/>
    </row>
    <row r="68" spans="2:7" ht="55.5" customHeight="1" thickBot="1" x14ac:dyDescent="0.25">
      <c r="B68" s="106">
        <v>6</v>
      </c>
      <c r="C68" s="107" t="s">
        <v>83</v>
      </c>
      <c r="D68" s="108" t="s">
        <v>72</v>
      </c>
      <c r="E68" s="108" t="s">
        <v>73</v>
      </c>
      <c r="F68" s="109" t="s">
        <v>61</v>
      </c>
      <c r="G68" s="55" t="s">
        <v>90</v>
      </c>
    </row>
    <row r="69" spans="2:7" ht="60" customHeight="1" thickBot="1" x14ac:dyDescent="0.25">
      <c r="B69" s="110">
        <v>7</v>
      </c>
      <c r="C69" s="111" t="s">
        <v>84</v>
      </c>
      <c r="D69" s="112" t="s">
        <v>48</v>
      </c>
      <c r="E69" s="112" t="s">
        <v>54</v>
      </c>
      <c r="F69" s="113" t="s">
        <v>64</v>
      </c>
      <c r="G69" s="105"/>
    </row>
    <row r="70" spans="2:7" ht="118.5" customHeight="1" x14ac:dyDescent="0.2">
      <c r="B70" s="168" t="s">
        <v>56</v>
      </c>
      <c r="C70" s="168"/>
      <c r="D70" s="168"/>
      <c r="E70" s="168"/>
      <c r="F70" s="168"/>
      <c r="G70" s="168"/>
    </row>
    <row r="71" spans="2:7" ht="7.5" customHeight="1" x14ac:dyDescent="0.2">
      <c r="B71" s="168"/>
      <c r="C71" s="168"/>
      <c r="D71" s="168"/>
      <c r="E71" s="168"/>
      <c r="F71" s="168"/>
      <c r="G71" s="168"/>
    </row>
    <row r="72" spans="2:7" s="13" customFormat="1" ht="40.5" customHeight="1" thickBot="1" x14ac:dyDescent="0.3">
      <c r="B72" s="14"/>
      <c r="C72" s="28"/>
      <c r="D72" s="34"/>
      <c r="E72" s="37"/>
    </row>
    <row r="73" spans="2:7" ht="48.75" customHeight="1" x14ac:dyDescent="0.2">
      <c r="C73" s="6" t="s">
        <v>57</v>
      </c>
      <c r="D73" s="35"/>
      <c r="E73" s="38" t="s">
        <v>58</v>
      </c>
      <c r="F73" s="5"/>
      <c r="G73" s="6" t="s">
        <v>59</v>
      </c>
    </row>
  </sheetData>
  <dataConsolidate>
    <dataRefs count="5">
      <dataRef name="1,5 mėnesio"/>
      <dataRef name="2 mėnesiai"/>
      <dataRef name="2,5 mėnesio"/>
      <dataRef name="3 mėnesiai"/>
      <dataRef name="Pasirinkite"/>
    </dataRefs>
  </dataConsolidate>
  <mergeCells count="60">
    <mergeCell ref="B70:G70"/>
    <mergeCell ref="E60:E61"/>
    <mergeCell ref="B8:D8"/>
    <mergeCell ref="F57:G57"/>
    <mergeCell ref="C38:D38"/>
    <mergeCell ref="B13:G15"/>
    <mergeCell ref="B27:G29"/>
    <mergeCell ref="B16:B17"/>
    <mergeCell ref="C16:C17"/>
    <mergeCell ref="E16:E17"/>
    <mergeCell ref="F16:G16"/>
    <mergeCell ref="B20:G22"/>
    <mergeCell ref="D16:D17"/>
    <mergeCell ref="E23:E24"/>
    <mergeCell ref="D23:D24"/>
    <mergeCell ref="C23:C24"/>
    <mergeCell ref="B71:G71"/>
    <mergeCell ref="B58:G59"/>
    <mergeCell ref="C57:D57"/>
    <mergeCell ref="B10:D10"/>
    <mergeCell ref="B11:D11"/>
    <mergeCell ref="B12:D12"/>
    <mergeCell ref="B42:G42"/>
    <mergeCell ref="B30:B31"/>
    <mergeCell ref="B34:G36"/>
    <mergeCell ref="D30:E31"/>
    <mergeCell ref="C30:C31"/>
    <mergeCell ref="D32:E32"/>
    <mergeCell ref="D33:E33"/>
    <mergeCell ref="E10:G10"/>
    <mergeCell ref="E11:G11"/>
    <mergeCell ref="E12:G12"/>
    <mergeCell ref="B1:G1"/>
    <mergeCell ref="B4:G4"/>
    <mergeCell ref="B2:G2"/>
    <mergeCell ref="B7:D7"/>
    <mergeCell ref="B9:D9"/>
    <mergeCell ref="E9:G9"/>
    <mergeCell ref="B3:G3"/>
    <mergeCell ref="B5:G6"/>
    <mergeCell ref="E7:G7"/>
    <mergeCell ref="F23:F24"/>
    <mergeCell ref="B53:G53"/>
    <mergeCell ref="E37:G37"/>
    <mergeCell ref="E39:G39"/>
    <mergeCell ref="C37:D37"/>
    <mergeCell ref="B23:B24"/>
    <mergeCell ref="F30:G30"/>
    <mergeCell ref="C39:D39"/>
    <mergeCell ref="B50:E50"/>
    <mergeCell ref="G60:G61"/>
    <mergeCell ref="B60:B61"/>
    <mergeCell ref="D60:D61"/>
    <mergeCell ref="C60:C61"/>
    <mergeCell ref="E38:G38"/>
    <mergeCell ref="B41:G41"/>
    <mergeCell ref="B51:E51"/>
    <mergeCell ref="B52:E52"/>
    <mergeCell ref="B55:G55"/>
    <mergeCell ref="B56:G56"/>
  </mergeCells>
  <dataValidations count="2">
    <dataValidation type="list" allowBlank="1" showInputMessage="1" showErrorMessage="1" sqref="F63 E57" xr:uid="{00000000-0002-0000-0000-000000000000}">
      <formula1>"Pasirinkite, Taip, Ne"</formula1>
    </dataValidation>
    <dataValidation type="list" allowBlank="1" showInputMessage="1" showErrorMessage="1" promptTitle="Pasirinkite" sqref="F64:F69"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2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6"/>
  <sheetViews>
    <sheetView workbookViewId="0">
      <selection activeCell="C28" sqref="C28"/>
    </sheetView>
  </sheetViews>
  <sheetFormatPr defaultRowHeight="15" x14ac:dyDescent="0.25"/>
  <cols>
    <col min="2" max="2" width="27.42578125" customWidth="1"/>
    <col min="3" max="3" width="25.140625" customWidth="1"/>
    <col min="4" max="4" width="13" customWidth="1"/>
  </cols>
  <sheetData>
    <row r="1" spans="1:4" x14ac:dyDescent="0.25">
      <c r="A1" t="s">
        <v>35</v>
      </c>
    </row>
    <row r="2" spans="1:4" x14ac:dyDescent="0.25">
      <c r="A2">
        <v>0</v>
      </c>
      <c r="B2" t="s">
        <v>35</v>
      </c>
      <c r="C2" t="s">
        <v>35</v>
      </c>
      <c r="D2" t="s">
        <v>37</v>
      </c>
    </row>
    <row r="3" spans="1:4" ht="36.75" customHeight="1" x14ac:dyDescent="0.25">
      <c r="A3">
        <v>9</v>
      </c>
      <c r="B3" s="42" t="s">
        <v>60</v>
      </c>
      <c r="C3" t="s">
        <v>61</v>
      </c>
      <c r="D3" t="s">
        <v>62</v>
      </c>
    </row>
    <row r="4" spans="1:4" ht="30" x14ac:dyDescent="0.25">
      <c r="A4">
        <v>21</v>
      </c>
      <c r="B4" s="42" t="s">
        <v>63</v>
      </c>
      <c r="C4" t="s">
        <v>64</v>
      </c>
      <c r="D4" t="s">
        <v>65</v>
      </c>
    </row>
    <row r="5" spans="1:4" x14ac:dyDescent="0.25">
      <c r="B5" s="42"/>
      <c r="D5" t="s">
        <v>66</v>
      </c>
    </row>
    <row r="6" spans="1:4" x14ac:dyDescent="0.25">
      <c r="D6" t="s">
        <v>67</v>
      </c>
    </row>
  </sheetData>
  <dataValidations count="1">
    <dataValidation type="list" allowBlank="1" showInputMessage="1" showErrorMessage="1" sqref="D2:D6" xr:uid="{00000000-0002-0000-0100-000000000000}">
      <formula1>$D$3:$D$7</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skyrius|910dd03e-a0db-46f4-af07-603a3c0d6728;Informacinės visuomenės plėtros projektų skyrius|2dc2f6d3-2445-4367-ada3-9d9c6cbeaac6;Bendrųjų reikalų skyrius|98e1b560-c021-41d6-9632-b7f5b05ae6e9</a14285f26a0b45bfa54ed9a05aaa3ab1>
    <DmsRegDoc xmlns="4b2e9d09-07c5-42d4-ad0a-92e216c40b99">258848</DmsRegDoc>
    <DmsAddMarkOnPdf xmlns="028236e2-f653-4d19-ab67-4d06a9145e0c">false</DmsAddMarkOnPdf>
  </documentManagement>
</p:properties>
</file>

<file path=customXml/itemProps1.xml><?xml version="1.0" encoding="utf-8"?>
<ds:datastoreItem xmlns:ds="http://schemas.openxmlformats.org/officeDocument/2006/customXml" ds:itemID="{C83D24EE-1BE0-4CA4-A81B-E03CFB08E023}">
  <ds:schemaRefs>
    <ds:schemaRef ds:uri="http://schemas.microsoft.com/sharepoint/v3/contenttype/forms"/>
  </ds:schemaRefs>
</ds:datastoreItem>
</file>

<file path=customXml/itemProps2.xml><?xml version="1.0" encoding="utf-8"?>
<ds:datastoreItem xmlns:ds="http://schemas.openxmlformats.org/officeDocument/2006/customXml" ds:itemID="{4A8AEBC8-E655-4031-809B-58D6516B7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EEC625-1689-44E8-9D01-BB0FA09ABEA5}">
  <ds:schemaRef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purl.org/dc/elements/1.1/"/>
    <ds:schemaRef ds:uri="http://www.w3.org/XML/1998/namespace"/>
    <ds:schemaRef ds:uri="http://purl.org/dc/dcmitype/"/>
    <ds:schemaRef ds:uri="ac3775fa-9d3b-4d8c-bc3d-fbdb29195e0c"/>
    <ds:schemaRef ds:uri="028236e2-f653-4d19-ab67-4d06a9145e0c"/>
    <ds:schemaRef ds:uri="4b2e9d09-07c5-42d4-ad0a-92e216c40b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Lapas1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Anželita Pajaujienė</dc:creator>
  <cp:keywords/>
  <dc:description/>
  <cp:lastModifiedBy>Anželita Pajaujienė</cp:lastModifiedBy>
  <cp:revision/>
  <cp:lastPrinted>2025-10-30T12:21:00Z</cp:lastPrinted>
  <dcterms:created xsi:type="dcterms:W3CDTF">2020-02-28T08:26:56Z</dcterms:created>
  <dcterms:modified xsi:type="dcterms:W3CDTF">2025-11-10T07:33:54Z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0x01010031A3634DF9DB4FFBA1EC65766E7376F5002DB646006A010C41A03564BD150A5EE1</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