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bi\Download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" i="1"/>
</calcChain>
</file>

<file path=xl/sharedStrings.xml><?xml version="1.0" encoding="utf-8"?>
<sst xmlns="http://schemas.openxmlformats.org/spreadsheetml/2006/main" count="253" uniqueCount="246">
  <si>
    <t xml:space="preserve">Eil. Nr. </t>
  </si>
  <si>
    <t xml:space="preserve">Pavadinimas </t>
  </si>
  <si>
    <t xml:space="preserve">Specifikacija  </t>
  </si>
  <si>
    <t xml:space="preserve">Planuojamas įsigyti kiekis </t>
  </si>
  <si>
    <t> 1</t>
  </si>
  <si>
    <t>SSD diskas 500GB M.2</t>
  </si>
  <si>
    <t>Tipas M.2 2280; Talpa &gt;=500GB; ; Greitis &gt;=550/500(Read/Write); Buffer Size 512MB; Interface SATA 6Gb/s; 3-bit 3D V-NAND Technology; Hardware Encryption; Encryption Algorithm - 256-bit AES; Garantija 5 metai.</t>
  </si>
  <si>
    <t> 2</t>
  </si>
  <si>
    <t>HDD vidinis diskas 2TB</t>
  </si>
  <si>
    <t>3.5"; &gt;=2TB; SATA 6Gbps; Buffer &gt;=64 MB; 7200rpm</t>
  </si>
  <si>
    <t> 3</t>
  </si>
  <si>
    <t>Pelė kompiuteriui</t>
  </si>
  <si>
    <t>Wired USB; Right and left-handed; &gt;=1000dpi; &gt;=1,6m; Black; Two primary buttons and clickable scroll wheel; Designed For  HP EliteDesk 800 G1, 800 G2; Compatibility with HP ProDesk 400 G2, 600 G2‎;</t>
  </si>
  <si>
    <t> 4</t>
  </si>
  <si>
    <t xml:space="preserve">Operatyvioji atmintis RAM 8GB </t>
  </si>
  <si>
    <t>8GB; DDR3-1600MHz; soDIMM; Compatibility HP EliteDesk 800G1 USDT</t>
  </si>
  <si>
    <t> 5</t>
  </si>
  <si>
    <t>8GB; DDR4-2133MHz; soDIMM; Compatibility HP ProDesk 400 G2 mini PC</t>
  </si>
  <si>
    <t> 6</t>
  </si>
  <si>
    <t>Maitinimo šaltinis HP 19,5V 135W</t>
  </si>
  <si>
    <t>&gt;=135W; EU; Compatibility HP EliteDesk 800G1</t>
  </si>
  <si>
    <t> 7</t>
  </si>
  <si>
    <t>Maitinimo šaltinis Lenovo Yoga 3</t>
  </si>
  <si>
    <t>40W; EU; Compatibility Lenovo Yoga 3 Pro 80HE</t>
  </si>
  <si>
    <t> 8</t>
  </si>
  <si>
    <t>Maitinimo šaltinis Lenovo 20V</t>
  </si>
  <si>
    <t>65W; EU; Compatibility Lenovo Thinkpad X1Carbon 4gen</t>
  </si>
  <si>
    <t> 9</t>
  </si>
  <si>
    <t>Maitinimo šaltinis APPLE MacBookAir</t>
  </si>
  <si>
    <t>Magsafe 2; 45W; EU; Compatibility MacBook Air (Early 2014, Early 2015, Mid 2012, Mid 2013, Mid 2017)</t>
  </si>
  <si>
    <t> 10</t>
  </si>
  <si>
    <t>Maitinimo šaltinis APPLE 12W USB</t>
  </si>
  <si>
    <t>USB;12W; EU; Compatibility Apple iPad 2;</t>
  </si>
  <si>
    <t> 11</t>
  </si>
  <si>
    <t>Jungčių išplėtimo stotelė USBc</t>
  </si>
  <si>
    <t>USB C; Ports 1 x SuperSpeed USB 3.0 (power only) 1 x network - 1000Base-T - RJ-45, 2 x display/video - DisplayPort 1 x USB-C 3 x USB 2.0; Compatibility with HP EliteBook 850 G5;</t>
  </si>
  <si>
    <t> 12</t>
  </si>
  <si>
    <t>Jungčių išplėtimo stotelė USB</t>
  </si>
  <si>
    <t>USB3; Ports min 3x USB3, 1x1000Base-T RJ-45, 1xDVI, 1x DisplayPort or HDMI;</t>
  </si>
  <si>
    <t> 13</t>
  </si>
  <si>
    <t>USB2.0 Prailginimo kabelis 1,8m</t>
  </si>
  <si>
    <t>USB 2.0 Extension Cable 1,8 m. USB A (M&gt;F)</t>
  </si>
  <si>
    <t>14 </t>
  </si>
  <si>
    <t>USB2.0 Prailginimo kabelis 3m</t>
  </si>
  <si>
    <t>USB 2.0 Extension Cable 3 m. USB A (M&gt;F)</t>
  </si>
  <si>
    <t> 15</t>
  </si>
  <si>
    <t>USB kabelis 3m. (USB-A&gt;USB-C)</t>
  </si>
  <si>
    <t>USB cable - USB (M) to USB-C (M) - USB 2.0 - 3 m.</t>
  </si>
  <si>
    <t> 16</t>
  </si>
  <si>
    <t>USB kabelis 5m. (USB-A&gt;USB-C)</t>
  </si>
  <si>
    <t>USB cable - USB (M) to USB-C (M) - USB 2.0 - 5 m.</t>
  </si>
  <si>
    <t> 17</t>
  </si>
  <si>
    <t xml:space="preserve">USB2.0 šakotuvas </t>
  </si>
  <si>
    <t>USB; Ports: 4x USB2;</t>
  </si>
  <si>
    <t> 18</t>
  </si>
  <si>
    <t>USB3 šakotuvas</t>
  </si>
  <si>
    <t>USB3; Ports: 4x USB3;</t>
  </si>
  <si>
    <t> 19</t>
  </si>
  <si>
    <t>USB3 šakotuvas + LAN</t>
  </si>
  <si>
    <t>USB3; Ports: 3x USB3; 1x1000Base-T RJ-45</t>
  </si>
  <si>
    <t> 20</t>
  </si>
  <si>
    <t>Vidinis DVD nuskaitymo/įrašymo įrenginys</t>
  </si>
  <si>
    <t xml:space="preserve">SATA (SLIM LINE); SLIM 12.7mm; R/W DVD; Compatibility with EliteDesk 800G1 USDT </t>
  </si>
  <si>
    <t> 21</t>
  </si>
  <si>
    <t>Išorinis DVD nuskaitymo/įrašymo įrenginys</t>
  </si>
  <si>
    <t>USB; External; Read Speed 24x (CD)/24x (DVD); Write Speed 24x (CD)/8x (DVD)</t>
  </si>
  <si>
    <t> 22</t>
  </si>
  <si>
    <t>Adapteris USB&gt;LAN</t>
  </si>
  <si>
    <t xml:space="preserve">USB 2.0; 10/100 Ethernet;  </t>
  </si>
  <si>
    <t> 23</t>
  </si>
  <si>
    <t>Adapteris DisplayPort&gt;HDMI</t>
  </si>
  <si>
    <t>20 pin DisplayPort - male;19 pin HDMI Type A - female; Compatibility with HP ProDesk 400 G2, 600 G2, HP EliteDesk 800 G1, 800 G2‎;</t>
  </si>
  <si>
    <t> 24</t>
  </si>
  <si>
    <t>Adapteris DisplayPort&gt;VGA</t>
  </si>
  <si>
    <t>20 pin DisplayPort - male; 15 pin HD D-Sub (HD-15) - female; Compatibility with HP ProDesk 400 G2, 600 G2, HP EliteDesk 800 G1, 800 G2‎;</t>
  </si>
  <si>
    <t> 25</t>
  </si>
  <si>
    <t>Adapteris DisplayPort&gt;DVI</t>
  </si>
  <si>
    <t>20 pin DisplayPort - male; 24+1 pin digital DVI - female; Compatibility with HP ProDesk 400 G2, 600 G2, HP EliteDesk 800 G1, 800 G2‎;</t>
  </si>
  <si>
    <t> 26</t>
  </si>
  <si>
    <t>Adapteris HDMI&gt;HDMI</t>
  </si>
  <si>
    <t>HDMI F to HDMI F (Female To Female)</t>
  </si>
  <si>
    <t> 27</t>
  </si>
  <si>
    <t>Adapteris HDMI&gt;VGA with audio</t>
  </si>
  <si>
    <t>HDMI to VGA with Audio Converter</t>
  </si>
  <si>
    <t> 28</t>
  </si>
  <si>
    <t>Adapteris VGA&gt;VGA</t>
  </si>
  <si>
    <t>15pin VGA F to 15pin VGA F (Female To Female)</t>
  </si>
  <si>
    <t> 29</t>
  </si>
  <si>
    <t xml:space="preserve">Adapteris Mini Display Port &gt; VGA </t>
  </si>
  <si>
    <t>Mini Display Port M to VGA F (Male To Female)</t>
  </si>
  <si>
    <t> 30</t>
  </si>
  <si>
    <t xml:space="preserve">Adapteris Mini Display Port &gt; HDMI </t>
  </si>
  <si>
    <t>Mini Display Port M to HDMI F (Male To Female)</t>
  </si>
  <si>
    <t> 31</t>
  </si>
  <si>
    <t>Kabelis HDMI 1 m</t>
  </si>
  <si>
    <t>1m.;ver. 2.0, 2.0b arba 2.1 ; HDMI M to HDMI M (Male To Male)</t>
  </si>
  <si>
    <t> 32</t>
  </si>
  <si>
    <t>Kabelis HDMI 2 m</t>
  </si>
  <si>
    <t>2m.;ver. 2.0, 2.0b arba 2.1 ; HDMI M to HDMI M (Male To Male)</t>
  </si>
  <si>
    <t> 33</t>
  </si>
  <si>
    <t>Kabelis HDMI 3 m</t>
  </si>
  <si>
    <t>3m.;ver. 2.0, 2.0b arba 2.1 ; HDMI M to HDMI M (Male To Male)</t>
  </si>
  <si>
    <t> 34</t>
  </si>
  <si>
    <t>Kabelis HDMI 5 m</t>
  </si>
  <si>
    <t>5m.;ver. 1.4 arba2.0; HDMI M to HDMI M (Male To Male)</t>
  </si>
  <si>
    <t>35 </t>
  </si>
  <si>
    <t>Kabelis HDMI 10 m</t>
  </si>
  <si>
    <t>10m.;ver. 1.4 arba2.0; HDMI M to HDMI M (Male To Male)</t>
  </si>
  <si>
    <t> 36</t>
  </si>
  <si>
    <t>Kabelis HDMI 15 m</t>
  </si>
  <si>
    <t>15m.;ver. 1.4 arba2.0; HDMI M to HDMI M (Male To Male)</t>
  </si>
  <si>
    <t> 37</t>
  </si>
  <si>
    <t>Kabelis VGA 3 m</t>
  </si>
  <si>
    <t>3m.; 15pin VGA M to 15pin VGA M (Male To Male)</t>
  </si>
  <si>
    <t> 38</t>
  </si>
  <si>
    <t>Kabelis VGA 5 m</t>
  </si>
  <si>
    <t>5m.; 15pin VGA M to 15pin VGA M (Male To Male)</t>
  </si>
  <si>
    <t> 39</t>
  </si>
  <si>
    <t>Kabelis VGA 10 m</t>
  </si>
  <si>
    <t>10m.; 15pin VGA M to 15pin VGA M (Male To Male)</t>
  </si>
  <si>
    <t> 40</t>
  </si>
  <si>
    <t>Kabelis VGA 15 m</t>
  </si>
  <si>
    <t>15m.; 15pin VGA M to 15pin VGA M (Male To Male)</t>
  </si>
  <si>
    <t> 41</t>
  </si>
  <si>
    <t>Kaitinimo mazgas HP M426</t>
  </si>
  <si>
    <t>Compability with HP LaserJet Pro M426</t>
  </si>
  <si>
    <t> 42</t>
  </si>
  <si>
    <t>Kaitinimo mazgas HP M425</t>
  </si>
  <si>
    <t>Compability with HP LaserJet Pro M425</t>
  </si>
  <si>
    <t> 43</t>
  </si>
  <si>
    <t xml:space="preserve">Pakraunamos baterijos 9V </t>
  </si>
  <si>
    <t>hr22 6f22;  &gt;=300mAh</t>
  </si>
  <si>
    <t> 44</t>
  </si>
  <si>
    <t>Kabelis XLR 3 m.</t>
  </si>
  <si>
    <t xml:space="preserve">Pirma jungtis: XLR; Antra jungtis: XLR; Kabelio ilgis: 3.0m; </t>
  </si>
  <si>
    <t> 45</t>
  </si>
  <si>
    <t>Kabelis XLR 6 m.</t>
  </si>
  <si>
    <t xml:space="preserve">Pirma jungtis: XLR; Antra jungtis: XLR; Kabelio ilgis: 6.0m; </t>
  </si>
  <si>
    <t> 46</t>
  </si>
  <si>
    <t>Kabelis XLR 10 m.</t>
  </si>
  <si>
    <t xml:space="preserve">Pirma jungtis: XLR; Antra jungtis: XLR; Kabelio ilgis: 10.0m; </t>
  </si>
  <si>
    <t> 47</t>
  </si>
  <si>
    <t>FHD Web kamera</t>
  </si>
  <si>
    <t>USB Webcam; 1080p; Mikrofonas</t>
  </si>
  <si>
    <t> 48</t>
  </si>
  <si>
    <t>XEROX VersaLink Spintelė</t>
  </si>
  <si>
    <t>Originali spintelė dauXerox VersaLink C7030; bent vienas A3 popieriaus padavimo stalčius.</t>
  </si>
  <si>
    <t>Vieneto įkainis EUR, be PVM</t>
  </si>
  <si>
    <t>Suma EUR, be PVM</t>
  </si>
  <si>
    <t>Siūlomos prekės gamintojo pavadinimas, prekės kodas</t>
  </si>
  <si>
    <t>Nuoroda į kartu su pasiūlymu pateiktus techninius dokumentus , aiškiai nurodant vietą, kurioje yra pateikiama atitikimą techniniams reikalavimams pagrindžianti informacija. Kartu su pasiūlymu pateiktuose techniniuose dokumentuose būtina atžymėti pozicijos numerį prie reikalaujamų techninių parametrų reikšmė arba s nuoroda į interneto tinklalapį</t>
  </si>
  <si>
    <t>Techninė specifikacija ir prekių įkainiai</t>
  </si>
  <si>
    <t>Bendra pirkimo dalies kaina EUR be PVM</t>
  </si>
  <si>
    <t xml:space="preserve">PVM tarifas (%) </t>
  </si>
  <si>
    <t>PVM suma, EUR</t>
  </si>
  <si>
    <t>Bendra pirkimo dalies kaina, EUR su PVM</t>
  </si>
  <si>
    <t>https://www.samsung.com/us/computing/memory-storage/solid-state-drives/ssd-860-evo-m-2-sata-500gb-mz-n6e500bw/</t>
  </si>
  <si>
    <t>https://www.seagate.com/www-content/datasheets/pdfs/3-5-barracudaDS1900-7-1706US-en_US.pdf</t>
  </si>
  <si>
    <t>https://store.hp.com/in-en/default/hp-usb-1000dpi-laser-mouse-qy778aa.html</t>
  </si>
  <si>
    <t>https://www.kingstonmemoryshop.co.uk/kingston-kcp316sd8-8-8gb-ddr3-pc3-12800-1600mhz-ram-memory-module-1-3v-cl11-sodimm</t>
  </si>
  <si>
    <t>https://www.kingstonmemoryshop.co.uk/kingston-kcp424ss88-8gb-ddr4-2400mhz-non-ecc-memory-ram-sodimm</t>
  </si>
  <si>
    <t>https://lt.eetgroup.com/i/648964-001-HP-AC-Adapter-135W-Slim-Ext</t>
  </si>
  <si>
    <t>I-TEC USB 3.0/USB-C Dualdock 1x 5K 2x 4K 60Hz 2x HDMI 2x DP 1x GLAN 6x USB 3.0 1x Audio/Mic Jack Kensington kompatible with TB 3</t>
  </si>
  <si>
    <t>https://gembird.com/item.aspx?id=4188</t>
  </si>
  <si>
    <t>https://gembird.com/item.aspx?id=4195</t>
  </si>
  <si>
    <t>https://lanberg.pl/en/produkt/CA-USBO-10CU-0030-BK</t>
  </si>
  <si>
    <t>https://lanberg.pl/en/produkt/CA-USBO-10CU-0050-BK</t>
  </si>
  <si>
    <t>UNITEK Y-2179B Unitek Hub 4x USB 2.0, Alu., Y-2197B</t>
  </si>
  <si>
    <t>UNITEK Y-3089 Unitek Hub 4x USB 3.0. Y-3089</t>
  </si>
  <si>
    <t>https://www.raidsonic.de/products/external_cases/mm_cardreader/index_en.php?we_objectID=4903</t>
  </si>
  <si>
    <t>https://lt.eetgroup.com/i/MSI-DVDRW-SATA-CoreParts-8x-DVD-plus-RW-DL-Notebook-Drive</t>
  </si>
  <si>
    <t>http://www.liteonodd.com/en/dvd-external/item/dvdexternal/es1.html</t>
  </si>
  <si>
    <t>https://gembird.com/item.aspx?id=9675</t>
  </si>
  <si>
    <t>https://lanberg.pl/en/produkt/AD-0009-BK</t>
  </si>
  <si>
    <t>https://gembird.com/item.aspx?id=9034</t>
  </si>
  <si>
    <t>https://gembird.com/item.aspx?id=9266</t>
  </si>
  <si>
    <t>UNITEK Y-6333 Unitek HDMI to VGA adapter + audio</t>
  </si>
  <si>
    <t>4WORLD 10553 4World Adapter VGA F &gt; VGA F</t>
  </si>
  <si>
    <t>LANBERG AD-0006-BK Lanberg adapter mini Displayport(M)-&gt;VGA(F) cable</t>
  </si>
  <si>
    <t>LANBERG AD-0005-BK Lanberg adapter mini Displayport(M)-&gt;HDMI(F) cable</t>
  </si>
  <si>
    <t>https://baterijos.lt/9V-6F22-pakraunamos-baterijos/everactive-professional-ready-to-use-9v-320mah-akumuliatorius-1-vnt</t>
  </si>
  <si>
    <t>Profesionalus kabelis XLR 3pin kištukas - XLR 3pin lizdas 3m</t>
  </si>
  <si>
    <t>Profesionalus kabelis XLR 3pin kištukas - XLR 3pin lizdas 6m</t>
  </si>
  <si>
    <t>Profesionalus kabelis XLR 3pin kištukas - XLR 3pin lizdas 10m</t>
  </si>
  <si>
    <t>https://www.xerox.com/en-us/supplies-and-accessories/097S04907#specifications</t>
  </si>
  <si>
    <t>Samsung 860 EVO MZ-N6E500BW 500 GB, SSD,MZ-N6E500BW</t>
  </si>
  <si>
    <t>Seagate BARRACUDA ST2000DM008 7200 RPM, 2000 GB, HDD, ST2000DM008</t>
  </si>
  <si>
    <t>HP USB 1000dpi Laser Mouse, QY778AA</t>
  </si>
  <si>
    <t>Kingston KCP316SD8/8 8GB DDR3 1600MHz Non ECC RAM Memory SODIMM, KCP316SD8/8</t>
  </si>
  <si>
    <t>Kingston KCP424SS8/8 8GB DDR4 2400Mhz Non ECC Memory RAM SODIMM, KCP424SS8/8</t>
  </si>
  <si>
    <t>HP AC Adapter 135W Slim Ext, 648964-001</t>
  </si>
  <si>
    <t>Lenovo 45W AC Adapter Charger (USB Type-C), 4X20M26256</t>
  </si>
  <si>
    <t>LENOVO USB-C 65W AC ADAPTER ĮKROVIKLIS, 4X20M26272</t>
  </si>
  <si>
    <t>Apple MagSafe 2 Power Adaptor - 45W, MD592DK/A</t>
  </si>
  <si>
    <t>Apple 12W USB Power Adapter, MD836</t>
  </si>
  <si>
    <t>https://www.apple.com/shop/product/MD836LL/A/apple-12w-usb-power-adapter</t>
  </si>
  <si>
    <t>https://support.lenovo.com/us/en/solutions/acc100354</t>
  </si>
  <si>
    <t>https://www.shoplenovo.lt/LENOVO-USB-C-65W-AC-Adapter-ikroviklis-4X20M26272</t>
  </si>
  <si>
    <t>https://eu.eetgroup.com/i/md592dk-a-apple-magsafe-2-power-adaptor-45w</t>
  </si>
  <si>
    <t>HP USB-C Docking G5 jungčių kartotuvas 5TW10AA#ABB</t>
  </si>
  <si>
    <t>https://www.hpstore.lt/priedai-ir-eksplotacines-medziagos/kiti-priedai/5tW10aa-abb-hp-usb-c-docking-g5-jungciu-kartotuvas.html</t>
  </si>
  <si>
    <t>I-TEC USB 3.0/USB-C Dualdock 1x 5K 2x 4K 60Hz 2x HDMI 2x DP 1x GLAN 6x USB 3.0 1x Audio/Mic Jack Kensington kompatible with TB 3, CADUAL4KDOCK</t>
  </si>
  <si>
    <t>GEMBIRD USB 2.0 extension cable, 6 ft, CCP-USB2-AMAF-6</t>
  </si>
  <si>
    <t>GEMBIRD USB 2.0 extension cable, 10 ft, CCP-USB2-AMAF-10</t>
  </si>
  <si>
    <t>USB-C(M)-&gt;USB-A(M) 2.0 CABLE 3M BLACK LANBERG, CA-USBO-10CU-0030-BK</t>
  </si>
  <si>
    <t>USB-C(M)-&gt;USB-A(M) 2.0 CABLE 5M BLACK LANBERG, CA-USBO-10CU-0050-BK</t>
  </si>
  <si>
    <t>ICY BOX
IB-HUB1406-C
3 Port USB 3.0 Hub &amp; Gigabit-LAN</t>
  </si>
  <si>
    <t>CoreParts 8x DVD+/-RW DL Notebook Drive, 5711045031915</t>
  </si>
  <si>
    <t>LITEON ES1</t>
  </si>
  <si>
    <t>GEMBIRD USB 2.0 LAN adapter, NIC-U2-02</t>
  </si>
  <si>
    <t>ADAPTER DISPLAYPORT(M)-&gt;HDMI(F) 10CM CABLE LANBERG, AD-0009-BK</t>
  </si>
  <si>
    <t>GEMBIRD DisplayPort to VGA adapter cable, A-DPM-VGAF-02</t>
  </si>
  <si>
    <t>GEMBIRD DisplayPort to DVI adapter cable, A-DPM-DVIF-002</t>
  </si>
  <si>
    <t>4WORLD 08743 4World Adapter HDMI [F] &gt; HDMI [F]</t>
  </si>
  <si>
    <t>4WORLD 08743 4World Adapter HDMI [F] &gt; HDMI [F], 08743</t>
  </si>
  <si>
    <t>UNITEK Y-6333 Unitek HDMI to VGA adapter + audio, Y-6333</t>
  </si>
  <si>
    <t>4WORLD 10553 4World Adapter VGA F &gt; VGA F, 10553</t>
  </si>
  <si>
    <t>GEMBIRD High speed HDMI cable with Ethernet "Select Series", 1.0 m, CC-HDMI4L-1M</t>
  </si>
  <si>
    <t>https://gembird.com/item.aspx?id=8277</t>
  </si>
  <si>
    <t>Manhattan In-wall CL3 High Speed HDMI Cable with Ethernet, 353939</t>
  </si>
  <si>
    <t>https://manhattanproducts.eu/products/manhattan-en-in-wall-cl3-high-speed-hdmi-cable-with-ethernet-353939</t>
  </si>
  <si>
    <t>HDMI M/M V1.4 CABLE 3M CCS BLACK LANBERG, CA-HDMI-11CC-0030-BK</t>
  </si>
  <si>
    <t>https://lanberg.pl/en/produkt/CA-HDMI-11CC-0030-BK</t>
  </si>
  <si>
    <t>HDMI M/M V1.4 CABLE 5M CCS BLACK LANBERG, CA-HDMI-11CC-0050-BK</t>
  </si>
  <si>
    <t>https://lanberg.pl/en/produkt/CA-HDMI-11CC-0050-BK</t>
  </si>
  <si>
    <t>HDMI M/M V2.0 CABLE 10M BLACK LANBERG, CA-HDMI-10CC-0100-BK</t>
  </si>
  <si>
    <t>https://lanberg.pl/en/produkt/CA-HDMI-10CC-0100-BK</t>
  </si>
  <si>
    <t>HDMI M/M V2.0 CABLE 15M BLACK LANBERG, CA-HDMI-10CC-0150-BK</t>
  </si>
  <si>
    <t>https://lanberg.pl/en/produkt/CA-HDMI-10CC-0150-BK</t>
  </si>
  <si>
    <t>VGA M/M CABLE 3M DUAL-SHIELDED 2*FERRITE BLACK LANBERG, CA-VGAC-10CC-0030-B</t>
  </si>
  <si>
    <t>https://lanberg.pl/en/produkt/CA-VGAC-10CC-0030-B</t>
  </si>
  <si>
    <t>VGA M/M CABLE 5M DUAL-SHIELDED 2*FERRITE BLACK LANBERG, CA-VGAC-10CC-0050-B</t>
  </si>
  <si>
    <t>https://lanberg.pl/en/produkt/CA-VGAC-10CC-0050-B</t>
  </si>
  <si>
    <t>VGA M/M CABLE 10M DUAL-SHIELDED 2*FERRITE BLACK LANBERG, CA-VGAC-10CC-0100-B</t>
  </si>
  <si>
    <t>https://lanberg.pl/en/produkt/CA-VGAC-10CC-0100-B</t>
  </si>
  <si>
    <t>VGA M/M CABLE 15M DUAL-SHIELDED 2*FERRITE BLACK LANBERG, CA-VGAC-10CC-0150-B</t>
  </si>
  <si>
    <t>https://lanberg.pl/en/produkt/CA-VGAC-10CC-0150-B</t>
  </si>
  <si>
    <t>HP FUSER ASSY (220V), RM2-5425-000CN</t>
  </si>
  <si>
    <t>HP Fuser Assembly 220V RM1-9189-000CN</t>
  </si>
  <si>
    <t>everActive Professional Ready to Use 9V 320mAh akumuliatorius, EVHRL22-320</t>
  </si>
  <si>
    <t>Profesionalus kabelis XLR 3pin kištukas - XLR 3pin lizdas 3m, PAC121</t>
  </si>
  <si>
    <t>Profesionalus kabelis XLR 3pin kištukas - XLR 3pin lizdas 6m, PAC122</t>
  </si>
  <si>
    <t>Profesionalus kabelis XLR 3pin kištukas - XLR 3pin lizdas 10m, PAC123</t>
  </si>
  <si>
    <t>SANDBERG USB Webcam Flex 1080P HD, 133-97</t>
  </si>
  <si>
    <t>https://sandberg.world/en-hu/support/usb-webcam-flex-1080p-hd?from=helpdesk</t>
  </si>
  <si>
    <t>Xerox One 520 Sheet Tray And Stand, 097S04907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</si>
</sst>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₽&quot;_-;\-* #,##0.00\ &quot;₽&quot;_-;_-* &quot;-&quot;??\ &quot;₽&quot;_-;_-@_-"/>
    <numFmt numFmtId="165" formatCode="#,##0.00\ [$€-427]"/>
    <numFmt numFmtId="166" formatCode="[$$-409]#,##0.00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186"/>
    </font>
    <font>
      <sz val="10"/>
      <name val="Arial"/>
      <family val="2"/>
    </font>
    <font>
      <u/>
      <sz val="10"/>
      <color rgb="FF0070C0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0252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0" fontId="7" fillId="0" borderId="1" xfId="3" applyFont="1" applyBorder="1" applyAlignment="1" applyProtection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166" fontId="5" fillId="0" borderId="7" xfId="3" applyNumberFormat="1" applyFont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0" borderId="1" xfId="3" applyFont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/>
    </xf>
    <xf numFmtId="0" fontId="12" fillId="0" borderId="1" xfId="2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vertical="center"/>
    </xf>
    <xf numFmtId="0" fontId="15" fillId="0" borderId="1" xfId="1" applyFont="1" applyFill="1" applyBorder="1" applyAlignment="1">
      <alignment vertical="center" wrapText="1" shrinkToFit="1"/>
    </xf>
    <xf numFmtId="0" fontId="2" fillId="0" borderId="0" xfId="0" applyFont="1" applyFill="1" applyAlignment="1">
      <alignment horizontal="center" vertical="center"/>
    </xf>
    <xf numFmtId="0" fontId="15" fillId="2" borderId="1" xfId="1" applyFont="1" applyFill="1" applyBorder="1" applyAlignment="1">
      <alignment horizontal="right" vertical="center" wrapText="1" shrinkToFit="1"/>
    </xf>
    <xf numFmtId="0" fontId="15" fillId="2" borderId="1" xfId="1" applyFont="1" applyFill="1" applyBorder="1" applyAlignment="1">
      <alignment horizontal="center" vertical="center" wrapText="1" shrinkToFit="1"/>
    </xf>
  </cellXfs>
  <cellStyles count="4">
    <cellStyle name="Currency" xfId="2" builtinId="4"/>
    <cellStyle name="Excel Built-in Normal" xfId="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5</xdr:col>
      <xdr:colOff>463849</xdr:colOff>
      <xdr:row>3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6047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6</xdr:col>
      <xdr:colOff>463849</xdr:colOff>
      <xdr:row>3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12379624" y="57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anberg.pl/en/produkt/CA-USBO-10CU-0030-BK" TargetMode="External"/><Relationship Id="rId13" Type="http://schemas.openxmlformats.org/officeDocument/2006/relationships/hyperlink" Target="https://gembird.com/item.aspx?id=9266" TargetMode="External"/><Relationship Id="rId18" Type="http://schemas.openxmlformats.org/officeDocument/2006/relationships/hyperlink" Target="https://lt.eetgroup.com/i/648964-001-HP-AC-Adapter-135W-Slim-Ext" TargetMode="External"/><Relationship Id="rId26" Type="http://schemas.openxmlformats.org/officeDocument/2006/relationships/hyperlink" Target="https://manhattanproducts.eu/products/manhattan-en-in-wall-cl3-high-speed-hdmi-cable-with-ethernet-353939" TargetMode="External"/><Relationship Id="rId3" Type="http://schemas.openxmlformats.org/officeDocument/2006/relationships/hyperlink" Target="https://www.kingstonmemoryshop.co.uk/kingston-kcp316sd8-8-8gb-ddr3-pc3-12800-1600mhz-ram-memory-module-1-3v-cl11-sodimm" TargetMode="External"/><Relationship Id="rId21" Type="http://schemas.openxmlformats.org/officeDocument/2006/relationships/hyperlink" Target="https://support.lenovo.com/us/en/solutions/acc100354" TargetMode="External"/><Relationship Id="rId34" Type="http://schemas.openxmlformats.org/officeDocument/2006/relationships/hyperlink" Target="https://lanberg.pl/en/produkt/CA-VGAC-10CC-0150-B" TargetMode="External"/><Relationship Id="rId7" Type="http://schemas.openxmlformats.org/officeDocument/2006/relationships/hyperlink" Target="https://lanberg.pl/en/produkt/CA-USBO-10CU-0050-BK" TargetMode="External"/><Relationship Id="rId12" Type="http://schemas.openxmlformats.org/officeDocument/2006/relationships/hyperlink" Target="https://lanberg.pl/en/produkt/AD-0009-BK" TargetMode="External"/><Relationship Id="rId17" Type="http://schemas.openxmlformats.org/officeDocument/2006/relationships/hyperlink" Target="https://lt.eetgroup.com/i/MSI-DVDRW-SATA-CoreParts-8x-DVD-plus-RW-DL-Notebook-Drive" TargetMode="External"/><Relationship Id="rId25" Type="http://schemas.openxmlformats.org/officeDocument/2006/relationships/hyperlink" Target="https://gembird.com/item.aspx?id=8277" TargetMode="External"/><Relationship Id="rId33" Type="http://schemas.openxmlformats.org/officeDocument/2006/relationships/hyperlink" Target="https://lanberg.pl/en/produkt/CA-VGAC-10CC-0100-B" TargetMode="External"/><Relationship Id="rId2" Type="http://schemas.openxmlformats.org/officeDocument/2006/relationships/hyperlink" Target="https://store.hp.com/in-en/default/hp-usb-1000dpi-laser-mouse-qy778aa.html" TargetMode="External"/><Relationship Id="rId16" Type="http://schemas.openxmlformats.org/officeDocument/2006/relationships/hyperlink" Target="https://www.xerox.com/en-us/supplies-and-accessories/097S04907" TargetMode="External"/><Relationship Id="rId20" Type="http://schemas.openxmlformats.org/officeDocument/2006/relationships/hyperlink" Target="https://www.apple.com/shop/product/MD836LL/A/apple-12w-usb-power-adapter" TargetMode="External"/><Relationship Id="rId29" Type="http://schemas.openxmlformats.org/officeDocument/2006/relationships/hyperlink" Target="https://lanberg.pl/en/produkt/CA-HDMI-10CC-0100-BK" TargetMode="External"/><Relationship Id="rId1" Type="http://schemas.openxmlformats.org/officeDocument/2006/relationships/hyperlink" Target="https://www.seagate.com/www-content/datasheets/pdfs/3-5-barracudaDS1900-7-1706US-en_US.pdf" TargetMode="External"/><Relationship Id="rId6" Type="http://schemas.openxmlformats.org/officeDocument/2006/relationships/hyperlink" Target="https://gembird.com/item.aspx?id=4195" TargetMode="External"/><Relationship Id="rId11" Type="http://schemas.openxmlformats.org/officeDocument/2006/relationships/hyperlink" Target="https://gembird.com/item.aspx?id=9675" TargetMode="External"/><Relationship Id="rId24" Type="http://schemas.openxmlformats.org/officeDocument/2006/relationships/hyperlink" Target="https://www.hpstore.lt/priedai-ir-eksplotacines-medziagos/kiti-priedai/5tW10aa-abb-hp-usb-c-docking-g5-jungciu-kartotuvas.html" TargetMode="External"/><Relationship Id="rId32" Type="http://schemas.openxmlformats.org/officeDocument/2006/relationships/hyperlink" Target="https://lanberg.pl/en/produkt/CA-VGAC-10CC-0050-B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gembird.com/item.aspx?id=4188" TargetMode="External"/><Relationship Id="rId15" Type="http://schemas.openxmlformats.org/officeDocument/2006/relationships/hyperlink" Target="https://baterijos.lt/9V-6F22-pakraunamos-baterijos/everactive-professional-ready-to-use-9v-320mah-akumuliatorius-1-vnt" TargetMode="External"/><Relationship Id="rId23" Type="http://schemas.openxmlformats.org/officeDocument/2006/relationships/hyperlink" Target="https://eu.eetgroup.com/i/md592dk-a-apple-magsafe-2-power-adaptor-45w" TargetMode="External"/><Relationship Id="rId28" Type="http://schemas.openxmlformats.org/officeDocument/2006/relationships/hyperlink" Target="https://lanberg.pl/en/produkt/CA-HDMI-11CC-0050-BK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liteonodd.com/en/dvd-external/item/dvdexternal/es1.html" TargetMode="External"/><Relationship Id="rId19" Type="http://schemas.openxmlformats.org/officeDocument/2006/relationships/hyperlink" Target="https://www.samsung.com/us/computing/memory-storage/solid-state-drives/ssd-860-evo-m-2-sata-500gb-mz-n6e500bw/" TargetMode="External"/><Relationship Id="rId31" Type="http://schemas.openxmlformats.org/officeDocument/2006/relationships/hyperlink" Target="https://lanberg.pl/en/produkt/CA-VGAC-10CC-0030-B" TargetMode="External"/><Relationship Id="rId4" Type="http://schemas.openxmlformats.org/officeDocument/2006/relationships/hyperlink" Target="https://www.kingstonmemoryshop.co.uk/kingston-kcp424ss88-8gb-ddr4-2400mhz-non-ecc-memory-ram-sodimm" TargetMode="External"/><Relationship Id="rId9" Type="http://schemas.openxmlformats.org/officeDocument/2006/relationships/hyperlink" Target="https://www.raidsonic.de/products/external_cases/mm_cardreader/index_en.php?we_objectID=4903" TargetMode="External"/><Relationship Id="rId14" Type="http://schemas.openxmlformats.org/officeDocument/2006/relationships/hyperlink" Target="https://gembird.com/item.aspx?id=9034" TargetMode="External"/><Relationship Id="rId22" Type="http://schemas.openxmlformats.org/officeDocument/2006/relationships/hyperlink" Target="https://www.shoplenovo.lt/LENOVO-USB-C-65W-AC-Adapter-ikroviklis-4X20M26272" TargetMode="External"/><Relationship Id="rId27" Type="http://schemas.openxmlformats.org/officeDocument/2006/relationships/hyperlink" Target="https://lanberg.pl/en/produkt/CA-HDMI-11CC-0030-BK" TargetMode="External"/><Relationship Id="rId30" Type="http://schemas.openxmlformats.org/officeDocument/2006/relationships/hyperlink" Target="https://lanberg.pl/en/produkt/CA-HDMI-10CC-0150-BK" TargetMode="External"/><Relationship Id="rId35" Type="http://schemas.openxmlformats.org/officeDocument/2006/relationships/hyperlink" Target="https://sandberg.world/en-hu/support/usb-webcam-flex-1080p-hd?from=helpde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5"/>
  <sheetViews>
    <sheetView tabSelected="1" workbookViewId="0">
      <selection activeCell="J51" sqref="J51"/>
    </sheetView>
  </sheetViews>
  <sheetFormatPr defaultRowHeight="15" x14ac:dyDescent="0.25"/>
  <cols>
    <col min="1" max="1" width="7.85546875" style="1" bestFit="1" customWidth="1"/>
    <col min="2" max="2" width="22.7109375" style="1" customWidth="1"/>
    <col min="3" max="3" width="32.7109375" style="1" customWidth="1"/>
    <col min="4" max="4" width="12" style="1" customWidth="1"/>
    <col min="5" max="5" width="16.140625" style="1" customWidth="1"/>
    <col min="6" max="6" width="15.7109375" style="1" customWidth="1"/>
    <col min="7" max="7" width="27.28515625" style="1" bestFit="1" customWidth="1"/>
    <col min="8" max="8" width="42" style="1" customWidth="1"/>
    <col min="9" max="16384" width="9.140625" style="1"/>
  </cols>
  <sheetData>
    <row r="2" spans="1:8" x14ac:dyDescent="0.25">
      <c r="A2" s="34" t="s">
        <v>151</v>
      </c>
      <c r="B2" s="34"/>
      <c r="C2" s="34"/>
      <c r="D2" s="34"/>
      <c r="E2" s="34"/>
      <c r="F2" s="34"/>
      <c r="G2" s="34"/>
      <c r="H2" s="34"/>
    </row>
    <row r="3" spans="1:8" ht="15.75" thickBot="1" x14ac:dyDescent="0.3"/>
    <row r="4" spans="1:8" ht="136.5" customHeight="1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147</v>
      </c>
      <c r="F4" s="8" t="s">
        <v>148</v>
      </c>
      <c r="G4" s="9" t="s">
        <v>149</v>
      </c>
      <c r="H4" s="10" t="s">
        <v>150</v>
      </c>
    </row>
    <row r="5" spans="1:8" ht="76.5" x14ac:dyDescent="0.25">
      <c r="A5" s="11" t="s">
        <v>4</v>
      </c>
      <c r="B5" s="12" t="s">
        <v>5</v>
      </c>
      <c r="C5" s="12" t="s">
        <v>6</v>
      </c>
      <c r="D5" s="13">
        <v>4</v>
      </c>
      <c r="E5" s="14">
        <v>82</v>
      </c>
      <c r="F5" s="14">
        <f>E5*D5</f>
        <v>328</v>
      </c>
      <c r="G5" s="15" t="s">
        <v>185</v>
      </c>
      <c r="H5" s="16" t="s">
        <v>156</v>
      </c>
    </row>
    <row r="6" spans="1:8" ht="38.25" x14ac:dyDescent="0.25">
      <c r="A6" s="17" t="s">
        <v>7</v>
      </c>
      <c r="B6" s="18" t="s">
        <v>8</v>
      </c>
      <c r="C6" s="18" t="s">
        <v>9</v>
      </c>
      <c r="D6" s="19">
        <v>2</v>
      </c>
      <c r="E6" s="20">
        <v>56</v>
      </c>
      <c r="F6" s="20">
        <f t="shared" ref="F6:F52" si="0">E6*D6</f>
        <v>112</v>
      </c>
      <c r="G6" s="21" t="s">
        <v>186</v>
      </c>
      <c r="H6" s="22" t="s">
        <v>157</v>
      </c>
    </row>
    <row r="7" spans="1:8" ht="76.5" x14ac:dyDescent="0.25">
      <c r="A7" s="17" t="s">
        <v>10</v>
      </c>
      <c r="B7" s="23" t="s">
        <v>11</v>
      </c>
      <c r="C7" s="18" t="s">
        <v>12</v>
      </c>
      <c r="D7" s="19">
        <v>40</v>
      </c>
      <c r="E7" s="20">
        <v>10</v>
      </c>
      <c r="F7" s="20">
        <f t="shared" si="0"/>
        <v>400</v>
      </c>
      <c r="G7" s="21" t="s">
        <v>187</v>
      </c>
      <c r="H7" s="22" t="s">
        <v>158</v>
      </c>
    </row>
    <row r="8" spans="1:8" ht="51" x14ac:dyDescent="0.25">
      <c r="A8" s="17" t="s">
        <v>13</v>
      </c>
      <c r="B8" s="18" t="s">
        <v>14</v>
      </c>
      <c r="C8" s="18" t="s">
        <v>15</v>
      </c>
      <c r="D8" s="19">
        <v>70</v>
      </c>
      <c r="E8" s="20">
        <v>34</v>
      </c>
      <c r="F8" s="20">
        <f t="shared" si="0"/>
        <v>2380</v>
      </c>
      <c r="G8" s="21" t="s">
        <v>188</v>
      </c>
      <c r="H8" s="22" t="s">
        <v>159</v>
      </c>
    </row>
    <row r="9" spans="1:8" ht="51" x14ac:dyDescent="0.25">
      <c r="A9" s="17" t="s">
        <v>16</v>
      </c>
      <c r="B9" s="18" t="s">
        <v>14</v>
      </c>
      <c r="C9" s="18" t="s">
        <v>17</v>
      </c>
      <c r="D9" s="19">
        <v>4</v>
      </c>
      <c r="E9" s="20">
        <v>32</v>
      </c>
      <c r="F9" s="20">
        <f t="shared" si="0"/>
        <v>128</v>
      </c>
      <c r="G9" s="21" t="s">
        <v>189</v>
      </c>
      <c r="H9" s="22" t="s">
        <v>160</v>
      </c>
    </row>
    <row r="10" spans="1:8" ht="25.5" x14ac:dyDescent="0.25">
      <c r="A10" s="17" t="s">
        <v>18</v>
      </c>
      <c r="B10" s="18" t="s">
        <v>19</v>
      </c>
      <c r="C10" s="18" t="s">
        <v>20</v>
      </c>
      <c r="D10" s="19">
        <v>1</v>
      </c>
      <c r="E10" s="20">
        <v>77</v>
      </c>
      <c r="F10" s="20">
        <f t="shared" si="0"/>
        <v>77</v>
      </c>
      <c r="G10" s="21" t="s">
        <v>190</v>
      </c>
      <c r="H10" s="22" t="s">
        <v>161</v>
      </c>
    </row>
    <row r="11" spans="1:8" ht="38.25" x14ac:dyDescent="0.25">
      <c r="A11" s="17" t="s">
        <v>21</v>
      </c>
      <c r="B11" s="18" t="s">
        <v>22</v>
      </c>
      <c r="C11" s="18" t="s">
        <v>23</v>
      </c>
      <c r="D11" s="19">
        <v>1</v>
      </c>
      <c r="E11" s="20">
        <v>29</v>
      </c>
      <c r="F11" s="20">
        <f t="shared" si="0"/>
        <v>29</v>
      </c>
      <c r="G11" s="21" t="s">
        <v>191</v>
      </c>
      <c r="H11" s="22" t="s">
        <v>196</v>
      </c>
    </row>
    <row r="12" spans="1:8" ht="38.25" x14ac:dyDescent="0.25">
      <c r="A12" s="17" t="s">
        <v>24</v>
      </c>
      <c r="B12" s="18" t="s">
        <v>25</v>
      </c>
      <c r="C12" s="18" t="s">
        <v>26</v>
      </c>
      <c r="D12" s="19">
        <v>1</v>
      </c>
      <c r="E12" s="20">
        <v>34</v>
      </c>
      <c r="F12" s="20">
        <f t="shared" si="0"/>
        <v>34</v>
      </c>
      <c r="G12" s="21" t="s">
        <v>192</v>
      </c>
      <c r="H12" s="22" t="s">
        <v>197</v>
      </c>
    </row>
    <row r="13" spans="1:8" ht="38.25" x14ac:dyDescent="0.25">
      <c r="A13" s="17" t="s">
        <v>27</v>
      </c>
      <c r="B13" s="18" t="s">
        <v>28</v>
      </c>
      <c r="C13" s="18" t="s">
        <v>29</v>
      </c>
      <c r="D13" s="19">
        <v>1</v>
      </c>
      <c r="E13" s="20">
        <v>111</v>
      </c>
      <c r="F13" s="20">
        <f t="shared" si="0"/>
        <v>111</v>
      </c>
      <c r="G13" s="21" t="s">
        <v>193</v>
      </c>
      <c r="H13" s="22" t="s">
        <v>198</v>
      </c>
    </row>
    <row r="14" spans="1:8" ht="25.5" x14ac:dyDescent="0.25">
      <c r="A14" s="17" t="s">
        <v>30</v>
      </c>
      <c r="B14" s="18" t="s">
        <v>31</v>
      </c>
      <c r="C14" s="18" t="s">
        <v>32</v>
      </c>
      <c r="D14" s="19">
        <v>1</v>
      </c>
      <c r="E14" s="20">
        <v>22</v>
      </c>
      <c r="F14" s="20">
        <f t="shared" si="0"/>
        <v>22</v>
      </c>
      <c r="G14" s="21" t="s">
        <v>194</v>
      </c>
      <c r="H14" s="22" t="s">
        <v>195</v>
      </c>
    </row>
    <row r="15" spans="1:8" ht="63.75" x14ac:dyDescent="0.25">
      <c r="A15" s="17" t="s">
        <v>33</v>
      </c>
      <c r="B15" s="23" t="s">
        <v>34</v>
      </c>
      <c r="C15" s="18" t="s">
        <v>35</v>
      </c>
      <c r="D15" s="19">
        <v>1</v>
      </c>
      <c r="E15" s="20">
        <v>154</v>
      </c>
      <c r="F15" s="20">
        <f t="shared" si="0"/>
        <v>154</v>
      </c>
      <c r="G15" s="24" t="s">
        <v>199</v>
      </c>
      <c r="H15" s="22" t="s">
        <v>200</v>
      </c>
    </row>
    <row r="16" spans="1:8" ht="76.5" x14ac:dyDescent="0.25">
      <c r="A16" s="17" t="s">
        <v>36</v>
      </c>
      <c r="B16" s="23" t="s">
        <v>37</v>
      </c>
      <c r="C16" s="18" t="s">
        <v>38</v>
      </c>
      <c r="D16" s="19">
        <v>1</v>
      </c>
      <c r="E16" s="20">
        <v>103</v>
      </c>
      <c r="F16" s="20">
        <f t="shared" si="0"/>
        <v>103</v>
      </c>
      <c r="G16" s="24" t="s">
        <v>201</v>
      </c>
      <c r="H16" s="3" t="s">
        <v>162</v>
      </c>
    </row>
    <row r="17" spans="1:8" ht="25.5" x14ac:dyDescent="0.25">
      <c r="A17" s="17" t="s">
        <v>39</v>
      </c>
      <c r="B17" s="23" t="s">
        <v>40</v>
      </c>
      <c r="C17" s="18" t="s">
        <v>41</v>
      </c>
      <c r="D17" s="19">
        <v>2</v>
      </c>
      <c r="E17" s="20">
        <v>2</v>
      </c>
      <c r="F17" s="20">
        <f t="shared" si="0"/>
        <v>4</v>
      </c>
      <c r="G17" s="21" t="s">
        <v>202</v>
      </c>
      <c r="H17" s="22" t="s">
        <v>163</v>
      </c>
    </row>
    <row r="18" spans="1:8" ht="25.5" x14ac:dyDescent="0.25">
      <c r="A18" s="17" t="s">
        <v>42</v>
      </c>
      <c r="B18" s="23" t="s">
        <v>43</v>
      </c>
      <c r="C18" s="18" t="s">
        <v>44</v>
      </c>
      <c r="D18" s="19">
        <v>2</v>
      </c>
      <c r="E18" s="20">
        <v>3</v>
      </c>
      <c r="F18" s="20">
        <f t="shared" si="0"/>
        <v>6</v>
      </c>
      <c r="G18" s="24" t="s">
        <v>203</v>
      </c>
      <c r="H18" s="22" t="s">
        <v>164</v>
      </c>
    </row>
    <row r="19" spans="1:8" ht="38.25" x14ac:dyDescent="0.25">
      <c r="A19" s="17" t="s">
        <v>45</v>
      </c>
      <c r="B19" s="23" t="s">
        <v>46</v>
      </c>
      <c r="C19" s="18" t="s">
        <v>47</v>
      </c>
      <c r="D19" s="19">
        <v>2</v>
      </c>
      <c r="E19" s="20">
        <v>6</v>
      </c>
      <c r="F19" s="20">
        <f t="shared" si="0"/>
        <v>12</v>
      </c>
      <c r="G19" s="21" t="s">
        <v>204</v>
      </c>
      <c r="H19" s="5" t="s">
        <v>165</v>
      </c>
    </row>
    <row r="20" spans="1:8" ht="38.25" x14ac:dyDescent="0.25">
      <c r="A20" s="17" t="s">
        <v>48</v>
      </c>
      <c r="B20" s="23" t="s">
        <v>49</v>
      </c>
      <c r="C20" s="18" t="s">
        <v>50</v>
      </c>
      <c r="D20" s="19">
        <v>2</v>
      </c>
      <c r="E20" s="20">
        <v>8</v>
      </c>
      <c r="F20" s="20">
        <f t="shared" si="0"/>
        <v>16</v>
      </c>
      <c r="G20" s="21" t="s">
        <v>205</v>
      </c>
      <c r="H20" s="22" t="s">
        <v>166</v>
      </c>
    </row>
    <row r="21" spans="1:8" ht="25.5" x14ac:dyDescent="0.25">
      <c r="A21" s="17" t="s">
        <v>51</v>
      </c>
      <c r="B21" s="23" t="s">
        <v>52</v>
      </c>
      <c r="C21" s="18" t="s">
        <v>53</v>
      </c>
      <c r="D21" s="19">
        <v>2</v>
      </c>
      <c r="E21" s="20">
        <v>8</v>
      </c>
      <c r="F21" s="20">
        <f t="shared" si="0"/>
        <v>16</v>
      </c>
      <c r="G21" s="21" t="s">
        <v>167</v>
      </c>
      <c r="H21" s="3" t="s">
        <v>167</v>
      </c>
    </row>
    <row r="22" spans="1:8" ht="25.5" x14ac:dyDescent="0.25">
      <c r="A22" s="17" t="s">
        <v>54</v>
      </c>
      <c r="B22" s="23" t="s">
        <v>55</v>
      </c>
      <c r="C22" s="18" t="s">
        <v>56</v>
      </c>
      <c r="D22" s="19">
        <v>2</v>
      </c>
      <c r="E22" s="20">
        <v>11</v>
      </c>
      <c r="F22" s="20">
        <f t="shared" si="0"/>
        <v>22</v>
      </c>
      <c r="G22" s="21" t="s">
        <v>168</v>
      </c>
      <c r="H22" s="3" t="s">
        <v>168</v>
      </c>
    </row>
    <row r="23" spans="1:8" ht="51" x14ac:dyDescent="0.25">
      <c r="A23" s="17" t="s">
        <v>57</v>
      </c>
      <c r="B23" s="23" t="s">
        <v>58</v>
      </c>
      <c r="C23" s="18" t="s">
        <v>59</v>
      </c>
      <c r="D23" s="19">
        <v>2</v>
      </c>
      <c r="E23" s="20">
        <v>24</v>
      </c>
      <c r="F23" s="20">
        <f t="shared" si="0"/>
        <v>48</v>
      </c>
      <c r="G23" s="21" t="s">
        <v>206</v>
      </c>
      <c r="H23" s="22" t="s">
        <v>169</v>
      </c>
    </row>
    <row r="24" spans="1:8" ht="38.25" x14ac:dyDescent="0.25">
      <c r="A24" s="17" t="s">
        <v>60</v>
      </c>
      <c r="B24" s="18" t="s">
        <v>61</v>
      </c>
      <c r="C24" s="18" t="s">
        <v>62</v>
      </c>
      <c r="D24" s="19">
        <v>10</v>
      </c>
      <c r="E24" s="20">
        <v>35</v>
      </c>
      <c r="F24" s="20">
        <f t="shared" si="0"/>
        <v>350</v>
      </c>
      <c r="G24" s="21" t="s">
        <v>207</v>
      </c>
      <c r="H24" s="22" t="s">
        <v>170</v>
      </c>
    </row>
    <row r="25" spans="1:8" ht="38.25" x14ac:dyDescent="0.25">
      <c r="A25" s="17" t="s">
        <v>63</v>
      </c>
      <c r="B25" s="18" t="s">
        <v>64</v>
      </c>
      <c r="C25" s="18" t="s">
        <v>65</v>
      </c>
      <c r="D25" s="19">
        <v>40</v>
      </c>
      <c r="E25" s="20">
        <v>17</v>
      </c>
      <c r="F25" s="20">
        <f t="shared" si="0"/>
        <v>680</v>
      </c>
      <c r="G25" s="21" t="s">
        <v>208</v>
      </c>
      <c r="H25" s="22" t="s">
        <v>171</v>
      </c>
    </row>
    <row r="26" spans="1:8" ht="25.5" x14ac:dyDescent="0.25">
      <c r="A26" s="17" t="s">
        <v>66</v>
      </c>
      <c r="B26" s="18" t="s">
        <v>67</v>
      </c>
      <c r="C26" s="18" t="s">
        <v>68</v>
      </c>
      <c r="D26" s="19">
        <v>5</v>
      </c>
      <c r="E26" s="20">
        <v>5</v>
      </c>
      <c r="F26" s="20">
        <f t="shared" si="0"/>
        <v>25</v>
      </c>
      <c r="G26" s="24" t="s">
        <v>209</v>
      </c>
      <c r="H26" s="22" t="s">
        <v>172</v>
      </c>
    </row>
    <row r="27" spans="1:8" ht="51" x14ac:dyDescent="0.25">
      <c r="A27" s="17" t="s">
        <v>69</v>
      </c>
      <c r="B27" s="18" t="s">
        <v>70</v>
      </c>
      <c r="C27" s="18" t="s">
        <v>71</v>
      </c>
      <c r="D27" s="19">
        <v>2</v>
      </c>
      <c r="E27" s="20">
        <v>6</v>
      </c>
      <c r="F27" s="20">
        <f t="shared" si="0"/>
        <v>12</v>
      </c>
      <c r="G27" s="21" t="s">
        <v>210</v>
      </c>
      <c r="H27" s="22" t="s">
        <v>173</v>
      </c>
    </row>
    <row r="28" spans="1:8" ht="51" x14ac:dyDescent="0.25">
      <c r="A28" s="17" t="s">
        <v>72</v>
      </c>
      <c r="B28" s="18" t="s">
        <v>73</v>
      </c>
      <c r="C28" s="18" t="s">
        <v>74</v>
      </c>
      <c r="D28" s="19">
        <v>2</v>
      </c>
      <c r="E28" s="20">
        <v>5</v>
      </c>
      <c r="F28" s="20">
        <f t="shared" si="0"/>
        <v>10</v>
      </c>
      <c r="G28" s="21" t="s">
        <v>211</v>
      </c>
      <c r="H28" s="22" t="s">
        <v>174</v>
      </c>
    </row>
    <row r="29" spans="1:8" ht="51" x14ac:dyDescent="0.25">
      <c r="A29" s="17" t="s">
        <v>75</v>
      </c>
      <c r="B29" s="18" t="s">
        <v>76</v>
      </c>
      <c r="C29" s="18" t="s">
        <v>77</v>
      </c>
      <c r="D29" s="19">
        <v>1</v>
      </c>
      <c r="E29" s="20">
        <v>4</v>
      </c>
      <c r="F29" s="20">
        <f t="shared" si="0"/>
        <v>4</v>
      </c>
      <c r="G29" s="21" t="s">
        <v>212</v>
      </c>
      <c r="H29" s="22" t="s">
        <v>175</v>
      </c>
    </row>
    <row r="30" spans="1:8" ht="25.5" x14ac:dyDescent="0.25">
      <c r="A30" s="17" t="s">
        <v>78</v>
      </c>
      <c r="B30" s="18" t="s">
        <v>79</v>
      </c>
      <c r="C30" s="25" t="s">
        <v>80</v>
      </c>
      <c r="D30" s="19">
        <v>5</v>
      </c>
      <c r="E30" s="20">
        <v>3</v>
      </c>
      <c r="F30" s="20">
        <f t="shared" si="0"/>
        <v>15</v>
      </c>
      <c r="G30" s="26" t="s">
        <v>214</v>
      </c>
      <c r="H30" s="4" t="s">
        <v>213</v>
      </c>
    </row>
    <row r="31" spans="1:8" ht="25.5" x14ac:dyDescent="0.25">
      <c r="A31" s="17" t="s">
        <v>81</v>
      </c>
      <c r="B31" s="18" t="s">
        <v>82</v>
      </c>
      <c r="C31" s="27" t="s">
        <v>83</v>
      </c>
      <c r="D31" s="19">
        <v>2</v>
      </c>
      <c r="E31" s="20">
        <v>10</v>
      </c>
      <c r="F31" s="20">
        <f t="shared" si="0"/>
        <v>20</v>
      </c>
      <c r="G31" s="21" t="s">
        <v>215</v>
      </c>
      <c r="H31" s="2" t="s">
        <v>176</v>
      </c>
    </row>
    <row r="32" spans="1:8" ht="25.5" x14ac:dyDescent="0.25">
      <c r="A32" s="17" t="s">
        <v>84</v>
      </c>
      <c r="B32" s="18" t="s">
        <v>85</v>
      </c>
      <c r="C32" s="18" t="s">
        <v>86</v>
      </c>
      <c r="D32" s="19">
        <v>1</v>
      </c>
      <c r="E32" s="20">
        <v>3</v>
      </c>
      <c r="F32" s="20">
        <f t="shared" si="0"/>
        <v>3</v>
      </c>
      <c r="G32" s="21" t="s">
        <v>216</v>
      </c>
      <c r="H32" s="2" t="s">
        <v>177</v>
      </c>
    </row>
    <row r="33" spans="1:8" ht="38.25" x14ac:dyDescent="0.25">
      <c r="A33" s="17" t="s">
        <v>87</v>
      </c>
      <c r="B33" s="28" t="s">
        <v>88</v>
      </c>
      <c r="C33" s="29" t="s">
        <v>89</v>
      </c>
      <c r="D33" s="30">
        <v>1</v>
      </c>
      <c r="E33" s="20">
        <v>4</v>
      </c>
      <c r="F33" s="20">
        <f t="shared" si="0"/>
        <v>4</v>
      </c>
      <c r="G33" s="24" t="s">
        <v>178</v>
      </c>
      <c r="H33" s="2" t="s">
        <v>178</v>
      </c>
    </row>
    <row r="34" spans="1:8" ht="38.25" x14ac:dyDescent="0.25">
      <c r="A34" s="17" t="s">
        <v>90</v>
      </c>
      <c r="B34" s="28" t="s">
        <v>91</v>
      </c>
      <c r="C34" s="29" t="s">
        <v>92</v>
      </c>
      <c r="D34" s="30">
        <v>1</v>
      </c>
      <c r="E34" s="20">
        <v>3</v>
      </c>
      <c r="F34" s="20">
        <f t="shared" si="0"/>
        <v>3</v>
      </c>
      <c r="G34" s="24" t="s">
        <v>179</v>
      </c>
      <c r="H34" s="2" t="s">
        <v>179</v>
      </c>
    </row>
    <row r="35" spans="1:8" ht="38.25" x14ac:dyDescent="0.25">
      <c r="A35" s="17" t="s">
        <v>93</v>
      </c>
      <c r="B35" s="18" t="s">
        <v>94</v>
      </c>
      <c r="C35" s="18" t="s">
        <v>95</v>
      </c>
      <c r="D35" s="31">
        <v>50</v>
      </c>
      <c r="E35" s="20">
        <v>4</v>
      </c>
      <c r="F35" s="20">
        <f t="shared" si="0"/>
        <v>200</v>
      </c>
      <c r="G35" s="24" t="s">
        <v>217</v>
      </c>
      <c r="H35" s="22" t="s">
        <v>218</v>
      </c>
    </row>
    <row r="36" spans="1:8" ht="38.25" x14ac:dyDescent="0.25">
      <c r="A36" s="17" t="s">
        <v>96</v>
      </c>
      <c r="B36" s="18" t="s">
        <v>97</v>
      </c>
      <c r="C36" s="18" t="s">
        <v>98</v>
      </c>
      <c r="D36" s="31">
        <v>20</v>
      </c>
      <c r="E36" s="20">
        <v>7</v>
      </c>
      <c r="F36" s="20">
        <f t="shared" si="0"/>
        <v>140</v>
      </c>
      <c r="G36" s="21" t="s">
        <v>219</v>
      </c>
      <c r="H36" s="22" t="s">
        <v>220</v>
      </c>
    </row>
    <row r="37" spans="1:8" ht="38.25" x14ac:dyDescent="0.25">
      <c r="A37" s="17" t="s">
        <v>99</v>
      </c>
      <c r="B37" s="18" t="s">
        <v>100</v>
      </c>
      <c r="C37" s="18" t="s">
        <v>101</v>
      </c>
      <c r="D37" s="19">
        <v>10</v>
      </c>
      <c r="E37" s="20">
        <v>6</v>
      </c>
      <c r="F37" s="20">
        <f t="shared" si="0"/>
        <v>60</v>
      </c>
      <c r="G37" s="21" t="s">
        <v>221</v>
      </c>
      <c r="H37" s="22" t="s">
        <v>222</v>
      </c>
    </row>
    <row r="38" spans="1:8" ht="38.25" x14ac:dyDescent="0.25">
      <c r="A38" s="17" t="s">
        <v>102</v>
      </c>
      <c r="B38" s="18" t="s">
        <v>103</v>
      </c>
      <c r="C38" s="18" t="s">
        <v>104</v>
      </c>
      <c r="D38" s="19">
        <v>5</v>
      </c>
      <c r="E38" s="20">
        <v>7</v>
      </c>
      <c r="F38" s="20">
        <f t="shared" si="0"/>
        <v>35</v>
      </c>
      <c r="G38" s="21" t="s">
        <v>223</v>
      </c>
      <c r="H38" s="22" t="s">
        <v>224</v>
      </c>
    </row>
    <row r="39" spans="1:8" ht="38.25" x14ac:dyDescent="0.25">
      <c r="A39" s="17" t="s">
        <v>105</v>
      </c>
      <c r="B39" s="18" t="s">
        <v>106</v>
      </c>
      <c r="C39" s="18" t="s">
        <v>107</v>
      </c>
      <c r="D39" s="19">
        <v>5</v>
      </c>
      <c r="E39" s="20">
        <v>8</v>
      </c>
      <c r="F39" s="20">
        <f t="shared" si="0"/>
        <v>40</v>
      </c>
      <c r="G39" s="21" t="s">
        <v>225</v>
      </c>
      <c r="H39" s="22" t="s">
        <v>226</v>
      </c>
    </row>
    <row r="40" spans="1:8" ht="38.25" x14ac:dyDescent="0.25">
      <c r="A40" s="17" t="s">
        <v>108</v>
      </c>
      <c r="B40" s="18" t="s">
        <v>109</v>
      </c>
      <c r="C40" s="18" t="s">
        <v>110</v>
      </c>
      <c r="D40" s="19">
        <v>5</v>
      </c>
      <c r="E40" s="20">
        <v>15</v>
      </c>
      <c r="F40" s="20">
        <f t="shared" si="0"/>
        <v>75</v>
      </c>
      <c r="G40" s="21" t="s">
        <v>227</v>
      </c>
      <c r="H40" s="22" t="s">
        <v>228</v>
      </c>
    </row>
    <row r="41" spans="1:8" ht="51" x14ac:dyDescent="0.25">
      <c r="A41" s="17" t="s">
        <v>111</v>
      </c>
      <c r="B41" s="18" t="s">
        <v>112</v>
      </c>
      <c r="C41" s="18" t="s">
        <v>113</v>
      </c>
      <c r="D41" s="19">
        <v>1</v>
      </c>
      <c r="E41" s="20">
        <v>5</v>
      </c>
      <c r="F41" s="20">
        <f t="shared" si="0"/>
        <v>5</v>
      </c>
      <c r="G41" s="21" t="s">
        <v>229</v>
      </c>
      <c r="H41" s="22" t="s">
        <v>230</v>
      </c>
    </row>
    <row r="42" spans="1:8" ht="51" x14ac:dyDescent="0.25">
      <c r="A42" s="17" t="s">
        <v>114</v>
      </c>
      <c r="B42" s="18" t="s">
        <v>115</v>
      </c>
      <c r="C42" s="18" t="s">
        <v>116</v>
      </c>
      <c r="D42" s="19">
        <v>1</v>
      </c>
      <c r="E42" s="20">
        <v>6</v>
      </c>
      <c r="F42" s="20">
        <f t="shared" si="0"/>
        <v>6</v>
      </c>
      <c r="G42" s="21" t="s">
        <v>231</v>
      </c>
      <c r="H42" s="22" t="s">
        <v>232</v>
      </c>
    </row>
    <row r="43" spans="1:8" ht="51" x14ac:dyDescent="0.25">
      <c r="A43" s="17" t="s">
        <v>117</v>
      </c>
      <c r="B43" s="18" t="s">
        <v>118</v>
      </c>
      <c r="C43" s="18" t="s">
        <v>119</v>
      </c>
      <c r="D43" s="19">
        <v>1</v>
      </c>
      <c r="E43" s="20">
        <v>8</v>
      </c>
      <c r="F43" s="20">
        <f t="shared" si="0"/>
        <v>8</v>
      </c>
      <c r="G43" s="21" t="s">
        <v>233</v>
      </c>
      <c r="H43" s="22" t="s">
        <v>234</v>
      </c>
    </row>
    <row r="44" spans="1:8" ht="51" x14ac:dyDescent="0.25">
      <c r="A44" s="17" t="s">
        <v>120</v>
      </c>
      <c r="B44" s="18" t="s">
        <v>121</v>
      </c>
      <c r="C44" s="18" t="s">
        <v>122</v>
      </c>
      <c r="D44" s="19">
        <v>1</v>
      </c>
      <c r="E44" s="20">
        <v>10</v>
      </c>
      <c r="F44" s="20">
        <f t="shared" si="0"/>
        <v>10</v>
      </c>
      <c r="G44" s="21" t="s">
        <v>235</v>
      </c>
      <c r="H44" s="22" t="s">
        <v>236</v>
      </c>
    </row>
    <row r="45" spans="1:8" ht="25.5" x14ac:dyDescent="0.25">
      <c r="A45" s="17" t="s">
        <v>123</v>
      </c>
      <c r="B45" s="29" t="s">
        <v>124</v>
      </c>
      <c r="C45" s="29" t="s">
        <v>125</v>
      </c>
      <c r="D45" s="31">
        <v>3</v>
      </c>
      <c r="E45" s="20">
        <v>135</v>
      </c>
      <c r="F45" s="20">
        <f t="shared" si="0"/>
        <v>405</v>
      </c>
      <c r="G45" s="24" t="s">
        <v>237</v>
      </c>
      <c r="H45" s="24" t="s">
        <v>237</v>
      </c>
    </row>
    <row r="46" spans="1:8" ht="25.5" x14ac:dyDescent="0.25">
      <c r="A46" s="17" t="s">
        <v>126</v>
      </c>
      <c r="B46" s="29" t="s">
        <v>127</v>
      </c>
      <c r="C46" s="29" t="s">
        <v>128</v>
      </c>
      <c r="D46" s="31">
        <v>2</v>
      </c>
      <c r="E46" s="20">
        <v>119</v>
      </c>
      <c r="F46" s="20">
        <f t="shared" si="0"/>
        <v>238</v>
      </c>
      <c r="G46" s="24" t="s">
        <v>238</v>
      </c>
      <c r="H46" s="24" t="s">
        <v>238</v>
      </c>
    </row>
    <row r="47" spans="1:8" ht="38.25" x14ac:dyDescent="0.25">
      <c r="A47" s="17" t="s">
        <v>129</v>
      </c>
      <c r="B47" s="28" t="s">
        <v>130</v>
      </c>
      <c r="C47" s="29" t="s">
        <v>131</v>
      </c>
      <c r="D47" s="31">
        <v>5</v>
      </c>
      <c r="E47" s="20">
        <v>12</v>
      </c>
      <c r="F47" s="20">
        <f t="shared" si="0"/>
        <v>60</v>
      </c>
      <c r="G47" s="21" t="s">
        <v>239</v>
      </c>
      <c r="H47" s="22" t="s">
        <v>180</v>
      </c>
    </row>
    <row r="48" spans="1:8" ht="38.25" x14ac:dyDescent="0.25">
      <c r="A48" s="17" t="s">
        <v>132</v>
      </c>
      <c r="B48" s="29" t="s">
        <v>133</v>
      </c>
      <c r="C48" s="29" t="s">
        <v>134</v>
      </c>
      <c r="D48" s="31">
        <v>2</v>
      </c>
      <c r="E48" s="20">
        <v>8</v>
      </c>
      <c r="F48" s="20">
        <f t="shared" si="0"/>
        <v>16</v>
      </c>
      <c r="G48" s="21" t="s">
        <v>240</v>
      </c>
      <c r="H48" s="3" t="s">
        <v>181</v>
      </c>
    </row>
    <row r="49" spans="1:8" ht="38.25" x14ac:dyDescent="0.25">
      <c r="A49" s="17" t="s">
        <v>135</v>
      </c>
      <c r="B49" s="29" t="s">
        <v>136</v>
      </c>
      <c r="C49" s="29" t="s">
        <v>137</v>
      </c>
      <c r="D49" s="31">
        <v>2</v>
      </c>
      <c r="E49" s="20">
        <v>12</v>
      </c>
      <c r="F49" s="20">
        <f t="shared" si="0"/>
        <v>24</v>
      </c>
      <c r="G49" s="21" t="s">
        <v>241</v>
      </c>
      <c r="H49" s="3" t="s">
        <v>182</v>
      </c>
    </row>
    <row r="50" spans="1:8" ht="38.25" x14ac:dyDescent="0.25">
      <c r="A50" s="17" t="s">
        <v>138</v>
      </c>
      <c r="B50" s="29" t="s">
        <v>139</v>
      </c>
      <c r="C50" s="29" t="s">
        <v>140</v>
      </c>
      <c r="D50" s="31">
        <v>2</v>
      </c>
      <c r="E50" s="20">
        <v>16</v>
      </c>
      <c r="F50" s="20">
        <f t="shared" si="0"/>
        <v>32</v>
      </c>
      <c r="G50" s="21" t="s">
        <v>242</v>
      </c>
      <c r="H50" s="3" t="s">
        <v>183</v>
      </c>
    </row>
    <row r="51" spans="1:8" ht="25.5" x14ac:dyDescent="0.25">
      <c r="A51" s="17" t="s">
        <v>141</v>
      </c>
      <c r="B51" s="29" t="s">
        <v>142</v>
      </c>
      <c r="C51" s="29" t="s">
        <v>143</v>
      </c>
      <c r="D51" s="31">
        <v>4</v>
      </c>
      <c r="E51" s="20">
        <v>36</v>
      </c>
      <c r="F51" s="20">
        <f t="shared" si="0"/>
        <v>144</v>
      </c>
      <c r="G51" s="21" t="s">
        <v>243</v>
      </c>
      <c r="H51" s="22" t="s">
        <v>244</v>
      </c>
    </row>
    <row r="52" spans="1:8" ht="38.25" x14ac:dyDescent="0.25">
      <c r="A52" s="17" t="s">
        <v>144</v>
      </c>
      <c r="B52" s="23" t="s">
        <v>145</v>
      </c>
      <c r="C52" s="18" t="s">
        <v>146</v>
      </c>
      <c r="D52" s="19">
        <v>1</v>
      </c>
      <c r="E52" s="20">
        <v>320</v>
      </c>
      <c r="F52" s="20">
        <f t="shared" si="0"/>
        <v>320</v>
      </c>
      <c r="G52" s="21" t="s">
        <v>245</v>
      </c>
      <c r="H52" s="22" t="s">
        <v>184</v>
      </c>
    </row>
    <row r="53" spans="1:8" x14ac:dyDescent="0.25">
      <c r="A53" s="35" t="s">
        <v>152</v>
      </c>
      <c r="B53" s="35"/>
      <c r="C53" s="35"/>
      <c r="D53" s="35"/>
      <c r="E53" s="35"/>
      <c r="F53" s="35"/>
      <c r="G53" s="35"/>
      <c r="H53" s="32">
        <v>6946</v>
      </c>
    </row>
    <row r="54" spans="1:8" x14ac:dyDescent="0.25">
      <c r="A54" s="35" t="s">
        <v>153</v>
      </c>
      <c r="B54" s="35"/>
      <c r="C54" s="35"/>
      <c r="D54" s="35"/>
      <c r="E54" s="33">
        <v>21</v>
      </c>
      <c r="F54" s="36" t="s">
        <v>154</v>
      </c>
      <c r="G54" s="36"/>
      <c r="H54" s="32">
        <f>H55-H53</f>
        <v>1458.6599999999999</v>
      </c>
    </row>
    <row r="55" spans="1:8" x14ac:dyDescent="0.25">
      <c r="A55" s="35" t="s">
        <v>155</v>
      </c>
      <c r="B55" s="35"/>
      <c r="C55" s="35"/>
      <c r="D55" s="35"/>
      <c r="E55" s="35"/>
      <c r="F55" s="35"/>
      <c r="G55" s="35"/>
      <c r="H55" s="32">
        <f>H53*1.21</f>
        <v>8404.66</v>
      </c>
    </row>
  </sheetData>
  <mergeCells count="5">
    <mergeCell ref="A2:H2"/>
    <mergeCell ref="A53:G53"/>
    <mergeCell ref="A54:D54"/>
    <mergeCell ref="F54:G54"/>
    <mergeCell ref="A55:G55"/>
  </mergeCells>
  <hyperlinks>
    <hyperlink ref="H6" r:id="rId1"/>
    <hyperlink ref="H7" r:id="rId2"/>
    <hyperlink ref="H8" r:id="rId3"/>
    <hyperlink ref="H9" r:id="rId4"/>
    <hyperlink ref="H17" r:id="rId5"/>
    <hyperlink ref="H18" r:id="rId6"/>
    <hyperlink ref="H20" r:id="rId7"/>
    <hyperlink ref="H19" r:id="rId8"/>
    <hyperlink ref="H23" r:id="rId9"/>
    <hyperlink ref="H25" r:id="rId10"/>
    <hyperlink ref="H26" r:id="rId11"/>
    <hyperlink ref="H27" r:id="rId12"/>
    <hyperlink ref="H29" r:id="rId13"/>
    <hyperlink ref="H28" r:id="rId14"/>
    <hyperlink ref="H47" r:id="rId15"/>
    <hyperlink ref="H52" r:id="rId16" location="specifications"/>
    <hyperlink ref="H24" r:id="rId17"/>
    <hyperlink ref="H10" r:id="rId18"/>
    <hyperlink ref="H5" r:id="rId19"/>
    <hyperlink ref="H14" r:id="rId20"/>
    <hyperlink ref="H11" r:id="rId21"/>
    <hyperlink ref="H12" r:id="rId22"/>
    <hyperlink ref="H13" r:id="rId23"/>
    <hyperlink ref="H15" r:id="rId24"/>
    <hyperlink ref="H35" r:id="rId25"/>
    <hyperlink ref="H36" r:id="rId26"/>
    <hyperlink ref="H37" r:id="rId27"/>
    <hyperlink ref="H38" r:id="rId28"/>
    <hyperlink ref="H39" r:id="rId29"/>
    <hyperlink ref="H40" r:id="rId30"/>
    <hyperlink ref="H41" r:id="rId31"/>
    <hyperlink ref="H42" r:id="rId32"/>
    <hyperlink ref="H43" r:id="rId33"/>
    <hyperlink ref="H44" r:id="rId34"/>
    <hyperlink ref="H51" r:id="rId35"/>
  </hyperlinks>
  <pageMargins left="0.7" right="0.7" top="0.75" bottom="0.75" header="0.3" footer="0.3"/>
  <pageSetup paperSize="9" scale="74" fitToHeight="0" orientation="landscape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2020-07-16T20:50:01Z</cp:lastPrinted>
  <dcterms:created xsi:type="dcterms:W3CDTF">2020-07-03T07:38:45Z</dcterms:created>
  <dcterms:modified xsi:type="dcterms:W3CDTF">2020-08-19T04:50:25Z</dcterms:modified>
</cp:coreProperties>
</file>