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defaultThemeVersion="124226"/>
  <mc:AlternateContent xmlns:mc="http://schemas.openxmlformats.org/markup-compatibility/2006">
    <mc:Choice Requires="x15">
      <x15ac:absPath xmlns:x15ac="http://schemas.microsoft.com/office/spreadsheetml/2010/11/ac" url="K:\Konkursai\KUL   Klaipedos univ.ligonine\2020\05.29 vienkart.med.priemones 2 dalis 481903\"/>
    </mc:Choice>
  </mc:AlternateContent>
  <xr:revisionPtr revIDLastSave="0" documentId="13_ncr:1_{D0F0E306-2FD0-4D33-B4FF-5CF39B4B05AA}" xr6:coauthVersionLast="45" xr6:coauthVersionMax="45" xr10:uidLastSave="{00000000-0000-0000-0000-000000000000}"/>
  <bookViews>
    <workbookView xWindow="-120" yWindow="-120" windowWidth="29040" windowHeight="15840" tabRatio="728" xr2:uid="{00000000-000D-0000-FFFF-FFFF00000000}"/>
  </bookViews>
  <sheets>
    <sheet name="pr.intens.ter." sheetId="15" r:id="rId1"/>
  </sheets>
  <definedNames>
    <definedName name="_xlnm.Print_Area" localSheetId="0">'pr.intens.ter.'!$A$28:$B$29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3" i="15" l="1"/>
  <c r="F44" i="15"/>
  <c r="F45" i="15"/>
  <c r="F46" i="15"/>
</calcChain>
</file>

<file path=xl/sharedStrings.xml><?xml version="1.0" encoding="utf-8"?>
<sst xmlns="http://schemas.openxmlformats.org/spreadsheetml/2006/main" count="145" uniqueCount="122">
  <si>
    <t xml:space="preserve">  - į kairį bronchą</t>
  </si>
  <si>
    <t>N35</t>
  </si>
  <si>
    <t>N37</t>
  </si>
  <si>
    <t>N39</t>
  </si>
  <si>
    <t>N41</t>
  </si>
  <si>
    <t xml:space="preserve">  - į dešinį bronchą</t>
  </si>
  <si>
    <t>OOO</t>
  </si>
  <si>
    <t>OO</t>
  </si>
  <si>
    <t>O</t>
  </si>
  <si>
    <t>31</t>
  </si>
  <si>
    <t>32</t>
  </si>
  <si>
    <t>iki 10 vnt</t>
  </si>
  <si>
    <t>iki 12 vnt</t>
  </si>
  <si>
    <t>Ch 12</t>
  </si>
  <si>
    <t>Ch 14</t>
  </si>
  <si>
    <t>Ch 16</t>
  </si>
  <si>
    <t>iki 30 vnt</t>
  </si>
  <si>
    <t xml:space="preserve">iki 10 vnt </t>
  </si>
  <si>
    <t>Priedas Nr. 2</t>
  </si>
  <si>
    <t>iki 100 vnt</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</si>
  <si>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</si>
  <si>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Armuoto tracheostominio vamzdelio rinkinys: sterilus, vienkartinis; skaidrus, pagamintas iš PVC;  specialiai suformuotas linkis neleidžia vamzdeliui persilenkti; sienelėje inkapsiliuota metalinė spiralė; vamzdelio distalinis galas atraumatinis, rentgenokontrastinis; žemo spaudimo manžetė; pripūtimo balionėlis su vožtuvėliu ir Luer-Lock jungimo galu; 15mm konektorius pritvirtintas prie tracheostominio vamzdelio; reguliuojami sparneliai (turi būti reguliavimo žymos kas 0,5cm); į rinkinį įeina obturatorius ir juostelė; rentgeno kontrastinis; dydžiai: ID 6mm-11mm</t>
  </si>
  <si>
    <t>Priemonės intensyviai terapijai ir anestezijai</t>
  </si>
  <si>
    <t xml:space="preserve">             Perkamų vienkartinių medicininių priemonių sąrašas</t>
  </si>
  <si>
    <t>Eil. Nr.</t>
  </si>
  <si>
    <t>Priemonės pavadinimas</t>
  </si>
  <si>
    <t>Orientacinis kiekis metams</t>
  </si>
  <si>
    <t>PVM tarifas %</t>
  </si>
  <si>
    <t>Gamintojas</t>
  </si>
  <si>
    <t>Endobronchiniai vamzdeliai dvigubo spindžio, graduoti silikonizuoti be latekso, su dviem cilindro formos manžetėmis dydis Ch 35-41. Būtini priedai: 2 atsiurbimo kateteriai su vožtuvais, kampinių jungiamųjų elementų komplektas, Y formos sujungėjas, nukreipėjas. CE deklaracija.</t>
  </si>
  <si>
    <t>Vnt. kaina EUR (su PVM)</t>
  </si>
  <si>
    <t>Viso kaina EUR (su PVM)</t>
  </si>
  <si>
    <t>iki 1000 vnt</t>
  </si>
  <si>
    <t>Viengubas orofaringinis vamzdelis, be latekso, kliniškai švarus, spalvinis numerių kodavimas, vienkartinis, supakuoti po vieną vienetą. Vientisi. Su elastinėmis detalėmis apsaugančiomis pacientą nuo galimų traumų - distalinėje pusėje (toliau nuo dantų sukandimo vietos) ir dantų sukandimo vietoje. Su praplatinta anga (atsiurbimams ir pan.), t.y. angoje nėra jokių papildomų detalių. Dydžiai:</t>
  </si>
  <si>
    <t>BENDRIEJI REIKALAVIMAI PRIEMONĖMS. Vienai/visai pozicijai siūlyti produktą tik iš vieno gamintojo.</t>
  </si>
  <si>
    <t>8</t>
  </si>
  <si>
    <t>Prekių kokybė turi atitikti Europos Sąjungos ar tarptautinius standartus. Pateikiami: CE sertifikatai arba lygiaverčiai dokumentai. Pateikiama skaitmeninė dokumento kopija.</t>
  </si>
  <si>
    <t>12.5</t>
  </si>
  <si>
    <t>Reanimobilio dirbtinės plaučių ventiliacijos aparato kontūras</t>
  </si>
  <si>
    <t>Produkto paskirtis - reanimobilyje naudojamo dirbtinės plaučių ventiliacijos aparato Newport HT50 kvėpavimo kontūras</t>
  </si>
  <si>
    <t>Kontūras - vienkartinis, vieno vamzdžio „J“ formos kontūras, kurio ilgis 1,5m, diametras 22mm. Paciento pusėje yra iškvėpimo vožtuvas. 
Jungtis paciento pusėje yra 22M/15F, aparato pusėje 22F. 
Kontūre turi būti kvėpavimo takų slėgio kontrolės linija ir iškvėpimo vožtuvo kontrolės linija. 
Komplekte yra drėgmės surinkimo talpa, kurįą galima išmontuoti ir naudoti be jos, esant reikalui. 
Kontūro sistema turi tikti DPV aparatui Newport HT50.
Supakuota po 1 vnt.</t>
  </si>
  <si>
    <t>Paciento dirbtinės plaučių ventiliacijos kontūro filtras su drėgmės ir šilumos palaikymu</t>
  </si>
  <si>
    <t>8.1</t>
  </si>
  <si>
    <t>8.2</t>
  </si>
  <si>
    <t>8.3</t>
  </si>
  <si>
    <t>8.4</t>
  </si>
  <si>
    <t>8.5</t>
  </si>
  <si>
    <t>8.6</t>
  </si>
  <si>
    <t>8.7</t>
  </si>
  <si>
    <t>8.8</t>
  </si>
  <si>
    <t>Viso 8 dalis</t>
  </si>
  <si>
    <t>12</t>
  </si>
  <si>
    <t>12.1</t>
  </si>
  <si>
    <t>12.2</t>
  </si>
  <si>
    <t>12.3</t>
  </si>
  <si>
    <t>12.4</t>
  </si>
  <si>
    <t>12.6</t>
  </si>
  <si>
    <t>12.7</t>
  </si>
  <si>
    <t>12.8</t>
  </si>
  <si>
    <t>Viso 12  dalis</t>
  </si>
  <si>
    <t>32.1</t>
  </si>
  <si>
    <t>32.2</t>
  </si>
  <si>
    <t>32.3</t>
  </si>
  <si>
    <t>Viso 32 dalis</t>
  </si>
  <si>
    <t>Slėgio kontrolės linijos filtras - slėgio kontrolės linijos filtras tinkantis DPV aparatui Newport HT50</t>
  </si>
  <si>
    <t>Oro filtras - oro filtras tinkantis DPV aparatui Newport HT50</t>
  </si>
  <si>
    <t>Produkto paskirtis - itin aukštos kokybės mechaniniai filtrai pritaikyti įvairiems anestezijos ir intensyviosios terapijos atvejams: filtrų pagalba virusai ir bakterijos pašalinami dar prieš jiems patenkant į paciento kvėpavimo takus. Filtrai taip pat sumažina patogenų, kuriuos pacientas iškvepia į orą, skaičių. Filtrai tinkami įvairaus amžiaus grupėms</t>
  </si>
  <si>
    <t>Medžiagiškumas - gofruota, mikropluošto medžiaga, turinti daugybę porų (angų), sulaikančių įvairias kenksmingas daleles</t>
  </si>
  <si>
    <t>Produkto aprašymas - didelis filtras, su drėgmės ir šilumos palaikymu (HME); plaučių tūrio ribos 300-1500 ml; srauto pasipriešinimas, prieš naudojimą (ISO 9360). 30l/min - 1.1cmH2O; srauto pasipriešinimas, prieš naudojimą (ISO 9360). 60l/min - 2.5cmH2O; srauto pasipriešinimas, prieš naudojimą (ISO 9360). 90l/min- 4.2cmH2O; bakterinio filtravimo naudingumo koeficientas - ≥99.9999%; virusinio filtravimo efektyvumo koeficientas - ≥99.9999%; NaCl filtravimo naudingumo koeficientas - ≥99.764%; vidinis tūris - 96 ml; svoris - 49g; filtracijos tipas - Mechaninis</t>
  </si>
  <si>
    <t>52</t>
  </si>
  <si>
    <t>51</t>
  </si>
  <si>
    <t>Uždaros atsiurbimo sistemos rinkinys intubaciniams vamzdeliams. Sudaryta iš: išsišakojimo, besisukančio vožtuvo, atsiurbimo kateterio apgaubto poliuretanine permatoma rankove, vakumo reguliavimo vožtuvo, praplovimo kateterio, vaistų suleidimo/inhaliavimo kateterio. Išsišakojimo antgalis patikimai susijungia su bet kokiu konektoriumi sukasi 360 laipsnių. Vožtuvas turi 2 padėtis-atidaryta ir uždaryta. Uždarytoje padėtyje vožtuvas pilnai apsaugo paciento kvėpavimo takus nuo atsiurbimo kateterio net ir plovimo metu. Uždaroje padėtyje pacientas nepraranda plaučių tūrio, išsaugomi visi kvėpavimo parametrai. Atsiurbimo kateteris su pilno ištraukimo atžyma ir ilgio atžymomis kas 1cm, kateteris yra 2 skirtingų kietumų: galiukas užapvalintas, minkštas apie 0,5-1cm, su 4 skylutėmis. Kateteris turi "v" formos nuvalymo vožtuvą, kuris nuvalo išskyras kateterį ištraukiant. Kateteris gali būti nuimamas prieš atliekant bronchoskopiją ir vėl uždedamas. Rinkinyje yra 2 sterilūs guminiai gaubteliai-bronchoskopinis gaubtelis su kryžmine įpjova ir kateterio gaubtelis. Sistema naudojama iki 48 val. Vakuminio vožtuvo korpusas yra nuspalvintas ISO spalvomis, ant dangtelio yra rodyklė, kuri nurodo vakumo srovės kryptį. Rinkinyje yra lipdukai, kurie klijuojami ant korpuso. Atsiurbimo kateterio ilgis 580mm. Sterilus, be latekso, turi turėti galimybę užsakyti atskirai: sterilius tirpalo flakonus po 15ml, guminius gaubtelius, pakeitimo atsiurbimo kateterį. Dydžiai:</t>
  </si>
  <si>
    <t>prekės kodas 125035</t>
  </si>
  <si>
    <t>prekės kodas 125037</t>
  </si>
  <si>
    <t>prekės kodas 125039</t>
  </si>
  <si>
    <t>prekės kodas 125041</t>
  </si>
  <si>
    <t>prekės kodas 126035</t>
  </si>
  <si>
    <t>prekės kodas 126037</t>
  </si>
  <si>
    <t>prekės kodas 126039</t>
  </si>
  <si>
    <t>prekės kodas 126041</t>
  </si>
  <si>
    <t>prekės kodas 287P7839SP</t>
  </si>
  <si>
    <t>prekės kodas 287P7838SP</t>
  </si>
  <si>
    <t>prekės kodas 287P7636SP</t>
  </si>
  <si>
    <t>prekės kodas 287P7635SP</t>
  </si>
  <si>
    <t>prekės kodas 287P7634SP</t>
  </si>
  <si>
    <t>prekės kodas 287P7633SP</t>
  </si>
  <si>
    <t>prekės kodas 287P7632SP</t>
  </si>
  <si>
    <t>prekės kodas 287P7631SP</t>
  </si>
  <si>
    <t>prekės kodas 444SP02112</t>
  </si>
  <si>
    <t>prekės kodas 444SP02114</t>
  </si>
  <si>
    <t>prekės kodas 444SP02116</t>
  </si>
  <si>
    <t>Gamintojas: Medronic Covidien, JAV</t>
  </si>
  <si>
    <t>prekės kodas BCD43811P</t>
  </si>
  <si>
    <t>Viso 52 dalis</t>
  </si>
  <si>
    <t>35</t>
  </si>
  <si>
    <t>Išorinės elektrinės kardiostimuliacijos elektrodai skirti suaugusiems, sertifikuoti  ligoninės turimiems bifaziniams defibriliatoriams/monitoriams Medtronic Physio-Control Lifepack-12: su prijungta  sistema, su jungtimi prie ligoninės turimiems bifaziniams defibriliatoriams/monitoriams Medtronic Physio-Control Lifepack-12; skirti stimuliacijai, defribriliacijai, EKG elektrodai</t>
  </si>
  <si>
    <t>iki 50 vnt</t>
  </si>
  <si>
    <t>36</t>
  </si>
  <si>
    <t>Išorinės elektrinės kardiostimuliacijos elektrodai skirti suaugusiems, sertifikuoti ligoninės turimiems defibriliatoriams/monitoriams Philips HeartStart MRx:</t>
  </si>
  <si>
    <t>iki 40 vnt</t>
  </si>
  <si>
    <t>daugiafunkcinis-defibriliacijai, stimuliacijai, monitoravimui, kardioversijai;</t>
  </si>
  <si>
    <t>hidrogelinis kontaktuojantis paviršius;</t>
  </si>
  <si>
    <t>48" laidu, su jungtimi prie defibriliatoriaus/monitoriums Philips HeartStart MRx</t>
  </si>
  <si>
    <t>41</t>
  </si>
  <si>
    <t>Laikinos širdies stimuliacijos rinkinys. Rinkinį sudaro: bipolinis intrakardinis elektrodas 5Fr, 6Fr, ilgis 110cm, introdiuseris 6Fr, 7Fr x10cm atsparus perlinkimui, su hidrofiline danga, rentgenokontrastinis, su integruotu hemostatiniu vožtuvu, papildomas portas, audinių dilatorius su fiksuojama jungtimi, J formos pravedėjas 45cm ilgio, mikštu galu, punkcinė adata 18Gx6,35cm, elektrodo apsauga su fiksuojančiomis jungtimis distaliniame ir proksimaliniame galuose, ilgis 30,5cm, obturatorius 8Fr, marliniai tamponėliai 3vnt., CE ženklinimas</t>
  </si>
  <si>
    <t>iki 2 vnt</t>
  </si>
  <si>
    <t>kondukcinis paviršiaus plotas 75cm2, gelio plotas 102cm2;</t>
  </si>
  <si>
    <r>
      <t>kondukcinis paviršiaus plotas 75cm</t>
    </r>
    <r>
      <rPr>
        <vertAlign val="superscript"/>
        <sz val="10"/>
        <rFont val="Times New Roman"/>
        <family val="1"/>
        <charset val="186"/>
      </rPr>
      <t>2</t>
    </r>
    <r>
      <rPr>
        <sz val="10"/>
        <rFont val="Times New Roman"/>
        <family val="1"/>
        <charset val="186"/>
      </rPr>
      <t>, gelio plotas 102cm</t>
    </r>
    <r>
      <rPr>
        <vertAlign val="superscript"/>
        <sz val="10"/>
        <rFont val="Times New Roman"/>
        <family val="1"/>
        <charset val="186"/>
      </rPr>
      <t>2</t>
    </r>
    <r>
      <rPr>
        <sz val="10"/>
        <rFont val="Times New Roman"/>
        <family val="1"/>
        <charset val="186"/>
      </rPr>
      <t>;</t>
    </r>
  </si>
  <si>
    <r>
      <t>Medtronic, Covidien, JAV. Viengubas orofaringinis vamzdelis, be latekso, kliniškai švarus, spalvinis numerių kodavimas, vienkartinis, supakuoti po vieną vienetą. Vientisi. Su elastinėmis detalėmis apsaugančiomis pacientą nuo galimų traumų - distalinėje pusėje (toliau nuo dantų sukandimo vietos) ir dantų sukandimo vietoje. Su praplatinta anga (atsiurbimams ir pan.), t.y. angoje nėra jokių papildomų detalių. Dydžiai.</t>
    </r>
    <r>
      <rPr>
        <i/>
        <sz val="10"/>
        <rFont val="Times New Roman"/>
        <family val="1"/>
        <charset val="186"/>
      </rPr>
      <t xml:space="preserve"> Konfidencialu. Brošiūra 12 p.d. 26 psl.</t>
    </r>
  </si>
  <si>
    <r>
      <t xml:space="preserve">Gamintojas: Medtronic, Covidien, JAV. Prekės kodai: 135-60; 135-70; 135-80; 135-90; 135-10; 135-11. Armuoto tracheostominio vamzdelio rinkinys: sterilus, vienkartinis; skaidrus, pagamintas iš PVC;  specialiai suformuotas linkis neleidžia vamzdeliui persilenkti; sienelėje inkapsuliuota metalinė spiralė; vamzdelio distalinis galas atraumatinis, rentgenokontrastinis; žemo spaudimo manžetė; pripūtimo balionėlis su vožtuvėliu ir Luer-Lock jungimo galu; 15mm jungtis, pritvirtinta prie tracheostominio vamzdelio; reguliuojami sparneliai (turi būti reguliavimo žymos kas 0,5cm); į rinkinį įeina obturatorius ir juostelė; dydžiai: ID 6mm-11mm. </t>
    </r>
    <r>
      <rPr>
        <i/>
        <sz val="10"/>
        <rFont val="Times New Roman"/>
        <family val="1"/>
        <charset val="186"/>
      </rPr>
      <t>Konfidencialu. Instrukcija 31 p.d., 2 psl., 3 psl., 6 psl. Konfidencialu. Brošiūra 31 p.d. 15 psl. Konfidencialu. Nuotrauka 31 p.d. 1 psl.</t>
    </r>
  </si>
  <si>
    <r>
      <t>Gamintojas: Medtronic, Covidien, JAV. Uždaros atsiurbimo sistemos rinkinys intubaciniams vamzdeliams. Sudaryta iš: išsišakojimo, besisukančio vožtuvo, atsiurbimo kateterio apgaubto poliuretanine permatoma rankove, vakumo reguliavimo vožtuvo, praplovimo kateterio, vaistų suleidimo/inhaliavimo kateterio. Išsišakojimo antgalis patikimai susijungia su bet kokiu konektoriumi sukasi 360 laipsnių. Vožtuvas turi 2 padėtis-atidaryta ir uždaryta. Uždarytoje padėtyje vožtuvas pilnai apsaugo paciento kvėpavimo takus nuo atsiurbimo kateterio net ir plovimo metu. Uždaroje padėtyje pacientas nepraranda plaučių tūrio, išsaugomi visi kvėpavimo parametrai. Atsiurbimo kateteris su pilno ištraukimo atžyma ir ilgio atžymomis kas 1cm, kateteris yra 2 skirtingų kietumų: galiukas užapvalintas, minkštas apie 0,5-1cm, su 4 skylutėmis. Kateteris turi "v" formos nuvalymo vožtuvą, kuris nuvalo išskyras kateterį ištraukiant. Kateteris gali būti nuimamas prieš atliekant bronchoskopiją ir vėl uždedamas. Rinkinyje yra 2 sterilūs guminiai gaubteliai-bronchoskopinis gaubtelis su kryžmine įpjova ir kateterio gaubtelis. Sistema naudojama iki 48 val.Vakuminio vožtuvo korpusas yra nuspalvintas ISO spalvomis, ant dangtelio yra rodyklė, kuri nurodo vakumo srovės kryptį. Rinkinyje yra lipdukai, kurie klijuojami ant korpuso. Atsiurbimo kateterio ilgis 580mm. Sterilus, be latekso, turi turėti galimybę užsakyti atskirai: sterilius tirpalo flakonus po 15ml, guminius gaubtelius, pakeitimo atsiurbimo kateterį.</t>
    </r>
    <r>
      <rPr>
        <i/>
        <sz val="10"/>
        <rFont val="Times New Roman"/>
        <family val="1"/>
        <charset val="186"/>
      </rPr>
      <t xml:space="preserve"> Konfidencialu. Brošiūra 32 p.d., 4 psl., 5 psl., 7 psl., 8 psl. Konfidencialu. Uždaros atsiurbimo sistemos 32 p.d. 1 psl., 2 psl., 3 psl., 4 psl., 5 psl.</t>
    </r>
  </si>
  <si>
    <r>
      <t xml:space="preserve">Vienkartinis 1,5 m ilgio, 22 mm diametro "J" tipo kontūras su iškvėpimo vožtuvu ir drėgmės surinkimo indeliu. </t>
    </r>
    <r>
      <rPr>
        <i/>
        <sz val="10"/>
        <rFont val="Times New Roman"/>
        <family val="1"/>
        <charset val="186"/>
      </rPr>
      <t>Konfidencialu. Brošiūra 51 p.d. 2 psl.</t>
    </r>
  </si>
  <si>
    <r>
      <t xml:space="preserve">prekės kodas HT6004701. Slėgio kontrolės linijos filtras. </t>
    </r>
    <r>
      <rPr>
        <i/>
        <sz val="10"/>
        <rFont val="Times New Roman"/>
        <family val="1"/>
        <charset val="186"/>
      </rPr>
      <t>Konfidencialu. Brošiūra 51 p.d. 3 psl.</t>
    </r>
  </si>
  <si>
    <r>
      <t xml:space="preserve">prekės kodas HT460300. Oro įėjimo filtras. </t>
    </r>
    <r>
      <rPr>
        <i/>
        <sz val="10"/>
        <rFont val="Times New Roman"/>
        <family val="1"/>
        <charset val="186"/>
      </rPr>
      <t>Konfidencialu. Brošiūra 51 psl. 3 psl.</t>
    </r>
  </si>
  <si>
    <r>
      <t xml:space="preserve">Gamintojas: Medtronic, Covidien, JAV. Prekės kodas: 354/5876. Paciento dirbtinės plaučių ventiliacijos kontūro filtras su drėgmės ir šilumos palaikymu. Prekės kodas: 354/5876. </t>
    </r>
    <r>
      <rPr>
        <i/>
        <sz val="10"/>
        <rFont val="Times New Roman"/>
        <family val="1"/>
        <charset val="186"/>
      </rPr>
      <t>Konfidencialu. Brošiūra 52 p.d., 20 psl.</t>
    </r>
  </si>
  <si>
    <r>
      <t xml:space="preserve">Itin aukštos kokybės mechaniniai filtrai. Mechaniniai filtrai pritaikyti įvairiems anestezijos ir intensyviosios terapijos atvejams. Filtrų pagalba virusai ir bakterijos pašalinami dar prieš jiems patenkant į paciento kvėpavimo takus. Filtrai taip pat sumažina patogenų, kuriuos pacientas iškvepia į orą, skaičių. Filtrai tinkami įvairaus amžiaus grupėms. </t>
    </r>
    <r>
      <rPr>
        <i/>
        <sz val="10"/>
        <rFont val="Times New Roman"/>
        <family val="1"/>
        <charset val="186"/>
      </rPr>
      <t>Konfidencialu. Brošiūra 52 p.d., 6 psl., 8 psl., 18 psl. Konfidencialu. Brošiūra filtrai 52 p.d., 1 psl.</t>
    </r>
  </si>
  <si>
    <r>
      <t xml:space="preserve">Gofruota, mikropluošto medžiaga, turinti daugybę porų (angų), sulaikančių įvairias kenksmingas daleles. </t>
    </r>
    <r>
      <rPr>
        <i/>
        <sz val="10"/>
        <rFont val="Times New Roman"/>
        <family val="1"/>
        <charset val="186"/>
      </rPr>
      <t>Konfidencialu. Brošiūra 52 p.d., 4 psl.</t>
    </r>
  </si>
  <si>
    <r>
      <t>Didelis filtras, su drėgmės ir šilumos palaikymu (HME); plaučių tūrio ribos 300-1500 ml; srauto pasipriešinimas, prieš naudojimą (ISO 9360). 30l/min - 1.1cmH2O; srauto pasipriešinimas, prieš naudojimą (ISO 9360). 60l/min - 2.5cmH2O; srauto pasipriešinimas, prieš naudojimą (ISO 9360). 90l/min- 4.2cmH2O; bakterinio filtravimo naudingumo koeficientas - ≥99.9999%; virusinio filtravimo efektyvumo koeficientas - ≥99.9999%; NaCl filtravimo naudingumo koeficientas - ≥99.764%; vidinis tūris - 96 ml; svoris - 49g; filtracijos tipas - mechaninis.</t>
    </r>
    <r>
      <rPr>
        <i/>
        <sz val="10"/>
        <rFont val="Times New Roman"/>
        <family val="1"/>
        <charset val="186"/>
      </rPr>
      <t xml:space="preserve"> Konfidencialu. Brošiūra 52 p.d., 6 psl., 18 psl.</t>
    </r>
  </si>
  <si>
    <r>
      <t xml:space="preserve">Medtronic, Covidien, JAV. Endobronchiniai vamzdeliai dvigubo spindžio, graduoti silikonizuoti be latekso, su dviem cilindro formos manžetėmis dydis Ch 35-41. Būtini priedai: 2 atsiurbimo kateteriai su vožtuvais, kampinių jungiamųjų elementų komplektas, Y formos sujungėjas, nukreipėjas. CE deklaracija. </t>
    </r>
    <r>
      <rPr>
        <i/>
        <sz val="10"/>
        <rFont val="Times New Roman"/>
        <family val="1"/>
        <charset val="186"/>
      </rPr>
      <t>Konfidencialu. Brošiūra 8 p.d. 21 psl., 22 psl.</t>
    </r>
  </si>
  <si>
    <r>
      <t xml:space="preserve">Gamintojas FIAB, prekės kodas F7952. Išorinės elektrinės kardiostimuliacijos elektrodai skirti suaugusiems, sertifikuoti  ligoninės turimiems bifaziniams defibriliatoriams/monitoriams Medtronic Physio-Control Lifepack-12: su prijungta  sistema, su jungtimi prie ligoninės turimiems bifaziniams defibriliatoriams/monitoriams Medtronic Physio-Control Lifepack-12; skirti stimuliacijai, defribriliacijai, EKG elektrodai. </t>
    </r>
    <r>
      <rPr>
        <i/>
        <sz val="10"/>
        <rFont val="Times New Roman"/>
        <family val="1"/>
        <charset val="186"/>
      </rPr>
      <t>Konfidencialu. Defi 35, 36 p.d. 1-2 psl.</t>
    </r>
  </si>
  <si>
    <r>
      <t>Gamintojas FIAB, prekės kodas F7950. Išorinės elektrinės kardiostimuliacijos elektrodai skirti suaugusiems, sertifikuoti ligoninės turimiems defibriliatoriams/monitoriams Philips HeartStart MR.</t>
    </r>
    <r>
      <rPr>
        <i/>
        <sz val="10"/>
        <rFont val="Times New Roman"/>
        <family val="1"/>
        <charset val="186"/>
      </rPr>
      <t xml:space="preserve">  Konfidencialu. Defi 35, 36 p.d. 1-2 psl.</t>
    </r>
  </si>
  <si>
    <r>
      <t>Gamintojas FIAB, SPIKE LC 52205S, 52206S. Laikinos širdies stimuliacijos rinkinys. Rinkinį sudaro: bipolinis intrakardinis elektrodas 5Fr, 6Fr, ilgis 110cm, introdiuseris 6Fr, 7Fr x10cm atsparus perlinkimui, su hidrofiline danga, rentgenokontrastinis, su integruotu hemostatiniu vožtuvu, papildomas portas, audinių dilatorius su fiksuojama jungtimi, J formos pravedėjas 45cm ilgio, mikštu galu, punkcinė adata 18Gx6,35cm, elektrodo apsauga su fiksuojančiomis jungtimis distaliniame ir proksimaliniame galuose, ilgis 30,5cm, obturatorius 8Fr, marliniai tamponėliai 3vnt., CE ženklinimas.</t>
    </r>
    <r>
      <rPr>
        <i/>
        <sz val="10"/>
        <rFont val="Times New Roman"/>
        <family val="1"/>
        <charset val="186"/>
      </rPr>
      <t xml:space="preserve"> Konfidencialu. SPIKE LC 41 p.d.  1-3 psl.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</si>
</sst>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Calibri"/>
      <family val="2"/>
      <charset val="186"/>
      <scheme val="minor"/>
    </font>
    <font>
      <sz val="10"/>
      <name val="Times New Roman"/>
      <family val="1"/>
      <charset val="186"/>
    </font>
    <font>
      <b/>
      <sz val="18"/>
      <name val="Times New Roman"/>
      <family val="1"/>
      <charset val="186"/>
    </font>
    <font>
      <b/>
      <sz val="10"/>
      <name val="Times New Roman"/>
      <family val="1"/>
      <charset val="186"/>
    </font>
    <font>
      <b/>
      <sz val="10"/>
      <name val="Times New Roman"/>
      <family val="1"/>
    </font>
    <font>
      <sz val="10"/>
      <name val="Times New Roman"/>
      <family val="1"/>
    </font>
    <font>
      <sz val="10"/>
      <name val="Calibri"/>
      <family val="2"/>
      <charset val="186"/>
    </font>
    <font>
      <sz val="10"/>
      <name val="Calibri"/>
      <family val="2"/>
      <charset val="186"/>
      <scheme val="minor"/>
    </font>
    <font>
      <sz val="10"/>
      <color theme="1"/>
      <name val="Times New Roman"/>
      <family val="1"/>
      <charset val="186"/>
    </font>
    <font>
      <sz val="10"/>
      <color theme="1"/>
      <name val="Times New Roman"/>
      <family val="1"/>
    </font>
    <font>
      <sz val="10"/>
      <color rgb="FFFF0000"/>
      <name val="Calibri"/>
      <family val="2"/>
      <charset val="186"/>
      <scheme val="minor"/>
    </font>
    <font>
      <vertAlign val="superscript"/>
      <sz val="10"/>
      <name val="Times New Roman"/>
      <family val="1"/>
      <charset val="186"/>
    </font>
    <font>
      <i/>
      <sz val="10"/>
      <name val="Times New Roman"/>
      <family val="1"/>
      <charset val="186"/>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0">
    <xf numFmtId="0" fontId="0" fillId="0" borderId="0" xfId="0"/>
    <xf numFmtId="0" fontId="1"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vertical="top"/>
    </xf>
    <xf numFmtId="49" fontId="1" fillId="0" borderId="0" xfId="0" applyNumberFormat="1"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xf>
    <xf numFmtId="0" fontId="2" fillId="0" borderId="0" xfId="0" applyFont="1" applyAlignment="1">
      <alignment horizontal="left" vertical="top" wrapText="1"/>
    </xf>
    <xf numFmtId="49" fontId="3" fillId="0" borderId="1" xfId="0" applyNumberFormat="1" applyFont="1" applyBorder="1" applyAlignment="1">
      <alignment horizontal="center" vertical="top" wrapText="1"/>
    </xf>
    <xf numFmtId="49" fontId="3" fillId="2" borderId="1" xfId="0" applyNumberFormat="1" applyFont="1" applyFill="1" applyBorder="1" applyAlignment="1">
      <alignment horizontal="center" vertical="top" wrapText="1"/>
    </xf>
    <xf numFmtId="0" fontId="1" fillId="2" borderId="1" xfId="0" applyFont="1" applyFill="1" applyBorder="1" applyAlignment="1">
      <alignment horizontal="center" vertical="top"/>
    </xf>
    <xf numFmtId="0" fontId="1" fillId="2" borderId="1" xfId="0" applyFont="1" applyFill="1" applyBorder="1" applyAlignment="1">
      <alignment vertical="top"/>
    </xf>
    <xf numFmtId="0" fontId="1" fillId="0" borderId="1" xfId="0" applyFont="1" applyBorder="1" applyAlignment="1">
      <alignment vertical="top"/>
    </xf>
    <xf numFmtId="0" fontId="1" fillId="0" borderId="2" xfId="0" applyFont="1" applyBorder="1" applyAlignment="1">
      <alignment horizontal="center" vertical="top" wrapText="1"/>
    </xf>
    <xf numFmtId="0" fontId="1" fillId="0" borderId="2" xfId="0" applyFont="1" applyBorder="1" applyAlignment="1">
      <alignment vertical="top"/>
    </xf>
    <xf numFmtId="49" fontId="4" fillId="0" borderId="0" xfId="0" applyNumberFormat="1" applyFont="1" applyAlignment="1">
      <alignment horizontal="center" vertical="top" wrapText="1"/>
    </xf>
    <xf numFmtId="0" fontId="5" fillId="0" borderId="0" xfId="0" applyFont="1" applyAlignment="1">
      <alignment horizontal="center"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justify" vertical="top" wrapText="1"/>
    </xf>
    <xf numFmtId="0" fontId="1" fillId="0" borderId="3" xfId="0" applyFont="1" applyBorder="1" applyAlignment="1">
      <alignment vertical="top" wrapText="1"/>
    </xf>
    <xf numFmtId="0" fontId="1" fillId="0" borderId="3" xfId="0" applyFont="1" applyBorder="1" applyAlignment="1">
      <alignment horizontal="justify" vertical="top" wrapText="1"/>
    </xf>
    <xf numFmtId="0" fontId="3" fillId="2" borderId="3" xfId="0" applyFont="1" applyFill="1" applyBorder="1" applyAlignment="1">
      <alignment horizontal="center" vertical="top" wrapText="1"/>
    </xf>
    <xf numFmtId="0" fontId="3" fillId="0" borderId="3" xfId="0" applyFont="1" applyBorder="1" applyAlignment="1">
      <alignment horizontal="right" vertical="top" wrapText="1"/>
    </xf>
    <xf numFmtId="0" fontId="3" fillId="0" borderId="3" xfId="0" applyFont="1" applyBorder="1" applyAlignment="1">
      <alignment horizontal="left" vertical="top" wrapText="1"/>
    </xf>
    <xf numFmtId="0" fontId="8" fillId="0" borderId="0" xfId="0" applyFont="1" applyAlignment="1">
      <alignment vertical="top" wrapText="1"/>
    </xf>
    <xf numFmtId="0" fontId="1" fillId="0" borderId="0" xfId="0" applyFont="1" applyAlignment="1">
      <alignment horizontal="left" vertical="top" wrapText="1"/>
    </xf>
    <xf numFmtId="0" fontId="1" fillId="0" borderId="4" xfId="0" applyFont="1" applyBorder="1" applyAlignment="1">
      <alignment vertical="top"/>
    </xf>
    <xf numFmtId="0" fontId="1" fillId="0" borderId="4" xfId="0" applyFont="1" applyBorder="1" applyAlignment="1">
      <alignment horizontal="center" vertical="top" wrapText="1"/>
    </xf>
    <xf numFmtId="0" fontId="7" fillId="0" borderId="0" xfId="0" applyFont="1" applyAlignment="1">
      <alignment vertical="top"/>
    </xf>
    <xf numFmtId="0" fontId="0" fillId="0" borderId="0" xfId="0" applyAlignment="1">
      <alignment vertical="top"/>
    </xf>
    <xf numFmtId="0" fontId="6" fillId="0" borderId="0" xfId="0" applyFont="1" applyAlignment="1">
      <alignment vertical="top"/>
    </xf>
    <xf numFmtId="0" fontId="7" fillId="0" borderId="0" xfId="0" applyFont="1" applyAlignment="1">
      <alignment vertical="top" wrapText="1"/>
    </xf>
    <xf numFmtId="0" fontId="0" fillId="0" borderId="0" xfId="0" applyAlignment="1">
      <alignment horizontal="center" vertical="top"/>
    </xf>
    <xf numFmtId="0" fontId="5" fillId="0" borderId="1" xfId="0" applyFont="1" applyBorder="1" applyAlignment="1">
      <alignment horizontal="left" vertical="top" wrapText="1"/>
    </xf>
    <xf numFmtId="0" fontId="7" fillId="0" borderId="0" xfId="0" applyFont="1" applyAlignment="1">
      <alignment horizontal="left" vertical="top"/>
    </xf>
    <xf numFmtId="9" fontId="1" fillId="0" borderId="1" xfId="0" applyNumberFormat="1" applyFont="1" applyBorder="1" applyAlignment="1">
      <alignment vertical="top"/>
    </xf>
    <xf numFmtId="2" fontId="1" fillId="0" borderId="1" xfId="0" applyNumberFormat="1" applyFont="1" applyBorder="1" applyAlignment="1">
      <alignment vertical="top"/>
    </xf>
    <xf numFmtId="9" fontId="1" fillId="0" borderId="2" xfId="0" applyNumberFormat="1" applyFont="1" applyBorder="1" applyAlignment="1">
      <alignment vertical="top"/>
    </xf>
    <xf numFmtId="0" fontId="5" fillId="0" borderId="1" xfId="0" applyFont="1" applyBorder="1" applyAlignment="1">
      <alignment vertical="top" wrapText="1"/>
    </xf>
    <xf numFmtId="2" fontId="1" fillId="0" borderId="1" xfId="0" applyNumberFormat="1" applyFont="1" applyBorder="1" applyAlignment="1">
      <alignment vertical="top" wrapText="1"/>
    </xf>
    <xf numFmtId="0" fontId="3" fillId="0" borderId="1" xfId="0" applyFont="1" applyBorder="1" applyAlignment="1">
      <alignment horizontal="left" vertical="top" wrapText="1"/>
    </xf>
    <xf numFmtId="0" fontId="1" fillId="2" borderId="1" xfId="0" applyFont="1" applyFill="1" applyBorder="1" applyAlignment="1">
      <alignment horizontal="left" vertical="top"/>
    </xf>
    <xf numFmtId="0" fontId="1" fillId="0" borderId="1" xfId="0" applyFont="1" applyBorder="1" applyAlignment="1">
      <alignment horizontal="left" vertical="top"/>
    </xf>
    <xf numFmtId="0" fontId="9" fillId="0" borderId="1" xfId="0" applyFont="1" applyBorder="1" applyAlignment="1">
      <alignment horizontal="left" vertical="top"/>
    </xf>
    <xf numFmtId="2" fontId="9" fillId="0" borderId="1" xfId="0" applyNumberFormat="1" applyFont="1" applyBorder="1" applyAlignment="1">
      <alignment horizontal="left" vertical="top"/>
    </xf>
    <xf numFmtId="0" fontId="1" fillId="0" borderId="2" xfId="0" applyFont="1" applyBorder="1" applyAlignment="1">
      <alignment horizontal="left" vertical="top"/>
    </xf>
    <xf numFmtId="49" fontId="3" fillId="3" borderId="1" xfId="0" applyNumberFormat="1" applyFont="1" applyFill="1" applyBorder="1" applyAlignment="1">
      <alignment horizontal="center" vertical="top" wrapText="1"/>
    </xf>
    <xf numFmtId="49" fontId="1" fillId="3" borderId="1" xfId="0" applyNumberFormat="1" applyFont="1" applyFill="1" applyBorder="1" applyAlignment="1">
      <alignment horizontal="center" vertical="top" wrapText="1"/>
    </xf>
    <xf numFmtId="49" fontId="3" fillId="3" borderId="4" xfId="0" applyNumberFormat="1" applyFont="1" applyFill="1" applyBorder="1" applyAlignment="1">
      <alignment horizontal="center" vertical="top" wrapText="1"/>
    </xf>
    <xf numFmtId="2" fontId="1" fillId="0" borderId="2" xfId="0" applyNumberFormat="1" applyFont="1" applyBorder="1" applyAlignment="1">
      <alignment vertical="top"/>
    </xf>
    <xf numFmtId="0" fontId="3" fillId="0" borderId="1" xfId="0" applyFont="1" applyBorder="1" applyAlignment="1">
      <alignment horizontal="right" vertical="top"/>
    </xf>
    <xf numFmtId="0" fontId="10" fillId="0" borderId="0" xfId="0" applyFont="1" applyAlignment="1">
      <alignment vertical="top"/>
    </xf>
    <xf numFmtId="0" fontId="5" fillId="0" borderId="1" xfId="0" applyFont="1" applyBorder="1" applyAlignment="1">
      <alignment horizontal="left" vertical="top"/>
    </xf>
    <xf numFmtId="0" fontId="5" fillId="3" borderId="1" xfId="0" applyFont="1" applyFill="1" applyBorder="1" applyAlignment="1">
      <alignment horizontal="left" vertical="top" wrapText="1"/>
    </xf>
    <xf numFmtId="0" fontId="1" fillId="0" borderId="5" xfId="0" applyFont="1" applyBorder="1" applyAlignment="1">
      <alignment horizontal="left" vertical="top" wrapText="1"/>
    </xf>
    <xf numFmtId="0" fontId="1" fillId="0" borderId="2" xfId="0" applyFont="1" applyBorder="1" applyAlignment="1">
      <alignment vertical="top" wrapText="1"/>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1"/>
  <sheetViews>
    <sheetView tabSelected="1" zoomScale="85" zoomScaleNormal="85" workbookViewId="0">
      <selection activeCell="K40" sqref="K40"/>
    </sheetView>
  </sheetViews>
  <sheetFormatPr defaultColWidth="9.140625" defaultRowHeight="12.75" x14ac:dyDescent="0.2"/>
  <cols>
    <col min="1" max="1" width="9.140625" style="31"/>
    <col min="2" max="2" width="95.140625" style="31" customWidth="1"/>
    <col min="3" max="3" width="11.5703125" style="31" customWidth="1"/>
    <col min="4" max="4" width="6.42578125" style="31" customWidth="1"/>
    <col min="5" max="5" width="12.140625" style="37" customWidth="1"/>
    <col min="6" max="6" width="9.140625" style="31"/>
    <col min="7" max="7" width="47.140625" style="37" customWidth="1"/>
    <col min="8" max="16384" width="9.140625" style="31"/>
  </cols>
  <sheetData>
    <row r="1" spans="1:7" ht="22.5" x14ac:dyDescent="0.2">
      <c r="A1" s="4"/>
      <c r="B1" s="5" t="s">
        <v>23</v>
      </c>
      <c r="C1" s="2"/>
      <c r="D1" s="6"/>
      <c r="E1" s="5" t="s">
        <v>18</v>
      </c>
      <c r="G1" s="5"/>
    </row>
    <row r="2" spans="1:7" ht="22.5" x14ac:dyDescent="0.2">
      <c r="A2" s="4"/>
      <c r="B2" s="7"/>
      <c r="C2" s="2"/>
      <c r="D2" s="6"/>
      <c r="E2" s="6"/>
      <c r="F2" s="6"/>
      <c r="G2" s="5"/>
    </row>
    <row r="3" spans="1:7" ht="51" x14ac:dyDescent="0.2">
      <c r="A3" s="8" t="s">
        <v>24</v>
      </c>
      <c r="B3" s="18" t="s">
        <v>25</v>
      </c>
      <c r="C3" s="18" t="s">
        <v>26</v>
      </c>
      <c r="D3" s="18" t="s">
        <v>27</v>
      </c>
      <c r="E3" s="43" t="s">
        <v>30</v>
      </c>
      <c r="F3" s="18" t="s">
        <v>31</v>
      </c>
      <c r="G3" s="43" t="s">
        <v>28</v>
      </c>
    </row>
    <row r="4" spans="1:7" x14ac:dyDescent="0.2">
      <c r="A4" s="8"/>
      <c r="B4" s="26" t="s">
        <v>34</v>
      </c>
      <c r="C4" s="18"/>
      <c r="D4" s="18"/>
      <c r="E4" s="43"/>
      <c r="F4" s="18"/>
      <c r="G4" s="43"/>
    </row>
    <row r="5" spans="1:7" x14ac:dyDescent="0.2">
      <c r="A5" s="9"/>
      <c r="B5" s="24" t="s">
        <v>22</v>
      </c>
      <c r="C5" s="10"/>
      <c r="D5" s="11"/>
      <c r="E5" s="44"/>
      <c r="F5" s="11"/>
      <c r="G5" s="44"/>
    </row>
    <row r="6" spans="1:7" ht="89.25" x14ac:dyDescent="0.2">
      <c r="A6" s="49" t="s">
        <v>35</v>
      </c>
      <c r="B6" s="21" t="s">
        <v>29</v>
      </c>
      <c r="C6" s="19"/>
      <c r="D6" s="12"/>
      <c r="E6" s="45"/>
      <c r="F6" s="12"/>
      <c r="G6" s="36" t="s">
        <v>118</v>
      </c>
    </row>
    <row r="7" spans="1:7" x14ac:dyDescent="0.2">
      <c r="A7" s="50"/>
      <c r="B7" s="21" t="s">
        <v>0</v>
      </c>
      <c r="C7" s="19"/>
      <c r="D7" s="12"/>
      <c r="E7" s="45"/>
      <c r="F7" s="12"/>
      <c r="G7" s="55"/>
    </row>
    <row r="8" spans="1:7" x14ac:dyDescent="0.2">
      <c r="A8" s="50" t="s">
        <v>42</v>
      </c>
      <c r="B8" s="23" t="s">
        <v>1</v>
      </c>
      <c r="C8" s="19" t="s">
        <v>12</v>
      </c>
      <c r="D8" s="38">
        <v>0.05</v>
      </c>
      <c r="E8" s="46">
        <v>38.75</v>
      </c>
      <c r="F8" s="39">
        <v>465</v>
      </c>
      <c r="G8" s="55" t="s">
        <v>72</v>
      </c>
    </row>
    <row r="9" spans="1:7" x14ac:dyDescent="0.2">
      <c r="A9" s="50" t="s">
        <v>43</v>
      </c>
      <c r="B9" s="23" t="s">
        <v>2</v>
      </c>
      <c r="C9" s="19" t="s">
        <v>19</v>
      </c>
      <c r="D9" s="38">
        <v>0.05</v>
      </c>
      <c r="E9" s="46">
        <v>38.75</v>
      </c>
      <c r="F9" s="42">
        <v>3875</v>
      </c>
      <c r="G9" s="55" t="s">
        <v>73</v>
      </c>
    </row>
    <row r="10" spans="1:7" x14ac:dyDescent="0.2">
      <c r="A10" s="50" t="s">
        <v>44</v>
      </c>
      <c r="B10" s="23" t="s">
        <v>3</v>
      </c>
      <c r="C10" s="19" t="s">
        <v>19</v>
      </c>
      <c r="D10" s="38">
        <v>0.05</v>
      </c>
      <c r="E10" s="46">
        <v>38.75</v>
      </c>
      <c r="F10" s="42">
        <v>3875</v>
      </c>
      <c r="G10" s="55" t="s">
        <v>74</v>
      </c>
    </row>
    <row r="11" spans="1:7" x14ac:dyDescent="0.2">
      <c r="A11" s="50" t="s">
        <v>45</v>
      </c>
      <c r="B11" s="23" t="s">
        <v>4</v>
      </c>
      <c r="C11" s="19" t="s">
        <v>12</v>
      </c>
      <c r="D11" s="38">
        <v>0.05</v>
      </c>
      <c r="E11" s="46">
        <v>38.75</v>
      </c>
      <c r="F11" s="42">
        <v>465</v>
      </c>
      <c r="G11" s="55" t="s">
        <v>75</v>
      </c>
    </row>
    <row r="12" spans="1:7" x14ac:dyDescent="0.2">
      <c r="A12" s="50"/>
      <c r="B12" s="21" t="s">
        <v>5</v>
      </c>
      <c r="C12" s="19"/>
      <c r="D12" s="38"/>
      <c r="E12" s="45"/>
      <c r="F12" s="42"/>
      <c r="G12" s="55"/>
    </row>
    <row r="13" spans="1:7" x14ac:dyDescent="0.2">
      <c r="A13" s="50" t="s">
        <v>46</v>
      </c>
      <c r="B13" s="23" t="s">
        <v>1</v>
      </c>
      <c r="C13" s="19" t="s">
        <v>12</v>
      </c>
      <c r="D13" s="38">
        <v>0.05</v>
      </c>
      <c r="E13" s="46">
        <v>40.85</v>
      </c>
      <c r="F13" s="42">
        <v>490.2</v>
      </c>
      <c r="G13" s="55" t="s">
        <v>76</v>
      </c>
    </row>
    <row r="14" spans="1:7" x14ac:dyDescent="0.2">
      <c r="A14" s="50" t="s">
        <v>47</v>
      </c>
      <c r="B14" s="23" t="s">
        <v>2</v>
      </c>
      <c r="C14" s="19" t="s">
        <v>19</v>
      </c>
      <c r="D14" s="38">
        <v>0.05</v>
      </c>
      <c r="E14" s="46">
        <v>40.85</v>
      </c>
      <c r="F14" s="42">
        <v>4085</v>
      </c>
      <c r="G14" s="55" t="s">
        <v>77</v>
      </c>
    </row>
    <row r="15" spans="1:7" x14ac:dyDescent="0.2">
      <c r="A15" s="50" t="s">
        <v>48</v>
      </c>
      <c r="B15" s="23" t="s">
        <v>3</v>
      </c>
      <c r="C15" s="19" t="s">
        <v>19</v>
      </c>
      <c r="D15" s="38">
        <v>0.05</v>
      </c>
      <c r="E15" s="46">
        <v>40.85</v>
      </c>
      <c r="F15" s="42">
        <v>4085</v>
      </c>
      <c r="G15" s="55" t="s">
        <v>78</v>
      </c>
    </row>
    <row r="16" spans="1:7" x14ac:dyDescent="0.2">
      <c r="A16" s="50" t="s">
        <v>49</v>
      </c>
      <c r="B16" s="23" t="s">
        <v>4</v>
      </c>
      <c r="C16" s="19" t="s">
        <v>12</v>
      </c>
      <c r="D16" s="38">
        <v>0.05</v>
      </c>
      <c r="E16" s="46">
        <v>40.85</v>
      </c>
      <c r="F16" s="42">
        <v>490.2</v>
      </c>
      <c r="G16" s="55" t="s">
        <v>79</v>
      </c>
    </row>
    <row r="17" spans="1:7" x14ac:dyDescent="0.2">
      <c r="A17" s="50"/>
      <c r="B17" s="25" t="s">
        <v>50</v>
      </c>
      <c r="C17" s="19"/>
      <c r="D17" s="12"/>
      <c r="E17" s="45"/>
      <c r="F17" s="39">
        <v>17830.400000000001</v>
      </c>
      <c r="G17" s="55"/>
    </row>
    <row r="18" spans="1:7" ht="114.75" x14ac:dyDescent="0.2">
      <c r="A18" s="49" t="s">
        <v>51</v>
      </c>
      <c r="B18" s="1" t="s">
        <v>33</v>
      </c>
      <c r="C18" s="19"/>
      <c r="D18" s="12"/>
      <c r="E18" s="45"/>
      <c r="F18" s="12"/>
      <c r="G18" s="36" t="s">
        <v>108</v>
      </c>
    </row>
    <row r="19" spans="1:7" x14ac:dyDescent="0.2">
      <c r="A19" s="50" t="s">
        <v>52</v>
      </c>
      <c r="B19" s="21" t="s">
        <v>6</v>
      </c>
      <c r="C19" s="19" t="s">
        <v>17</v>
      </c>
      <c r="D19" s="38">
        <v>0.05</v>
      </c>
      <c r="E19" s="47">
        <v>1.66</v>
      </c>
      <c r="F19" s="39">
        <v>16.600000000000001</v>
      </c>
      <c r="G19" s="55" t="s">
        <v>80</v>
      </c>
    </row>
    <row r="20" spans="1:7" x14ac:dyDescent="0.2">
      <c r="A20" s="50" t="s">
        <v>53</v>
      </c>
      <c r="B20" s="21" t="s">
        <v>7</v>
      </c>
      <c r="C20" s="19" t="s">
        <v>17</v>
      </c>
      <c r="D20" s="38">
        <v>0.05</v>
      </c>
      <c r="E20" s="47">
        <v>1.72</v>
      </c>
      <c r="F20" s="39">
        <v>17.2</v>
      </c>
      <c r="G20" s="55" t="s">
        <v>81</v>
      </c>
    </row>
    <row r="21" spans="1:7" x14ac:dyDescent="0.2">
      <c r="A21" s="50" t="s">
        <v>54</v>
      </c>
      <c r="B21" s="23" t="s">
        <v>8</v>
      </c>
      <c r="C21" s="19" t="s">
        <v>11</v>
      </c>
      <c r="D21" s="38">
        <v>0.05</v>
      </c>
      <c r="E21" s="47">
        <v>0.98</v>
      </c>
      <c r="F21" s="39">
        <v>9.8000000000000007</v>
      </c>
      <c r="G21" s="55" t="s">
        <v>82</v>
      </c>
    </row>
    <row r="22" spans="1:7" x14ac:dyDescent="0.2">
      <c r="A22" s="50" t="s">
        <v>55</v>
      </c>
      <c r="B22" s="23">
        <v>1</v>
      </c>
      <c r="C22" s="19" t="s">
        <v>11</v>
      </c>
      <c r="D22" s="38">
        <v>0.05</v>
      </c>
      <c r="E22" s="47">
        <v>0.89</v>
      </c>
      <c r="F22" s="39">
        <v>8.9</v>
      </c>
      <c r="G22" s="55" t="s">
        <v>83</v>
      </c>
    </row>
    <row r="23" spans="1:7" x14ac:dyDescent="0.2">
      <c r="A23" s="50" t="s">
        <v>37</v>
      </c>
      <c r="B23" s="23">
        <v>2</v>
      </c>
      <c r="C23" s="19" t="s">
        <v>11</v>
      </c>
      <c r="D23" s="38">
        <v>0.05</v>
      </c>
      <c r="E23" s="47">
        <v>0.95</v>
      </c>
      <c r="F23" s="39">
        <v>9.5</v>
      </c>
      <c r="G23" s="55" t="s">
        <v>84</v>
      </c>
    </row>
    <row r="24" spans="1:7" x14ac:dyDescent="0.2">
      <c r="A24" s="50" t="s">
        <v>56</v>
      </c>
      <c r="B24" s="23">
        <v>3</v>
      </c>
      <c r="C24" s="19" t="s">
        <v>19</v>
      </c>
      <c r="D24" s="38">
        <v>0.05</v>
      </c>
      <c r="E24" s="47">
        <v>0.66</v>
      </c>
      <c r="F24" s="39">
        <v>66</v>
      </c>
      <c r="G24" s="55" t="s">
        <v>85</v>
      </c>
    </row>
    <row r="25" spans="1:7" x14ac:dyDescent="0.2">
      <c r="A25" s="50" t="s">
        <v>57</v>
      </c>
      <c r="B25" s="23">
        <v>4</v>
      </c>
      <c r="C25" s="19" t="s">
        <v>19</v>
      </c>
      <c r="D25" s="38">
        <v>0.05</v>
      </c>
      <c r="E25" s="47">
        <v>0.77</v>
      </c>
      <c r="F25" s="39">
        <v>77</v>
      </c>
      <c r="G25" s="55" t="s">
        <v>86</v>
      </c>
    </row>
    <row r="26" spans="1:7" x14ac:dyDescent="0.2">
      <c r="A26" s="50" t="s">
        <v>58</v>
      </c>
      <c r="B26" s="23">
        <v>5</v>
      </c>
      <c r="C26" s="19" t="s">
        <v>19</v>
      </c>
      <c r="D26" s="38">
        <v>0.05</v>
      </c>
      <c r="E26" s="47">
        <v>0.9</v>
      </c>
      <c r="F26" s="39">
        <v>90</v>
      </c>
      <c r="G26" s="55" t="s">
        <v>87</v>
      </c>
    </row>
    <row r="27" spans="1:7" x14ac:dyDescent="0.2">
      <c r="A27" s="50"/>
      <c r="B27" s="25" t="s">
        <v>59</v>
      </c>
      <c r="C27" s="19"/>
      <c r="D27" s="12"/>
      <c r="E27" s="45"/>
      <c r="F27" s="39">
        <v>295</v>
      </c>
      <c r="G27" s="55"/>
    </row>
    <row r="28" spans="1:7" ht="181.5" customHeight="1" x14ac:dyDescent="0.2">
      <c r="A28" s="49" t="s">
        <v>9</v>
      </c>
      <c r="B28" s="20" t="s">
        <v>21</v>
      </c>
      <c r="C28" s="19" t="s">
        <v>19</v>
      </c>
      <c r="D28" s="38">
        <v>0.05</v>
      </c>
      <c r="E28" s="45">
        <v>23.94</v>
      </c>
      <c r="F28" s="39">
        <v>2394</v>
      </c>
      <c r="G28" s="56" t="s">
        <v>109</v>
      </c>
    </row>
    <row r="29" spans="1:7" ht="381" customHeight="1" x14ac:dyDescent="0.2">
      <c r="A29" s="49" t="s">
        <v>10</v>
      </c>
      <c r="B29" s="41" t="s">
        <v>71</v>
      </c>
      <c r="C29" s="19"/>
      <c r="D29" s="12"/>
      <c r="E29" s="45"/>
      <c r="F29" s="12"/>
      <c r="G29" s="36" t="s">
        <v>110</v>
      </c>
    </row>
    <row r="30" spans="1:7" x14ac:dyDescent="0.2">
      <c r="A30" s="50" t="s">
        <v>60</v>
      </c>
      <c r="B30" s="22" t="s">
        <v>13</v>
      </c>
      <c r="C30" s="13" t="s">
        <v>19</v>
      </c>
      <c r="D30" s="40">
        <v>0.05</v>
      </c>
      <c r="E30" s="47">
        <v>17.43</v>
      </c>
      <c r="F30" s="52">
        <v>1743</v>
      </c>
      <c r="G30" s="14" t="s">
        <v>88</v>
      </c>
    </row>
    <row r="31" spans="1:7" x14ac:dyDescent="0.2">
      <c r="A31" s="50" t="s">
        <v>61</v>
      </c>
      <c r="B31" s="22" t="s">
        <v>14</v>
      </c>
      <c r="C31" s="13" t="s">
        <v>19</v>
      </c>
      <c r="D31" s="40">
        <v>0.05</v>
      </c>
      <c r="E31" s="47">
        <v>17.43</v>
      </c>
      <c r="F31" s="52">
        <v>1743</v>
      </c>
      <c r="G31" s="55" t="s">
        <v>89</v>
      </c>
    </row>
    <row r="32" spans="1:7" x14ac:dyDescent="0.2">
      <c r="A32" s="50" t="s">
        <v>62</v>
      </c>
      <c r="B32" s="22" t="s">
        <v>15</v>
      </c>
      <c r="C32" s="13" t="s">
        <v>19</v>
      </c>
      <c r="D32" s="40">
        <v>0.05</v>
      </c>
      <c r="E32" s="47">
        <v>17.43</v>
      </c>
      <c r="F32" s="52">
        <v>1743</v>
      </c>
      <c r="G32" s="55" t="s">
        <v>90</v>
      </c>
    </row>
    <row r="33" spans="1:7" x14ac:dyDescent="0.2">
      <c r="A33" s="49"/>
      <c r="B33" s="25" t="s">
        <v>63</v>
      </c>
      <c r="C33" s="13"/>
      <c r="D33" s="14"/>
      <c r="E33" s="48"/>
      <c r="F33" s="52">
        <v>5229</v>
      </c>
      <c r="G33" s="55"/>
    </row>
    <row r="34" spans="1:7" s="54" customFormat="1" ht="114.75" x14ac:dyDescent="0.2">
      <c r="A34" s="8" t="s">
        <v>94</v>
      </c>
      <c r="B34" s="20" t="s">
        <v>95</v>
      </c>
      <c r="C34" s="13" t="s">
        <v>96</v>
      </c>
      <c r="D34" s="14">
        <v>5</v>
      </c>
      <c r="E34" s="48">
        <v>15.54</v>
      </c>
      <c r="F34" s="52">
        <v>777</v>
      </c>
      <c r="G34" s="58" t="s">
        <v>119</v>
      </c>
    </row>
    <row r="35" spans="1:7" s="54" customFormat="1" ht="63.75" x14ac:dyDescent="0.2">
      <c r="A35" s="8" t="s">
        <v>97</v>
      </c>
      <c r="B35" s="20" t="s">
        <v>98</v>
      </c>
      <c r="C35" s="13" t="s">
        <v>99</v>
      </c>
      <c r="D35" s="14">
        <v>5</v>
      </c>
      <c r="E35" s="48">
        <v>16.8</v>
      </c>
      <c r="F35" s="52">
        <v>672</v>
      </c>
      <c r="G35" s="58" t="s">
        <v>120</v>
      </c>
    </row>
    <row r="36" spans="1:7" ht="15.75" x14ac:dyDescent="0.2">
      <c r="A36" s="8"/>
      <c r="B36" s="20" t="s">
        <v>107</v>
      </c>
      <c r="C36" s="13"/>
      <c r="D36" s="14"/>
      <c r="E36" s="48"/>
      <c r="F36" s="52"/>
      <c r="G36" s="58" t="s">
        <v>106</v>
      </c>
    </row>
    <row r="37" spans="1:7" ht="25.5" x14ac:dyDescent="0.2">
      <c r="A37" s="8"/>
      <c r="B37" s="20" t="s">
        <v>100</v>
      </c>
      <c r="C37" s="19"/>
      <c r="D37" s="12"/>
      <c r="E37" s="45"/>
      <c r="F37" s="39"/>
      <c r="G37" s="20" t="s">
        <v>100</v>
      </c>
    </row>
    <row r="38" spans="1:7" x14ac:dyDescent="0.2">
      <c r="A38" s="8"/>
      <c r="B38" s="20" t="s">
        <v>101</v>
      </c>
      <c r="C38" s="19"/>
      <c r="D38" s="12"/>
      <c r="E38" s="45"/>
      <c r="F38" s="39"/>
      <c r="G38" s="20" t="s">
        <v>101</v>
      </c>
    </row>
    <row r="39" spans="1:7" ht="25.5" x14ac:dyDescent="0.2">
      <c r="A39" s="8"/>
      <c r="B39" s="20" t="s">
        <v>102</v>
      </c>
      <c r="C39" s="19"/>
      <c r="D39" s="12"/>
      <c r="E39" s="45"/>
      <c r="F39" s="39"/>
      <c r="G39" s="20" t="s">
        <v>102</v>
      </c>
    </row>
    <row r="40" spans="1:7" ht="153" x14ac:dyDescent="0.2">
      <c r="A40" s="8" t="s">
        <v>103</v>
      </c>
      <c r="B40" s="20" t="s">
        <v>104</v>
      </c>
      <c r="C40" s="19" t="s">
        <v>105</v>
      </c>
      <c r="D40" s="12">
        <v>5</v>
      </c>
      <c r="E40" s="45">
        <v>66.55</v>
      </c>
      <c r="F40" s="39">
        <v>133.1</v>
      </c>
      <c r="G40" s="20" t="s">
        <v>121</v>
      </c>
    </row>
    <row r="41" spans="1:7" x14ac:dyDescent="0.2">
      <c r="A41" s="51" t="s">
        <v>70</v>
      </c>
      <c r="B41" s="3" t="s">
        <v>38</v>
      </c>
      <c r="C41" s="30" t="s">
        <v>16</v>
      </c>
      <c r="D41" s="29"/>
      <c r="E41" s="45"/>
      <c r="F41" s="12"/>
      <c r="G41" s="36" t="s">
        <v>91</v>
      </c>
    </row>
    <row r="42" spans="1:7" x14ac:dyDescent="0.2">
      <c r="A42" s="49"/>
      <c r="B42" s="20" t="s">
        <v>39</v>
      </c>
      <c r="C42" s="19"/>
      <c r="D42" s="12"/>
      <c r="E42" s="45"/>
      <c r="F42" s="12"/>
      <c r="G42" s="55" t="s">
        <v>92</v>
      </c>
    </row>
    <row r="43" spans="1:7" ht="89.25" x14ac:dyDescent="0.2">
      <c r="A43" s="49"/>
      <c r="B43" s="20" t="s">
        <v>40</v>
      </c>
      <c r="C43" s="19"/>
      <c r="D43" s="38">
        <v>0.05</v>
      </c>
      <c r="E43" s="45">
        <v>19.95</v>
      </c>
      <c r="F43" s="39">
        <f>E43*30</f>
        <v>598.5</v>
      </c>
      <c r="G43" s="36" t="s">
        <v>111</v>
      </c>
    </row>
    <row r="44" spans="1:7" ht="25.5" x14ac:dyDescent="0.2">
      <c r="A44" s="49"/>
      <c r="B44" s="12" t="s">
        <v>64</v>
      </c>
      <c r="C44" s="19"/>
      <c r="D44" s="38">
        <v>0.05</v>
      </c>
      <c r="E44" s="45">
        <v>10.5</v>
      </c>
      <c r="F44" s="39">
        <f t="shared" ref="F44:F45" si="0">E44*30</f>
        <v>315</v>
      </c>
      <c r="G44" s="36" t="s">
        <v>112</v>
      </c>
    </row>
    <row r="45" spans="1:7" ht="25.5" x14ac:dyDescent="0.2">
      <c r="A45" s="49"/>
      <c r="B45" s="12" t="s">
        <v>65</v>
      </c>
      <c r="C45" s="19"/>
      <c r="D45" s="38">
        <v>0.05</v>
      </c>
      <c r="E45" s="45">
        <v>5.25</v>
      </c>
      <c r="F45" s="39">
        <f t="shared" si="0"/>
        <v>157.5</v>
      </c>
      <c r="G45" s="36" t="s">
        <v>113</v>
      </c>
    </row>
    <row r="46" spans="1:7" x14ac:dyDescent="0.2">
      <c r="A46" s="49"/>
      <c r="B46" s="53" t="s">
        <v>93</v>
      </c>
      <c r="C46" s="19"/>
      <c r="D46" s="38"/>
      <c r="E46" s="45"/>
      <c r="F46" s="39">
        <f>SUM(F43:F45)</f>
        <v>1071</v>
      </c>
      <c r="G46" s="55"/>
    </row>
    <row r="47" spans="1:7" ht="51" x14ac:dyDescent="0.2">
      <c r="A47" s="49" t="s">
        <v>69</v>
      </c>
      <c r="B47" s="20" t="s">
        <v>41</v>
      </c>
      <c r="C47" s="19" t="s">
        <v>32</v>
      </c>
      <c r="D47" s="38">
        <v>0.05</v>
      </c>
      <c r="E47" s="45">
        <v>2.52</v>
      </c>
      <c r="F47" s="39">
        <v>2520</v>
      </c>
      <c r="G47" s="17" t="s">
        <v>114</v>
      </c>
    </row>
    <row r="48" spans="1:7" ht="102" x14ac:dyDescent="0.2">
      <c r="A48" s="49"/>
      <c r="B48" s="20" t="s">
        <v>66</v>
      </c>
      <c r="C48" s="19"/>
      <c r="D48" s="12"/>
      <c r="E48" s="45"/>
      <c r="F48" s="12"/>
      <c r="G48" s="17" t="s">
        <v>115</v>
      </c>
    </row>
    <row r="49" spans="1:7" ht="38.25" x14ac:dyDescent="0.2">
      <c r="A49" s="49"/>
      <c r="B49" s="20" t="s">
        <v>67</v>
      </c>
      <c r="C49" s="19"/>
      <c r="D49" s="12"/>
      <c r="E49" s="45"/>
      <c r="F49" s="12"/>
      <c r="G49" s="57" t="s">
        <v>116</v>
      </c>
    </row>
    <row r="50" spans="1:7" ht="148.5" customHeight="1" x14ac:dyDescent="0.2">
      <c r="A50" s="49"/>
      <c r="B50" s="17" t="s">
        <v>68</v>
      </c>
      <c r="C50" s="19"/>
      <c r="D50" s="12"/>
      <c r="E50" s="45"/>
      <c r="F50" s="12"/>
      <c r="G50" s="17" t="s">
        <v>117</v>
      </c>
    </row>
    <row r="51" spans="1:7" x14ac:dyDescent="0.2">
      <c r="A51" s="15"/>
      <c r="B51" s="28"/>
      <c r="C51" s="16"/>
      <c r="D51" s="3"/>
      <c r="E51" s="6"/>
      <c r="F51" s="3"/>
      <c r="G51" s="6"/>
    </row>
    <row r="52" spans="1:7" ht="42.75" customHeight="1" x14ac:dyDescent="0.2">
      <c r="B52" s="59" t="s">
        <v>20</v>
      </c>
      <c r="C52" s="59"/>
      <c r="D52" s="59"/>
      <c r="E52" s="59"/>
      <c r="F52" s="59"/>
      <c r="G52" s="59"/>
    </row>
    <row r="53" spans="1:7" x14ac:dyDescent="0.2">
      <c r="B53" s="59" t="s">
        <v>36</v>
      </c>
      <c r="C53" s="59"/>
      <c r="D53" s="59"/>
      <c r="E53" s="59"/>
      <c r="F53" s="59"/>
      <c r="G53" s="59"/>
    </row>
    <row r="72" ht="70.5" customHeight="1" x14ac:dyDescent="0.2"/>
    <row r="82" spans="1:7" ht="111" customHeight="1" x14ac:dyDescent="0.2"/>
    <row r="83" spans="1:7" s="33" customFormat="1" x14ac:dyDescent="0.2">
      <c r="A83" s="31"/>
      <c r="B83" s="31"/>
      <c r="C83" s="31"/>
      <c r="D83" s="31"/>
      <c r="E83" s="37"/>
      <c r="F83" s="31"/>
      <c r="G83" s="37"/>
    </row>
    <row r="84" spans="1:7" s="33" customFormat="1" x14ac:dyDescent="0.2">
      <c r="A84" s="31"/>
      <c r="B84" s="31"/>
      <c r="C84" s="31"/>
      <c r="D84" s="31"/>
      <c r="E84" s="37"/>
      <c r="F84" s="31"/>
      <c r="G84" s="37"/>
    </row>
    <row r="85" spans="1:7" s="33" customFormat="1" x14ac:dyDescent="0.2">
      <c r="A85" s="31"/>
      <c r="B85" s="31"/>
      <c r="C85" s="31"/>
      <c r="D85" s="31"/>
      <c r="E85" s="37"/>
      <c r="F85" s="31"/>
      <c r="G85" s="37"/>
    </row>
    <row r="86" spans="1:7" s="33" customFormat="1" x14ac:dyDescent="0.2">
      <c r="A86" s="31"/>
      <c r="B86" s="31"/>
      <c r="C86" s="31"/>
      <c r="D86" s="31"/>
      <c r="E86" s="37"/>
      <c r="F86" s="31"/>
      <c r="G86" s="37"/>
    </row>
    <row r="87" spans="1:7" s="33" customFormat="1" x14ac:dyDescent="0.2">
      <c r="A87" s="31"/>
      <c r="B87" s="31"/>
      <c r="C87" s="31"/>
      <c r="D87" s="31"/>
      <c r="E87" s="37"/>
      <c r="F87" s="31"/>
      <c r="G87" s="37"/>
    </row>
    <row r="88" spans="1:7" s="33" customFormat="1" x14ac:dyDescent="0.2">
      <c r="A88" s="31"/>
      <c r="B88" s="31"/>
      <c r="C88" s="31"/>
      <c r="D88" s="31"/>
      <c r="E88" s="37"/>
      <c r="F88" s="31"/>
      <c r="G88" s="37"/>
    </row>
    <row r="89" spans="1:7" s="33" customFormat="1" x14ac:dyDescent="0.2">
      <c r="A89" s="31"/>
      <c r="B89" s="31"/>
      <c r="C89" s="31"/>
      <c r="D89" s="31"/>
      <c r="E89" s="37"/>
      <c r="F89" s="31"/>
      <c r="G89" s="37"/>
    </row>
    <row r="90" spans="1:7" s="33" customFormat="1" x14ac:dyDescent="0.2">
      <c r="A90" s="31"/>
      <c r="B90" s="31"/>
      <c r="C90" s="31"/>
      <c r="D90" s="31"/>
      <c r="E90" s="37"/>
      <c r="F90" s="31"/>
      <c r="G90" s="37"/>
    </row>
    <row r="91" spans="1:7" s="33" customFormat="1" x14ac:dyDescent="0.2">
      <c r="A91" s="31"/>
      <c r="B91" s="31"/>
      <c r="C91" s="31"/>
      <c r="D91" s="31"/>
      <c r="E91" s="37"/>
      <c r="F91" s="31"/>
      <c r="G91" s="37"/>
    </row>
    <row r="92" spans="1:7" s="33" customFormat="1" x14ac:dyDescent="0.2">
      <c r="A92" s="31"/>
      <c r="B92" s="31"/>
      <c r="C92" s="31"/>
      <c r="D92" s="31"/>
      <c r="E92" s="37"/>
      <c r="F92" s="31"/>
      <c r="G92" s="37"/>
    </row>
    <row r="93" spans="1:7" s="33" customFormat="1" x14ac:dyDescent="0.2">
      <c r="A93" s="31"/>
      <c r="B93" s="31"/>
      <c r="C93" s="31"/>
      <c r="D93" s="31"/>
      <c r="E93" s="37"/>
      <c r="F93" s="31"/>
      <c r="G93" s="37"/>
    </row>
    <row r="94" spans="1:7" s="33" customFormat="1" x14ac:dyDescent="0.2">
      <c r="A94" s="31"/>
      <c r="B94" s="31"/>
      <c r="C94" s="31"/>
      <c r="D94" s="31"/>
      <c r="E94" s="37"/>
      <c r="F94" s="31"/>
      <c r="G94" s="37"/>
    </row>
    <row r="95" spans="1:7" s="33" customFormat="1" x14ac:dyDescent="0.2">
      <c r="A95" s="31"/>
      <c r="B95" s="31"/>
      <c r="C95" s="31"/>
      <c r="D95" s="31"/>
      <c r="E95" s="37"/>
      <c r="F95" s="31"/>
      <c r="G95" s="37"/>
    </row>
    <row r="96" spans="1:7" s="33" customFormat="1" x14ac:dyDescent="0.2">
      <c r="A96" s="31"/>
      <c r="B96" s="31"/>
      <c r="C96" s="31"/>
      <c r="D96" s="31"/>
      <c r="E96" s="37"/>
      <c r="F96" s="31"/>
      <c r="G96" s="37"/>
    </row>
    <row r="97" spans="1:11" s="33" customFormat="1" x14ac:dyDescent="0.2">
      <c r="A97" s="31"/>
      <c r="B97" s="31"/>
      <c r="C97" s="31"/>
      <c r="D97" s="31"/>
      <c r="E97" s="37"/>
      <c r="F97" s="31"/>
      <c r="G97" s="37"/>
    </row>
    <row r="98" spans="1:11" s="33" customFormat="1" x14ac:dyDescent="0.2">
      <c r="A98" s="31"/>
      <c r="B98" s="31"/>
      <c r="C98" s="31"/>
      <c r="D98" s="31"/>
      <c r="E98" s="37"/>
      <c r="F98" s="31"/>
      <c r="G98" s="37"/>
    </row>
    <row r="99" spans="1:11" s="33" customFormat="1" x14ac:dyDescent="0.2">
      <c r="A99" s="31"/>
      <c r="B99" s="31"/>
      <c r="C99" s="31"/>
      <c r="D99" s="31"/>
      <c r="E99" s="37"/>
      <c r="F99" s="31"/>
      <c r="G99" s="37"/>
    </row>
    <row r="100" spans="1:11" s="32" customFormat="1" ht="42.75" customHeight="1" x14ac:dyDescent="0.2">
      <c r="A100" s="31"/>
      <c r="B100" s="31"/>
      <c r="C100" s="31"/>
      <c r="D100" s="31"/>
      <c r="E100" s="37"/>
      <c r="F100" s="31"/>
      <c r="G100" s="37"/>
      <c r="H100" s="1"/>
      <c r="I100" s="1"/>
    </row>
    <row r="101" spans="1:11" s="32" customFormat="1" ht="15.75" customHeight="1" x14ac:dyDescent="0.2">
      <c r="A101" s="31"/>
      <c r="B101" s="31"/>
      <c r="C101" s="31"/>
      <c r="D101" s="31"/>
      <c r="E101" s="37"/>
      <c r="F101" s="31"/>
      <c r="G101" s="37"/>
      <c r="H101" s="27"/>
      <c r="J101" s="34"/>
      <c r="K101" s="35"/>
    </row>
  </sheetData>
  <mergeCells count="2">
    <mergeCell ref="B52:G52"/>
    <mergeCell ref="B53:G53"/>
  </mergeCells>
  <phoneticPr fontId="0" type="noConversion"/>
  <pageMargins left="0.51181102362204722" right="0.51181102362204722" top="0.5511811023622047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pr.intens.ter.</vt:lpstr>
      <vt:lpstr>pr.intens.ter.!Print_Area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 Grafikai</dc:creator>
  <cp:lastModifiedBy>Daiva Macijauskienė</cp:lastModifiedBy>
  <cp:lastPrinted>2020-04-29T10:36:08Z</cp:lastPrinted>
  <dcterms:created xsi:type="dcterms:W3CDTF">2014-09-12T11:27:58Z</dcterms:created>
  <dcterms:modified xsi:type="dcterms:W3CDTF">2020-05-13T12:50:06Z</dcterms:modified>
</cp:coreProperties>
</file>