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10.128.24.24\PublicUsers\KONKURSAI\konkursai\Klaip. universitetinė lig\2020\MPP 5 (482040) 20-06-01\"/>
    </mc:Choice>
  </mc:AlternateContent>
  <xr:revisionPtr revIDLastSave="0" documentId="13_ncr:1_{AC0B1F31-AC5F-4BE6-A89B-744CD2EA63F7}" xr6:coauthVersionLast="44" xr6:coauthVersionMax="44" xr10:uidLastSave="{00000000-0000-0000-0000-000000000000}"/>
  <bookViews>
    <workbookView xWindow="-120" yWindow="-120" windowWidth="29040" windowHeight="1702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7" i="1" l="1"/>
  <c r="F16" i="1"/>
  <c r="F11" i="1" l="1"/>
  <c r="F10" i="1"/>
  <c r="F9" i="1"/>
</calcChain>
</file>

<file path=xl/sharedStrings.xml><?xml version="1.0" encoding="utf-8"?>
<sst xmlns="http://schemas.openxmlformats.org/spreadsheetml/2006/main" count="52" uniqueCount="52">
  <si>
    <t xml:space="preserve">             Perkamų vienkartinių medicininių priemonių sąrašas</t>
  </si>
  <si>
    <t>Priedas Nr. 2</t>
  </si>
  <si>
    <t>Eil. Nr.</t>
  </si>
  <si>
    <t>Priemonės pavadinimas</t>
  </si>
  <si>
    <t>Orientacinis kiekis metams</t>
  </si>
  <si>
    <t>PVM tarifas %</t>
  </si>
  <si>
    <t>Vnt. kaina EUR (su PVM)</t>
  </si>
  <si>
    <t>Viso kaina EUR (su PVM)</t>
  </si>
  <si>
    <t>Gamintojas</t>
  </si>
  <si>
    <t>BENDRIEJI REIKALAVIMAI PRIEMONĖMS. Vienai/visai pozicijai siūlyti produktą tik iš vieno gamintojo.</t>
  </si>
  <si>
    <t>Kitos medicininės priemonės</t>
  </si>
  <si>
    <t>iki 1000 vnt</t>
  </si>
  <si>
    <t>3</t>
  </si>
  <si>
    <t>Preparatas onkocitologinių tepinėlių fiksacijai 100ml flakone</t>
  </si>
  <si>
    <t>iki 10 fl</t>
  </si>
  <si>
    <t>iki 300 vnt</t>
  </si>
  <si>
    <t>9</t>
  </si>
  <si>
    <t>Vienkartinis inkstų formos indas, pagamintas iš kartono, ilgis 22cm ± 2 cm.</t>
  </si>
  <si>
    <t>iki 25000 vnt</t>
  </si>
  <si>
    <t>iki 100 vnt</t>
  </si>
  <si>
    <t>23</t>
  </si>
  <si>
    <t>Suaugusiųjų pacientų identifikavimo apyrankė. Pagaminta iš PVC ar lygiavertės medžiagos, švelnūs odos nedirginantys kraštai, su praplatėjimu ir kartono juostele duomenų užrašymui, tvirtas ir patikimas užsifiksuojantis plastikinis užsegimo mechanizmas, apyrankės neįmanoma atsegti (apyrankė nuimama ją nukerpant), ilgis 24-25cm. Pasižymi dideliu atsparumu muilo, dezinfekcinių ir kitų skusčių veikloje. Didelio tempiamojo stiprio ir vienkartinio tvirtumo, atsparios atsitiktiniam pertraukimui</t>
  </si>
  <si>
    <t>iki 85000 vnt</t>
  </si>
  <si>
    <t>32</t>
  </si>
  <si>
    <t xml:space="preserve">Sigmoskopo vienkartiniai antgaliai
Vienkartinis;
Skaidrus;
Pagamintas iš termoplastiko;
Individualiai supakuotas su distaline šviesolaidine homogeniška iliuminacija;
Paviršius mažinantis atspindžius plastikiniu obturatoriumi;
Vamzdelio ilgio gradacija iš vamzdelio vidaus;
Ilgis 250 ± 5 mm.
Skersmuo 20 ± 2 mm.
</t>
  </si>
  <si>
    <t>Heine Optotechnik GmbH&amp;Co.KG, Vokietija. Pr. kodas E-003.18.811</t>
  </si>
  <si>
    <t>33</t>
  </si>
  <si>
    <t xml:space="preserve">Proktoskopo vienkartiniai antgaliai 
Vienkartinis;
Skaidrus;
Pagamintas iš termoplastiko;
Individualiai supakuotas su distaline šviesolaidine homogeniška iliuminacija;
Paviršius mažinantis atspindžius plastikiniu obturatoriumi;
Vamzdelio ilgio gradacija iš vamzdelio vidaus;
Ilgis 130 ± 5 mm
Skersmuo 20 ± 2 mm
</t>
  </si>
  <si>
    <t>Heine Optotechnik GmbH&amp;Co.KG, Vokietija. Pr. kodas E-003.19.811</t>
  </si>
  <si>
    <t>34</t>
  </si>
  <si>
    <t>Anoskopo vienkartiniai antgaliai
Vienkartinis;
Skaidrus;
Pagamintas iš termoplastiko;
Individualiai supakuotas su distaline šviesolaidine homogeniška iliuminacija;
Paviršius mažinantis atspindžius plastikiniu obturatoriumi;
Vamzdelio ilgio gradacija iš vamzdelio vidaus;
Ilgis 80 ± 5 mm
Skersmuo 20 ± 2 mm.</t>
  </si>
  <si>
    <t>Heine Optotechnik GmbH&amp;Co.KG, Vokietija. Pr. kodas E-003.19.911</t>
  </si>
  <si>
    <t>42</t>
  </si>
  <si>
    <t>Diagnostinės juostelės. Testo juostelė skirta kokybiniam ketoninių kūnų nustatymui šlapime, tinka savarankiškam testavimui. Dėžutėje 50 vnt.</t>
  </si>
  <si>
    <t>iki 15 dėž.</t>
  </si>
  <si>
    <t>44</t>
  </si>
  <si>
    <t>Adata skirta visų rūšių insulino injektoriams, sterili. Adatos storis 0,25 - 0,23 mm; Įpakuota bliseryje arba lygiavertėje pakuotėje. Pakuotėje - 100 vnt.</t>
  </si>
  <si>
    <t>44.1</t>
  </si>
  <si>
    <t>6 mm 31G</t>
  </si>
  <si>
    <t>iki 7 pakuočių</t>
  </si>
  <si>
    <t>44.2</t>
  </si>
  <si>
    <t>8 mm 31G</t>
  </si>
  <si>
    <t>iki 8 pakuočių</t>
  </si>
  <si>
    <t>Viso 44 dalis</t>
  </si>
  <si>
    <t>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Pateikiamos skaitmeninės dokumentų kopijos.</t>
  </si>
  <si>
    <t>Prekių kokybė turi atitikti Europos Sąjungos ar tarptautinius standartus. Pateikiami: CE sertifikatai arba lygiaverčiai dokumentai. Pateikiama skaitmeninė dokumento kopija.</t>
  </si>
  <si>
    <t>Kaltek , 2185</t>
  </si>
  <si>
    <t>Curas 08070</t>
  </si>
  <si>
    <t>Suge industrial Co., LTD</t>
  </si>
  <si>
    <t>Medeco-5060</t>
  </si>
  <si>
    <t>Medeco-5061</t>
  </si>
  <si>
    <t>Acon, pakuotėje 100 vnt. U031-011-CBN03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</si>
</sst>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 &quot;#,##0.00&quot; &quot;;&quot;-&quot;#,##0.00&quot; &quot;;&quot; -&quot;00&quot; &quot;;&quot; &quot;@&quot; &quot;"/>
  </numFmts>
  <fonts count="7" x14ac:knownFonts="1">
    <font>
      <sz val="11"/>
      <color rgb="FF000000"/>
      <name val="Calibri"/>
      <family val="2"/>
    </font>
    <font>
      <sz val="11"/>
      <color rgb="FF000000"/>
      <name val="Calibri"/>
      <family val="2"/>
    </font>
    <font>
      <sz val="10"/>
      <color rgb="FF000000"/>
      <name val="Times New Roman"/>
      <family val="1"/>
    </font>
    <font>
      <b/>
      <sz val="18"/>
      <color rgb="FF000000"/>
      <name val="Times New Roman"/>
      <family val="1"/>
    </font>
    <font>
      <sz val="10"/>
      <color rgb="FF000000"/>
      <name val="Calibri"/>
      <family val="2"/>
    </font>
    <font>
      <b/>
      <sz val="10"/>
      <color rgb="FF000000"/>
      <name val="Times New Roman"/>
      <family val="1"/>
    </font>
    <font>
      <b/>
      <sz val="10"/>
      <color rgb="FFFF0000"/>
      <name val="Times New Roman"/>
      <family val="1"/>
    </font>
  </fonts>
  <fills count="4">
    <fill>
      <patternFill patternType="none"/>
    </fill>
    <fill>
      <patternFill patternType="gray125"/>
    </fill>
    <fill>
      <patternFill patternType="solid">
        <fgColor rgb="FFFFFF00"/>
        <bgColor rgb="FFFFFF00"/>
      </patternFill>
    </fill>
    <fill>
      <patternFill patternType="solid">
        <fgColor rgb="FFFFFFFF"/>
        <bgColor rgb="FFFFFFFF"/>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164" fontId="1" fillId="0" borderId="0" applyFont="0" applyFill="0" applyBorder="0" applyAlignment="0" applyProtection="0"/>
  </cellStyleXfs>
  <cellXfs count="39">
    <xf numFmtId="0" fontId="0" fillId="0" borderId="0" xfId="0"/>
    <xf numFmtId="49" fontId="2" fillId="0" borderId="0" xfId="0" applyNumberFormat="1" applyFont="1" applyAlignment="1">
      <alignment horizontal="left" vertical="top"/>
    </xf>
    <xf numFmtId="0" fontId="3" fillId="0" borderId="0" xfId="0" applyFont="1" applyAlignment="1">
      <alignment horizontal="left" vertical="top"/>
    </xf>
    <xf numFmtId="0" fontId="2" fillId="0" borderId="0" xfId="0" applyFont="1" applyAlignment="1">
      <alignment horizontal="center" vertical="top"/>
    </xf>
    <xf numFmtId="0" fontId="4" fillId="0" borderId="0" xfId="0" applyFont="1" applyAlignment="1">
      <alignment vertical="top"/>
    </xf>
    <xf numFmtId="0" fontId="3" fillId="0" borderId="0" xfId="0" applyFont="1" applyAlignment="1">
      <alignment horizontal="left" vertical="top" wrapText="1"/>
    </xf>
    <xf numFmtId="49" fontId="5" fillId="0" borderId="1" xfId="0" applyNumberFormat="1" applyFont="1" applyBorder="1" applyAlignment="1">
      <alignment horizontal="center" vertical="top" wrapText="1"/>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0" fontId="5" fillId="2" borderId="1" xfId="0" applyFont="1" applyFill="1" applyBorder="1" applyAlignment="1">
      <alignment horizontal="center" vertical="top" wrapText="1"/>
    </xf>
    <xf numFmtId="0" fontId="2" fillId="2" borderId="1" xfId="0" applyFont="1" applyFill="1" applyBorder="1" applyAlignment="1">
      <alignment horizontal="center" vertical="top"/>
    </xf>
    <xf numFmtId="0" fontId="2" fillId="2" borderId="1" xfId="0" applyFont="1" applyFill="1" applyBorder="1" applyAlignment="1">
      <alignment vertical="top"/>
    </xf>
    <xf numFmtId="0" fontId="2" fillId="0" borderId="1" xfId="0" applyFont="1" applyBorder="1" applyAlignment="1">
      <alignment vertical="top" wrapText="1"/>
    </xf>
    <xf numFmtId="0" fontId="2" fillId="0" borderId="1" xfId="0" applyFont="1" applyBorder="1" applyAlignment="1">
      <alignment horizontal="center" vertical="top"/>
    </xf>
    <xf numFmtId="0" fontId="2" fillId="3" borderId="1" xfId="0" applyFont="1" applyFill="1" applyBorder="1" applyAlignment="1">
      <alignment vertical="top" wrapText="1"/>
    </xf>
    <xf numFmtId="0" fontId="2" fillId="3" borderId="1" xfId="0" applyFont="1" applyFill="1" applyBorder="1" applyAlignment="1">
      <alignment horizontal="center" vertical="top" wrapText="1"/>
    </xf>
    <xf numFmtId="49" fontId="6" fillId="0" borderId="0" xfId="0" applyNumberFormat="1" applyFont="1" applyAlignment="1">
      <alignment horizontal="center" vertical="top" wrapText="1"/>
    </xf>
    <xf numFmtId="0" fontId="2" fillId="3" borderId="0" xfId="0" applyFont="1" applyFill="1" applyAlignment="1">
      <alignment vertical="top" wrapText="1"/>
    </xf>
    <xf numFmtId="0" fontId="2" fillId="3" borderId="0" xfId="0" applyFont="1" applyFill="1" applyAlignment="1">
      <alignment horizontal="center" vertical="top" wrapText="1"/>
    </xf>
    <xf numFmtId="0" fontId="4" fillId="0" borderId="0" xfId="0" applyFont="1" applyAlignment="1">
      <alignment horizontal="center" vertical="top"/>
    </xf>
    <xf numFmtId="0" fontId="2" fillId="0" borderId="0" xfId="0" applyFont="1" applyAlignment="1">
      <alignment vertical="top" wrapText="1"/>
    </xf>
    <xf numFmtId="0" fontId="4" fillId="0" borderId="0" xfId="0" applyFont="1" applyAlignment="1">
      <alignment wrapText="1"/>
    </xf>
    <xf numFmtId="0" fontId="0" fillId="0" borderId="0" xfId="0" applyAlignment="1">
      <alignment horizontal="center"/>
    </xf>
    <xf numFmtId="0" fontId="2" fillId="0" borderId="1" xfId="0" applyFont="1" applyFill="1" applyBorder="1" applyAlignment="1">
      <alignment horizontal="left" vertical="top" wrapText="1"/>
    </xf>
    <xf numFmtId="0" fontId="2" fillId="0" borderId="1" xfId="0" applyFont="1" applyFill="1" applyBorder="1" applyAlignment="1">
      <alignment horizontal="center" vertical="top" wrapText="1"/>
    </xf>
    <xf numFmtId="0" fontId="2" fillId="0" borderId="1" xfId="0" applyFont="1" applyFill="1" applyBorder="1" applyAlignment="1">
      <alignment vertical="top"/>
    </xf>
    <xf numFmtId="0" fontId="4" fillId="0" borderId="0" xfId="0" applyFont="1" applyFill="1" applyAlignment="1">
      <alignment vertical="top"/>
    </xf>
    <xf numFmtId="49" fontId="5" fillId="0" borderId="1" xfId="0" applyNumberFormat="1" applyFont="1" applyFill="1" applyBorder="1" applyAlignment="1">
      <alignment horizontal="center" vertical="top"/>
    </xf>
    <xf numFmtId="49" fontId="5" fillId="0" borderId="1" xfId="0" applyNumberFormat="1" applyFont="1" applyFill="1" applyBorder="1" applyAlignment="1">
      <alignment horizontal="center" vertical="top" wrapText="1"/>
    </xf>
    <xf numFmtId="0" fontId="2" fillId="0" borderId="1" xfId="0" applyFont="1" applyFill="1" applyBorder="1" applyAlignment="1">
      <alignment vertical="top" wrapText="1"/>
    </xf>
    <xf numFmtId="0" fontId="2" fillId="0" borderId="1" xfId="0" applyFont="1" applyFill="1" applyBorder="1" applyAlignment="1">
      <alignment horizontal="center" vertical="top"/>
    </xf>
    <xf numFmtId="0" fontId="0" fillId="0" borderId="0" xfId="0" applyFill="1"/>
    <xf numFmtId="0" fontId="2" fillId="0" borderId="1" xfId="0" applyFont="1" applyFill="1" applyBorder="1" applyAlignment="1">
      <alignment horizontal="justify" vertical="top" wrapText="1"/>
    </xf>
    <xf numFmtId="49" fontId="2" fillId="0" borderId="1" xfId="0" applyNumberFormat="1" applyFont="1" applyFill="1" applyBorder="1" applyAlignment="1">
      <alignment horizontal="center" vertical="top" wrapText="1"/>
    </xf>
    <xf numFmtId="0" fontId="5" fillId="0" borderId="1" xfId="0" applyFont="1" applyFill="1" applyBorder="1" applyAlignment="1">
      <alignment horizontal="right" vertical="top" wrapText="1"/>
    </xf>
    <xf numFmtId="0" fontId="2" fillId="0" borderId="0" xfId="0" applyFont="1" applyAlignment="1">
      <alignment horizontal="left" vertical="top" wrapText="1"/>
    </xf>
    <xf numFmtId="0" fontId="3" fillId="0" borderId="0" xfId="0" applyFont="1" applyAlignment="1">
      <alignment horizontal="center" vertical="top"/>
    </xf>
    <xf numFmtId="164" fontId="2" fillId="0" borderId="1" xfId="1" applyFont="1" applyBorder="1" applyAlignment="1">
      <alignment horizontal="center" vertical="top"/>
    </xf>
    <xf numFmtId="2" fontId="2" fillId="3" borderId="1" xfId="0" applyNumberFormat="1" applyFont="1" applyFill="1" applyBorder="1" applyAlignment="1">
      <alignment horizontal="center" vertical="top" wrapText="1"/>
    </xf>
  </cellXfs>
  <cellStyles count="2">
    <cellStyle name="Comma" xfId="1" builtinId="3" customBuiltin="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1"/>
  <sheetViews>
    <sheetView tabSelected="1" workbookViewId="0">
      <selection activeCell="D6" sqref="D6"/>
    </sheetView>
  </sheetViews>
  <sheetFormatPr defaultColWidth="9.140625" defaultRowHeight="12.75" x14ac:dyDescent="0.25"/>
  <cols>
    <col min="1" max="1" width="9.140625" style="4" customWidth="1"/>
    <col min="2" max="2" width="73.140625" style="4" customWidth="1"/>
    <col min="3" max="3" width="12.140625" style="19" customWidth="1"/>
    <col min="4" max="4" width="7.5703125" style="19" customWidth="1"/>
    <col min="5" max="5" width="10.140625" style="19" customWidth="1"/>
    <col min="6" max="6" width="9.5703125" style="19" customWidth="1"/>
    <col min="7" max="7" width="18.140625" style="4" customWidth="1"/>
    <col min="8" max="8" width="14.85546875" style="4" customWidth="1"/>
    <col min="9" max="16384" width="9.140625" style="4"/>
  </cols>
  <sheetData>
    <row r="1" spans="1:12" customFormat="1" ht="22.5" x14ac:dyDescent="0.25">
      <c r="A1" s="1"/>
      <c r="B1" s="2" t="s">
        <v>0</v>
      </c>
      <c r="C1" s="3"/>
      <c r="D1" s="3"/>
      <c r="E1" s="3"/>
      <c r="F1" s="36" t="s">
        <v>1</v>
      </c>
      <c r="G1" s="4"/>
      <c r="H1" s="4"/>
      <c r="I1" s="4"/>
      <c r="J1" s="4"/>
      <c r="K1" s="4"/>
      <c r="L1" s="4"/>
    </row>
    <row r="2" spans="1:12" customFormat="1" ht="22.5" x14ac:dyDescent="0.25">
      <c r="A2" s="1"/>
      <c r="B2" s="5"/>
      <c r="C2" s="3"/>
      <c r="D2" s="3"/>
      <c r="E2" s="3"/>
      <c r="F2" s="3"/>
      <c r="G2" s="2"/>
      <c r="H2" s="4"/>
      <c r="I2" s="4"/>
      <c r="J2" s="4"/>
      <c r="K2" s="4"/>
      <c r="L2" s="4"/>
    </row>
    <row r="3" spans="1:12" customFormat="1" ht="38.25" x14ac:dyDescent="0.25">
      <c r="A3" s="6" t="s">
        <v>2</v>
      </c>
      <c r="B3" s="7" t="s">
        <v>3</v>
      </c>
      <c r="C3" s="7" t="s">
        <v>4</v>
      </c>
      <c r="D3" s="7" t="s">
        <v>5</v>
      </c>
      <c r="E3" s="7" t="s">
        <v>6</v>
      </c>
      <c r="F3" s="7" t="s">
        <v>7</v>
      </c>
      <c r="G3" s="7" t="s">
        <v>8</v>
      </c>
      <c r="H3" s="4"/>
      <c r="I3" s="4"/>
      <c r="J3" s="4"/>
      <c r="K3" s="4"/>
      <c r="L3" s="4"/>
    </row>
    <row r="4" spans="1:12" customFormat="1" ht="25.5" x14ac:dyDescent="0.25">
      <c r="A4" s="6"/>
      <c r="B4" s="8" t="s">
        <v>9</v>
      </c>
      <c r="C4" s="7"/>
      <c r="D4" s="7"/>
      <c r="E4" s="7"/>
      <c r="F4" s="7"/>
      <c r="G4" s="7"/>
      <c r="H4" s="4"/>
      <c r="I4" s="4"/>
      <c r="J4" s="4"/>
      <c r="K4" s="4"/>
      <c r="L4" s="4"/>
    </row>
    <row r="5" spans="1:12" customFormat="1" ht="13.9" customHeight="1" x14ac:dyDescent="0.25">
      <c r="A5" s="9"/>
      <c r="B5" s="9" t="s">
        <v>10</v>
      </c>
      <c r="C5" s="10"/>
      <c r="D5" s="10"/>
      <c r="E5" s="10"/>
      <c r="F5" s="10"/>
      <c r="G5" s="11"/>
      <c r="H5" s="4"/>
      <c r="I5" s="4"/>
      <c r="J5" s="4"/>
      <c r="K5" s="4"/>
      <c r="L5" s="4"/>
    </row>
    <row r="6" spans="1:12" s="31" customFormat="1" ht="15.75" customHeight="1" x14ac:dyDescent="0.25">
      <c r="A6" s="27" t="s">
        <v>12</v>
      </c>
      <c r="B6" s="23" t="s">
        <v>13</v>
      </c>
      <c r="C6" s="24" t="s">
        <v>14</v>
      </c>
      <c r="D6" s="30">
        <v>5</v>
      </c>
      <c r="E6" s="30">
        <v>5.25</v>
      </c>
      <c r="F6" s="30">
        <v>26.25</v>
      </c>
      <c r="G6" s="25" t="s">
        <v>46</v>
      </c>
      <c r="H6" s="26"/>
      <c r="I6" s="26"/>
      <c r="J6" s="26"/>
      <c r="K6" s="26"/>
      <c r="L6" s="26"/>
    </row>
    <row r="7" spans="1:12" s="31" customFormat="1" ht="15" customHeight="1" x14ac:dyDescent="0.25">
      <c r="A7" s="28" t="s">
        <v>16</v>
      </c>
      <c r="B7" s="29" t="s">
        <v>17</v>
      </c>
      <c r="C7" s="24" t="s">
        <v>18</v>
      </c>
      <c r="D7" s="30">
        <v>5</v>
      </c>
      <c r="E7" s="30">
        <v>6.3E-2</v>
      </c>
      <c r="F7" s="38">
        <f>+E7*25000</f>
        <v>1575</v>
      </c>
      <c r="G7" s="25" t="s">
        <v>47</v>
      </c>
      <c r="H7" s="26"/>
      <c r="I7" s="26"/>
      <c r="J7" s="26"/>
      <c r="K7" s="26"/>
      <c r="L7" s="26"/>
    </row>
    <row r="8" spans="1:12" customFormat="1" ht="83.25" customHeight="1" x14ac:dyDescent="0.25">
      <c r="A8" s="28" t="s">
        <v>20</v>
      </c>
      <c r="B8" s="32" t="s">
        <v>21</v>
      </c>
      <c r="C8" s="24" t="s">
        <v>22</v>
      </c>
      <c r="D8" s="30">
        <v>5</v>
      </c>
      <c r="E8" s="30">
        <v>6.7000000000000004E-2</v>
      </c>
      <c r="F8" s="38">
        <v>5712</v>
      </c>
      <c r="G8" s="29" t="s">
        <v>48</v>
      </c>
      <c r="H8" s="26"/>
      <c r="I8" s="4"/>
      <c r="J8" s="4"/>
      <c r="K8" s="4"/>
      <c r="L8" s="4"/>
    </row>
    <row r="9" spans="1:12" customFormat="1" ht="127.5" x14ac:dyDescent="0.25">
      <c r="A9" s="6" t="s">
        <v>23</v>
      </c>
      <c r="B9" s="12" t="s">
        <v>24</v>
      </c>
      <c r="C9" s="13" t="s">
        <v>11</v>
      </c>
      <c r="D9" s="13">
        <v>5</v>
      </c>
      <c r="E9" s="37">
        <v>2.1</v>
      </c>
      <c r="F9" s="37">
        <f>E9*1000</f>
        <v>2100</v>
      </c>
      <c r="G9" s="12" t="s">
        <v>25</v>
      </c>
      <c r="H9" s="26"/>
      <c r="I9" s="4"/>
      <c r="J9" s="4"/>
      <c r="K9" s="4"/>
      <c r="L9" s="4"/>
    </row>
    <row r="10" spans="1:12" customFormat="1" ht="120" customHeight="1" x14ac:dyDescent="0.25">
      <c r="A10" s="6" t="s">
        <v>26</v>
      </c>
      <c r="B10" s="12" t="s">
        <v>27</v>
      </c>
      <c r="C10" s="13" t="s">
        <v>19</v>
      </c>
      <c r="D10" s="13">
        <v>5</v>
      </c>
      <c r="E10" s="13">
        <v>1.5225</v>
      </c>
      <c r="F10" s="37">
        <f>E10*100</f>
        <v>152.25</v>
      </c>
      <c r="G10" s="12" t="s">
        <v>28</v>
      </c>
      <c r="H10" s="26"/>
      <c r="I10" s="4"/>
      <c r="J10" s="4"/>
      <c r="K10" s="4"/>
      <c r="L10" s="4"/>
    </row>
    <row r="11" spans="1:12" customFormat="1" ht="117.75" customHeight="1" x14ac:dyDescent="0.25">
      <c r="A11" s="6" t="s">
        <v>29</v>
      </c>
      <c r="B11" s="12" t="s">
        <v>30</v>
      </c>
      <c r="C11" s="13" t="s">
        <v>15</v>
      </c>
      <c r="D11" s="13">
        <v>5</v>
      </c>
      <c r="E11" s="13">
        <v>1.1200000000000001</v>
      </c>
      <c r="F11" s="37">
        <f>E11*300</f>
        <v>336.00000000000006</v>
      </c>
      <c r="G11" s="12" t="s">
        <v>31</v>
      </c>
      <c r="H11" s="26"/>
      <c r="I11" s="4"/>
      <c r="J11" s="4"/>
      <c r="K11" s="4"/>
      <c r="L11" s="4"/>
    </row>
    <row r="12" spans="1:12" customFormat="1" ht="25.5" x14ac:dyDescent="0.25">
      <c r="A12" s="6" t="s">
        <v>32</v>
      </c>
      <c r="B12" s="14" t="s">
        <v>33</v>
      </c>
      <c r="C12" s="15" t="s">
        <v>34</v>
      </c>
      <c r="D12" s="15">
        <v>5</v>
      </c>
      <c r="E12" s="38">
        <v>4.2</v>
      </c>
      <c r="F12" s="38">
        <v>63</v>
      </c>
      <c r="G12" s="12" t="s">
        <v>51</v>
      </c>
      <c r="H12" s="26"/>
      <c r="I12" s="4"/>
      <c r="J12" s="4"/>
      <c r="K12" s="4"/>
      <c r="L12" s="4"/>
    </row>
    <row r="13" spans="1:12" s="31" customFormat="1" ht="25.5" customHeight="1" x14ac:dyDescent="0.25">
      <c r="A13" s="28" t="s">
        <v>35</v>
      </c>
      <c r="B13" s="29" t="s">
        <v>36</v>
      </c>
      <c r="C13" s="24"/>
      <c r="D13" s="24"/>
      <c r="E13" s="24"/>
      <c r="F13" s="24"/>
      <c r="G13" s="29"/>
      <c r="H13" s="26"/>
      <c r="I13" s="26"/>
      <c r="J13" s="26"/>
      <c r="K13" s="26"/>
      <c r="L13" s="26"/>
    </row>
    <row r="14" spans="1:12" s="31" customFormat="1" ht="15" x14ac:dyDescent="0.25">
      <c r="A14" s="33" t="s">
        <v>37</v>
      </c>
      <c r="B14" s="29" t="s">
        <v>38</v>
      </c>
      <c r="C14" s="24" t="s">
        <v>39</v>
      </c>
      <c r="D14" s="24">
        <v>5</v>
      </c>
      <c r="E14" s="24">
        <v>8.4000000000000005E-2</v>
      </c>
      <c r="F14" s="24">
        <v>64.680000000000007</v>
      </c>
      <c r="G14" s="29" t="s">
        <v>49</v>
      </c>
      <c r="H14" s="26"/>
      <c r="I14" s="26"/>
      <c r="J14" s="26"/>
      <c r="K14" s="26"/>
      <c r="L14" s="26"/>
    </row>
    <row r="15" spans="1:12" s="31" customFormat="1" ht="15" x14ac:dyDescent="0.25">
      <c r="A15" s="33" t="s">
        <v>40</v>
      </c>
      <c r="B15" s="29" t="s">
        <v>41</v>
      </c>
      <c r="C15" s="24" t="s">
        <v>42</v>
      </c>
      <c r="D15" s="24">
        <v>5</v>
      </c>
      <c r="E15" s="24">
        <v>8.4000000000000005E-2</v>
      </c>
      <c r="F15" s="24">
        <v>73.92</v>
      </c>
      <c r="G15" s="29" t="s">
        <v>50</v>
      </c>
      <c r="H15" s="26"/>
      <c r="I15" s="26"/>
      <c r="J15" s="26"/>
      <c r="K15" s="26"/>
      <c r="L15" s="26"/>
    </row>
    <row r="16" spans="1:12" s="31" customFormat="1" ht="15" x14ac:dyDescent="0.25">
      <c r="A16" s="28"/>
      <c r="B16" s="34" t="s">
        <v>43</v>
      </c>
      <c r="C16" s="24"/>
      <c r="D16" s="24"/>
      <c r="E16" s="24"/>
      <c r="F16" s="38">
        <f>SUM(F14:F15)</f>
        <v>138.60000000000002</v>
      </c>
      <c r="G16" s="29"/>
      <c r="H16" s="26"/>
      <c r="I16" s="26"/>
      <c r="J16" s="26"/>
      <c r="K16" s="26"/>
      <c r="L16" s="26"/>
    </row>
    <row r="17" spans="1:12" customFormat="1" ht="15" x14ac:dyDescent="0.25">
      <c r="A17" s="16"/>
      <c r="B17" s="17"/>
      <c r="C17" s="18"/>
      <c r="D17" s="18"/>
      <c r="E17" s="18"/>
      <c r="F17" s="18"/>
      <c r="G17" s="17"/>
      <c r="H17" s="4"/>
      <c r="I17" s="4"/>
      <c r="J17" s="4"/>
      <c r="K17" s="4"/>
      <c r="L17" s="4"/>
    </row>
    <row r="18" spans="1:12" customFormat="1" ht="43.5" customHeight="1" x14ac:dyDescent="0.25">
      <c r="B18" s="35" t="s">
        <v>44</v>
      </c>
      <c r="C18" s="35"/>
      <c r="D18" s="35"/>
      <c r="E18" s="35"/>
      <c r="F18" s="35"/>
      <c r="G18" s="35"/>
      <c r="H18" s="4"/>
      <c r="I18" s="4"/>
      <c r="J18" s="4"/>
      <c r="K18" s="4"/>
      <c r="L18" s="4"/>
    </row>
    <row r="19" spans="1:12" customFormat="1" ht="20.25" customHeight="1" x14ac:dyDescent="0.25">
      <c r="B19" s="35" t="s">
        <v>45</v>
      </c>
      <c r="C19" s="35"/>
      <c r="D19" s="35"/>
      <c r="E19" s="35"/>
      <c r="F19" s="35"/>
      <c r="G19" s="35"/>
      <c r="H19" s="4"/>
      <c r="I19" s="4"/>
      <c r="J19" s="4"/>
      <c r="K19" s="4"/>
      <c r="L19" s="4"/>
    </row>
    <row r="20" spans="1:12" customFormat="1" ht="15" x14ac:dyDescent="0.25">
      <c r="A20" s="4"/>
      <c r="B20" s="4"/>
      <c r="C20" s="19"/>
      <c r="D20" s="19"/>
      <c r="E20" s="19"/>
      <c r="F20" s="19"/>
      <c r="G20" s="4"/>
      <c r="H20" s="4"/>
      <c r="I20" s="4"/>
      <c r="J20" s="4"/>
      <c r="K20" s="4"/>
      <c r="L20" s="4"/>
    </row>
    <row r="21" spans="1:12" customFormat="1" ht="15" x14ac:dyDescent="0.25">
      <c r="A21" s="4"/>
      <c r="B21" s="4"/>
      <c r="C21" s="19"/>
      <c r="D21" s="19"/>
      <c r="E21" s="19"/>
      <c r="F21" s="19"/>
      <c r="G21" s="4"/>
      <c r="H21" s="4"/>
      <c r="I21" s="4"/>
      <c r="J21" s="4"/>
      <c r="K21" s="4"/>
      <c r="L21" s="4"/>
    </row>
    <row r="22" spans="1:12" customFormat="1" ht="15" x14ac:dyDescent="0.25">
      <c r="A22" s="4"/>
      <c r="B22" s="4"/>
      <c r="C22" s="19"/>
      <c r="D22" s="19"/>
      <c r="E22" s="19"/>
      <c r="F22" s="19"/>
      <c r="G22" s="4"/>
      <c r="H22" s="4"/>
      <c r="I22" s="4"/>
      <c r="J22" s="4"/>
      <c r="K22" s="4"/>
      <c r="L22" s="4"/>
    </row>
    <row r="23" spans="1:12" customFormat="1" ht="15" x14ac:dyDescent="0.25">
      <c r="A23" s="4"/>
      <c r="B23" s="4"/>
      <c r="C23" s="19"/>
      <c r="D23" s="19"/>
      <c r="E23" s="19"/>
      <c r="F23" s="19"/>
      <c r="G23" s="4"/>
      <c r="H23" s="4"/>
      <c r="I23" s="4"/>
      <c r="J23" s="4"/>
      <c r="K23" s="4"/>
      <c r="L23" s="4"/>
    </row>
    <row r="24" spans="1:12" customFormat="1" ht="15" x14ac:dyDescent="0.25">
      <c r="A24" s="4"/>
      <c r="B24" s="4"/>
      <c r="C24" s="19"/>
      <c r="D24" s="19"/>
      <c r="E24" s="19"/>
      <c r="F24" s="19"/>
      <c r="G24" s="4"/>
      <c r="H24" s="4"/>
      <c r="I24" s="4"/>
      <c r="J24" s="4"/>
      <c r="K24" s="4"/>
      <c r="L24" s="4"/>
    </row>
    <row r="25" spans="1:12" customFormat="1" ht="15" x14ac:dyDescent="0.25">
      <c r="A25" s="4"/>
      <c r="B25" s="4"/>
      <c r="C25" s="19"/>
      <c r="D25" s="19"/>
      <c r="E25" s="19"/>
      <c r="F25" s="19"/>
      <c r="G25" s="4"/>
      <c r="H25" s="4"/>
      <c r="I25" s="4"/>
      <c r="J25" s="4"/>
      <c r="K25" s="4"/>
      <c r="L25" s="4"/>
    </row>
    <row r="26" spans="1:12" customFormat="1" ht="15" x14ac:dyDescent="0.25">
      <c r="A26" s="4"/>
      <c r="B26" s="4"/>
      <c r="C26" s="19"/>
      <c r="D26" s="19"/>
      <c r="E26" s="19"/>
      <c r="F26" s="19"/>
      <c r="G26" s="4"/>
      <c r="H26" s="4"/>
      <c r="I26" s="4"/>
      <c r="J26" s="4"/>
      <c r="K26" s="4"/>
      <c r="L26" s="4"/>
    </row>
    <row r="27" spans="1:12" customFormat="1" ht="15" x14ac:dyDescent="0.25">
      <c r="A27" s="4"/>
      <c r="B27" s="4"/>
      <c r="C27" s="19"/>
      <c r="D27" s="19"/>
      <c r="E27" s="19"/>
      <c r="F27" s="19"/>
      <c r="G27" s="4"/>
      <c r="H27" s="4"/>
      <c r="I27" s="4"/>
      <c r="J27" s="4"/>
      <c r="K27" s="4"/>
      <c r="L27" s="4"/>
    </row>
    <row r="28" spans="1:12" customFormat="1" ht="15" x14ac:dyDescent="0.25">
      <c r="A28" s="4"/>
      <c r="B28" s="4"/>
      <c r="C28" s="19"/>
      <c r="D28" s="19"/>
      <c r="E28" s="19"/>
      <c r="F28" s="19"/>
      <c r="G28" s="4"/>
      <c r="H28" s="4"/>
      <c r="I28" s="4"/>
      <c r="J28" s="4"/>
      <c r="K28" s="4"/>
      <c r="L28" s="4"/>
    </row>
    <row r="29" spans="1:12" customFormat="1" ht="15" x14ac:dyDescent="0.25">
      <c r="A29" s="4"/>
      <c r="B29" s="4"/>
      <c r="C29" s="19"/>
      <c r="D29" s="19"/>
      <c r="E29" s="19"/>
      <c r="F29" s="19"/>
      <c r="G29" s="4"/>
      <c r="H29" s="4"/>
      <c r="I29" s="4"/>
      <c r="J29" s="4"/>
      <c r="K29" s="4"/>
      <c r="L29" s="4"/>
    </row>
    <row r="30" spans="1:12" customFormat="1" ht="15" x14ac:dyDescent="0.25">
      <c r="A30" s="4"/>
      <c r="B30" s="4"/>
      <c r="C30" s="19"/>
      <c r="D30" s="19"/>
      <c r="E30" s="19"/>
      <c r="F30" s="19"/>
      <c r="G30" s="4"/>
      <c r="H30" s="4"/>
      <c r="I30" s="4"/>
      <c r="J30" s="4"/>
      <c r="K30" s="4"/>
      <c r="L30" s="4"/>
    </row>
    <row r="31" spans="1:12" customFormat="1" ht="15" x14ac:dyDescent="0.25">
      <c r="A31" s="4"/>
      <c r="B31" s="4"/>
      <c r="C31" s="19"/>
      <c r="D31" s="19"/>
      <c r="E31" s="19"/>
      <c r="F31" s="19"/>
      <c r="G31" s="4"/>
      <c r="H31" s="4"/>
      <c r="I31" s="4"/>
      <c r="J31" s="4"/>
      <c r="K31" s="4"/>
      <c r="L31" s="4"/>
    </row>
    <row r="32" spans="1:12" customFormat="1" ht="15" x14ac:dyDescent="0.25">
      <c r="A32" s="4"/>
      <c r="B32" s="4"/>
      <c r="C32" s="19"/>
      <c r="D32" s="19"/>
      <c r="E32" s="19"/>
      <c r="F32" s="19"/>
      <c r="G32" s="4"/>
      <c r="H32" s="4"/>
      <c r="I32" s="4"/>
      <c r="J32" s="4"/>
      <c r="K32" s="4"/>
      <c r="L32" s="4"/>
    </row>
    <row r="33" spans="1:12" customFormat="1" ht="15" x14ac:dyDescent="0.25">
      <c r="A33" s="4"/>
      <c r="B33" s="4"/>
      <c r="C33" s="19"/>
      <c r="D33" s="19"/>
      <c r="E33" s="19"/>
      <c r="F33" s="19"/>
      <c r="G33" s="4"/>
      <c r="H33" s="4"/>
      <c r="I33" s="4"/>
      <c r="J33" s="4"/>
      <c r="K33" s="4"/>
      <c r="L33" s="4"/>
    </row>
    <row r="34" spans="1:12" customFormat="1" ht="15" x14ac:dyDescent="0.25">
      <c r="A34" s="4"/>
      <c r="B34" s="4"/>
      <c r="C34" s="19"/>
      <c r="D34" s="19"/>
      <c r="E34" s="19"/>
      <c r="F34" s="19"/>
      <c r="G34" s="4"/>
      <c r="H34" s="4"/>
      <c r="I34" s="4"/>
      <c r="J34" s="4"/>
      <c r="K34" s="4"/>
      <c r="L34" s="4"/>
    </row>
    <row r="35" spans="1:12" customFormat="1" ht="15" x14ac:dyDescent="0.25">
      <c r="A35" s="4"/>
      <c r="B35" s="4"/>
      <c r="C35" s="19"/>
      <c r="D35" s="19"/>
      <c r="E35" s="19"/>
      <c r="F35" s="19"/>
      <c r="G35" s="4"/>
      <c r="H35" s="4"/>
      <c r="I35" s="4"/>
      <c r="J35" s="4"/>
      <c r="K35" s="4"/>
      <c r="L35" s="4"/>
    </row>
    <row r="36" spans="1:12" customFormat="1" ht="39.75" customHeight="1" x14ac:dyDescent="0.25">
      <c r="A36" s="4"/>
      <c r="B36" s="4"/>
      <c r="C36" s="19"/>
      <c r="D36" s="19"/>
      <c r="E36" s="19"/>
      <c r="F36" s="19"/>
      <c r="G36" s="4"/>
      <c r="H36" s="4"/>
      <c r="I36" s="4"/>
      <c r="J36" s="4"/>
      <c r="K36" s="4"/>
      <c r="L36" s="4"/>
    </row>
    <row r="37" spans="1:12" customFormat="1" ht="26.25" customHeight="1" x14ac:dyDescent="0.25">
      <c r="A37" s="4"/>
      <c r="B37" s="4"/>
      <c r="C37" s="19"/>
      <c r="D37" s="19"/>
      <c r="E37" s="19"/>
      <c r="F37" s="19"/>
      <c r="G37" s="4"/>
      <c r="H37" s="4"/>
      <c r="I37" s="4"/>
      <c r="J37" s="4"/>
      <c r="K37" s="4"/>
      <c r="L37" s="4"/>
    </row>
    <row r="38" spans="1:12" customFormat="1" ht="26.25" customHeight="1" x14ac:dyDescent="0.25">
      <c r="A38" s="4"/>
      <c r="B38" s="4"/>
      <c r="C38" s="19"/>
      <c r="D38" s="19"/>
      <c r="E38" s="19"/>
      <c r="F38" s="19"/>
      <c r="G38" s="4"/>
      <c r="H38" s="4"/>
      <c r="I38" s="4"/>
      <c r="J38" s="4"/>
      <c r="K38" s="4"/>
      <c r="L38" s="4"/>
    </row>
    <row r="39" spans="1:12" customFormat="1" ht="15" x14ac:dyDescent="0.25">
      <c r="A39" s="4"/>
      <c r="B39" s="4"/>
      <c r="C39" s="19"/>
      <c r="D39" s="19"/>
      <c r="E39" s="19"/>
      <c r="F39" s="19"/>
      <c r="G39" s="4"/>
      <c r="H39" s="4"/>
      <c r="I39" s="4"/>
      <c r="J39" s="4"/>
      <c r="K39" s="4"/>
      <c r="L39" s="4"/>
    </row>
    <row r="40" spans="1:12" customFormat="1" ht="45.75" customHeight="1" x14ac:dyDescent="0.25">
      <c r="A40" s="4"/>
      <c r="B40" s="4"/>
      <c r="C40" s="19"/>
      <c r="D40" s="19"/>
      <c r="E40" s="19"/>
      <c r="F40" s="19"/>
      <c r="G40" s="4"/>
      <c r="H40" s="20"/>
      <c r="I40" s="20"/>
      <c r="J40" s="20"/>
    </row>
    <row r="41" spans="1:12" customFormat="1" ht="21.75" customHeight="1" x14ac:dyDescent="0.25">
      <c r="A41" s="4"/>
      <c r="B41" s="4"/>
      <c r="C41" s="19"/>
      <c r="D41" s="19"/>
      <c r="E41" s="19"/>
      <c r="F41" s="19"/>
      <c r="G41" s="4"/>
      <c r="H41" s="20"/>
      <c r="I41" s="20"/>
      <c r="K41" s="21"/>
      <c r="L41" s="22"/>
    </row>
  </sheetData>
  <mergeCells count="2">
    <mergeCell ref="B18:G18"/>
    <mergeCell ref="B19:G19"/>
  </mergeCells>
  <pageMargins left="0.31496062992126012" right="0.31496062992126012" top="0.55118110236220508" bottom="0.35433070866141764" header="0.31496062992126012" footer="0.31496062992126012"/>
  <pageSetup paperSize="9" fitToWidth="0" fitToHeight="0" orientation="landscape" verticalDpi="0" r:id="rId1"/>
  <ignoredErrors>
    <ignoredError sqref="A12:A15 A6:A1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Aušra</dc:creator>
  <cp:lastModifiedBy>Inga Rinkeviciene</cp:lastModifiedBy>
  <cp:lastPrinted>2020-04-15T06:35:17Z</cp:lastPrinted>
  <dcterms:created xsi:type="dcterms:W3CDTF">2019-02-26T12:08:06Z</dcterms:created>
  <dcterms:modified xsi:type="dcterms:W3CDTF">2020-05-27T13:00:38Z</dcterms:modified>
</cp:coreProperties>
</file>