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aitytojas\Desktop\maitinimo valgiarasciai\"/>
    </mc:Choice>
  </mc:AlternateContent>
  <bookViews>
    <workbookView xWindow="0" yWindow="0" windowWidth="20490" windowHeight="7650" activeTab="20"/>
  </bookViews>
  <sheets>
    <sheet name="Lapas1" sheetId="51" r:id="rId1"/>
    <sheet name="1-1" sheetId="17" r:id="rId2"/>
    <sheet name="1-2" sheetId="10" r:id="rId3"/>
    <sheet name="1-3" sheetId="11" r:id="rId4"/>
    <sheet name="1-4" sheetId="18" r:id="rId5"/>
    <sheet name="1-5-" sheetId="9" r:id="rId6"/>
    <sheet name="2-1" sheetId="15" r:id="rId7"/>
    <sheet name="2-2" sheetId="16" r:id="rId8"/>
    <sheet name="2-3" sheetId="40" r:id="rId9"/>
    <sheet name="2-4" sheetId="38" r:id="rId10"/>
    <sheet name="2-5" sheetId="39" r:id="rId11"/>
    <sheet name="3-1-" sheetId="43" r:id="rId12"/>
    <sheet name="3-2-" sheetId="44" r:id="rId13"/>
    <sheet name="3-3" sheetId="42" r:id="rId14"/>
    <sheet name="3-4-" sheetId="41" r:id="rId15"/>
    <sheet name="3-5-" sheetId="45" r:id="rId16"/>
    <sheet name="4-1-" sheetId="48" r:id="rId17"/>
    <sheet name="4-2" sheetId="46" r:id="rId18"/>
    <sheet name="4-3-" sheetId="50" r:id="rId19"/>
    <sheet name="4-4" sheetId="49" r:id="rId20"/>
    <sheet name="4-5" sheetId="47" r:id="rId21"/>
    <sheet name="Lapas2" sheetId="52" r:id="rId22"/>
  </sheets>
  <definedNames>
    <definedName name="_xlnm.Print_Area" localSheetId="1">'1-1'!$A$1:$G$63</definedName>
    <definedName name="_xlnm.Print_Area" localSheetId="2">'1-2'!$A$1:$G$85</definedName>
    <definedName name="_xlnm.Print_Area" localSheetId="3">'1-3'!$A$1:$G$78</definedName>
    <definedName name="_xlnm.Print_Area" localSheetId="4">'1-4'!$A$1:$G$67</definedName>
    <definedName name="_xlnm.Print_Area" localSheetId="5">'1-5-'!$A$1:$G$65</definedName>
    <definedName name="_xlnm.Print_Area" localSheetId="6">'2-1'!$A$1:$G$71</definedName>
    <definedName name="_xlnm.Print_Area" localSheetId="7">'2-2'!$A$1:$G$77</definedName>
    <definedName name="_xlnm.Print_Area" localSheetId="8">'2-3'!$A$1:$G$74</definedName>
    <definedName name="_xlnm.Print_Area" localSheetId="9">'2-4'!$A$1:$G$59</definedName>
    <definedName name="_xlnm.Print_Area" localSheetId="10">'2-5'!$A$1:$G$73</definedName>
    <definedName name="_xlnm.Print_Area" localSheetId="11">'3-1-'!$A$1:$G$70</definedName>
    <definedName name="_xlnm.Print_Area" localSheetId="12">'3-2-'!$A$1:$G$78</definedName>
    <definedName name="_xlnm.Print_Area" localSheetId="13">'3-3'!$A$1:$G$83</definedName>
    <definedName name="_xlnm.Print_Area" localSheetId="14">'3-4-'!$A$1:$G$80</definedName>
    <definedName name="_xlnm.Print_Area" localSheetId="15">'3-5-'!$A$1:$G$78</definedName>
    <definedName name="_xlnm.Print_Area" localSheetId="16">'4-1-'!$A$1:$G$84</definedName>
    <definedName name="_xlnm.Print_Area" localSheetId="17">'4-2'!$A$1:$G$74</definedName>
    <definedName name="_xlnm.Print_Area" localSheetId="18">'4-3-'!$A$1:$G$76</definedName>
    <definedName name="_xlnm.Print_Area" localSheetId="19">'4-4'!$A$1:$G$67</definedName>
    <definedName name="_xlnm.Print_Area" localSheetId="20">'4-5'!$A$1:$G$67</definedName>
  </definedNames>
  <calcPr calcId="162913"/>
</workbook>
</file>

<file path=xl/calcChain.xml><?xml version="1.0" encoding="utf-8"?>
<calcChain xmlns="http://schemas.openxmlformats.org/spreadsheetml/2006/main">
  <c r="G76" i="11" l="1"/>
  <c r="F76" i="11"/>
  <c r="E76" i="11"/>
  <c r="D76" i="11"/>
  <c r="G39" i="43"/>
  <c r="F39" i="43"/>
  <c r="E39" i="43"/>
  <c r="D39" i="43"/>
  <c r="G36" i="47" l="1"/>
  <c r="F36" i="47"/>
  <c r="E36" i="47"/>
  <c r="D36" i="47"/>
  <c r="E25" i="16" l="1"/>
  <c r="F25" i="16"/>
  <c r="G25" i="16"/>
  <c r="D25" i="16"/>
  <c r="G74" i="50"/>
  <c r="F74" i="50"/>
  <c r="E74" i="50"/>
  <c r="D74" i="50"/>
  <c r="E23" i="39" l="1"/>
  <c r="F23" i="39"/>
  <c r="G23" i="39"/>
  <c r="D23" i="39"/>
  <c r="G81" i="42" l="1"/>
  <c r="F81" i="42"/>
  <c r="E81" i="42"/>
  <c r="D81" i="42"/>
  <c r="G27" i="43" l="1"/>
  <c r="D9" i="39"/>
  <c r="E9" i="38"/>
  <c r="F9" i="38"/>
  <c r="G9" i="38"/>
  <c r="D9" i="38"/>
  <c r="G71" i="40"/>
  <c r="F71" i="40"/>
  <c r="E71" i="40"/>
  <c r="D71" i="40"/>
  <c r="D11" i="16"/>
  <c r="E11" i="16"/>
  <c r="F11" i="16"/>
  <c r="G11" i="16"/>
  <c r="E34" i="15"/>
  <c r="F34" i="15"/>
  <c r="G34" i="15"/>
  <c r="D34" i="15"/>
  <c r="E38" i="16"/>
  <c r="F38" i="16"/>
  <c r="G38" i="16"/>
  <c r="D38" i="16"/>
  <c r="E46" i="11"/>
  <c r="F46" i="11"/>
  <c r="G46" i="11"/>
  <c r="D46" i="11"/>
  <c r="D32" i="11"/>
  <c r="D9" i="11"/>
  <c r="G28" i="17"/>
  <c r="E78" i="41" l="1"/>
  <c r="F78" i="41"/>
  <c r="G78" i="41"/>
  <c r="D78" i="41"/>
  <c r="D36" i="44" l="1"/>
  <c r="G68" i="50" l="1"/>
  <c r="F68" i="50"/>
  <c r="E68" i="50"/>
  <c r="D68" i="50"/>
  <c r="G62" i="50"/>
  <c r="F62" i="50"/>
  <c r="E62" i="50"/>
  <c r="D62" i="50"/>
  <c r="G56" i="50"/>
  <c r="F56" i="50"/>
  <c r="E56" i="50"/>
  <c r="D56" i="50"/>
  <c r="G50" i="50"/>
  <c r="F50" i="50"/>
  <c r="E50" i="50"/>
  <c r="D50" i="50"/>
  <c r="G71" i="46"/>
  <c r="F71" i="46"/>
  <c r="E71" i="46"/>
  <c r="D71" i="46"/>
  <c r="G82" i="48"/>
  <c r="F82" i="48"/>
  <c r="E82" i="48"/>
  <c r="D82" i="48"/>
  <c r="G76" i="48"/>
  <c r="F76" i="48"/>
  <c r="E76" i="48"/>
  <c r="D76" i="48"/>
  <c r="G69" i="48"/>
  <c r="F69" i="48"/>
  <c r="E69" i="48"/>
  <c r="D69" i="48"/>
  <c r="G75" i="42"/>
  <c r="F75" i="42"/>
  <c r="E75" i="42"/>
  <c r="D75" i="42"/>
  <c r="G69" i="42"/>
  <c r="F69" i="42"/>
  <c r="E69" i="42"/>
  <c r="D69" i="42"/>
  <c r="G63" i="42"/>
  <c r="F63" i="42"/>
  <c r="E63" i="42"/>
  <c r="D63" i="42"/>
  <c r="G57" i="42"/>
  <c r="F57" i="42"/>
  <c r="E57" i="42"/>
  <c r="D57" i="42"/>
  <c r="G76" i="45"/>
  <c r="F76" i="45"/>
  <c r="E76" i="45"/>
  <c r="D76" i="45"/>
  <c r="G70" i="45"/>
  <c r="F70" i="45"/>
  <c r="E70" i="45"/>
  <c r="D70" i="45"/>
  <c r="G76" i="44"/>
  <c r="F76" i="44"/>
  <c r="E76" i="44"/>
  <c r="D76" i="44"/>
  <c r="G69" i="44"/>
  <c r="F69" i="44"/>
  <c r="E69" i="44"/>
  <c r="D69" i="44"/>
  <c r="G30" i="41"/>
  <c r="E36" i="41"/>
  <c r="F36" i="41"/>
  <c r="G36" i="41"/>
  <c r="D36" i="41"/>
  <c r="G72" i="41"/>
  <c r="F72" i="41"/>
  <c r="E72" i="41"/>
  <c r="D72" i="41"/>
  <c r="G65" i="41"/>
  <c r="F65" i="41"/>
  <c r="E65" i="41"/>
  <c r="D65" i="41"/>
  <c r="G67" i="43"/>
  <c r="F67" i="43"/>
  <c r="E67" i="43"/>
  <c r="D67" i="43"/>
  <c r="G57" i="38"/>
  <c r="F57" i="38"/>
  <c r="E57" i="38"/>
  <c r="D57" i="38"/>
  <c r="G51" i="38"/>
  <c r="F51" i="38"/>
  <c r="E51" i="38"/>
  <c r="D51" i="38"/>
  <c r="G70" i="39"/>
  <c r="F70" i="39"/>
  <c r="E70" i="39"/>
  <c r="D70" i="39"/>
  <c r="G74" i="16" l="1"/>
  <c r="F74" i="16"/>
  <c r="E74" i="16"/>
  <c r="D74" i="16"/>
  <c r="G68" i="15"/>
  <c r="F68" i="15"/>
  <c r="E68" i="15"/>
  <c r="D68" i="15"/>
  <c r="E45" i="16"/>
  <c r="F45" i="16"/>
  <c r="G45" i="16"/>
  <c r="D45" i="16"/>
  <c r="G82" i="10"/>
  <c r="F82" i="10"/>
  <c r="E82" i="10"/>
  <c r="D82" i="10"/>
  <c r="G76" i="10"/>
  <c r="F76" i="10"/>
  <c r="E76" i="10"/>
  <c r="D76" i="10"/>
  <c r="G70" i="10"/>
  <c r="F70" i="10"/>
  <c r="E70" i="10"/>
  <c r="D70" i="10"/>
  <c r="G64" i="10"/>
  <c r="F64" i="10"/>
  <c r="E64" i="10"/>
  <c r="D64" i="10"/>
  <c r="G58" i="10"/>
  <c r="F58" i="10"/>
  <c r="E58" i="10"/>
  <c r="D58" i="10"/>
  <c r="E30" i="18"/>
  <c r="F30" i="18"/>
  <c r="G30" i="18"/>
  <c r="D30" i="18"/>
  <c r="G38" i="11" l="1"/>
  <c r="E56" i="9" l="1"/>
  <c r="E42" i="10" l="1"/>
  <c r="F42" i="10"/>
  <c r="G42" i="10"/>
  <c r="D42" i="10"/>
  <c r="D30" i="9" l="1"/>
  <c r="E30" i="9"/>
  <c r="F30" i="9"/>
  <c r="G30" i="9"/>
  <c r="D36" i="9"/>
  <c r="E36" i="9"/>
  <c r="F36" i="9"/>
  <c r="D43" i="9"/>
  <c r="E43" i="9"/>
  <c r="F43" i="9"/>
  <c r="D49" i="9"/>
  <c r="E49" i="9"/>
  <c r="F49" i="9"/>
  <c r="D56" i="9"/>
  <c r="F56" i="9"/>
  <c r="D63" i="9"/>
  <c r="E63" i="9"/>
  <c r="F63" i="9"/>
  <c r="E32" i="11"/>
  <c r="F32" i="11"/>
  <c r="D38" i="11"/>
  <c r="E38" i="11"/>
  <c r="F38" i="11"/>
  <c r="D55" i="11"/>
  <c r="E55" i="11"/>
  <c r="F55" i="11"/>
  <c r="D62" i="11"/>
  <c r="E62" i="11"/>
  <c r="F62" i="11"/>
  <c r="D69" i="11"/>
  <c r="E69" i="11"/>
  <c r="F69" i="11"/>
  <c r="D28" i="17"/>
  <c r="E28" i="17"/>
  <c r="F28" i="17"/>
  <c r="D34" i="17"/>
  <c r="E34" i="17"/>
  <c r="F34" i="17"/>
  <c r="D40" i="17"/>
  <c r="E40" i="17"/>
  <c r="F40" i="17"/>
  <c r="D47" i="17"/>
  <c r="E47" i="17"/>
  <c r="F47" i="17"/>
  <c r="D54" i="17"/>
  <c r="E54" i="17"/>
  <c r="F54" i="17"/>
  <c r="D60" i="17"/>
  <c r="E60" i="17"/>
  <c r="F60" i="17"/>
  <c r="D36" i="18"/>
  <c r="E36" i="18"/>
  <c r="F36" i="18"/>
  <c r="D42" i="18"/>
  <c r="E42" i="18"/>
  <c r="F42" i="18"/>
  <c r="G42" i="18"/>
  <c r="D50" i="18"/>
  <c r="E50" i="18"/>
  <c r="F50" i="18"/>
  <c r="D57" i="18"/>
  <c r="E57" i="18"/>
  <c r="F57" i="18"/>
  <c r="D64" i="18"/>
  <c r="E64" i="18"/>
  <c r="F64" i="18"/>
  <c r="D30" i="10"/>
  <c r="E30" i="10"/>
  <c r="F30" i="10"/>
  <c r="D36" i="10"/>
  <c r="E36" i="10"/>
  <c r="F36" i="10"/>
  <c r="D50" i="10"/>
  <c r="E50" i="10"/>
  <c r="F50" i="10"/>
  <c r="D32" i="16"/>
  <c r="E32" i="16"/>
  <c r="F32" i="16"/>
  <c r="D52" i="16"/>
  <c r="E52" i="16"/>
  <c r="F52" i="16"/>
  <c r="D59" i="16"/>
  <c r="E59" i="16"/>
  <c r="F59" i="16"/>
  <c r="D66" i="16"/>
  <c r="E66" i="16"/>
  <c r="F66" i="16"/>
  <c r="D30" i="40"/>
  <c r="E30" i="40"/>
  <c r="F30" i="40"/>
  <c r="D36" i="40"/>
  <c r="E36" i="40"/>
  <c r="F36" i="40"/>
  <c r="G36" i="40"/>
  <c r="D43" i="40"/>
  <c r="E43" i="40"/>
  <c r="F43" i="40"/>
  <c r="D51" i="40"/>
  <c r="E51" i="40"/>
  <c r="F51" i="40"/>
  <c r="D57" i="40"/>
  <c r="E57" i="40"/>
  <c r="F57" i="40"/>
  <c r="D64" i="40"/>
  <c r="E64" i="40"/>
  <c r="F64" i="40"/>
  <c r="D28" i="15"/>
  <c r="E28" i="15"/>
  <c r="F28" i="15"/>
  <c r="D41" i="15"/>
  <c r="E41" i="15"/>
  <c r="F41" i="15"/>
  <c r="D48" i="15"/>
  <c r="E48" i="15"/>
  <c r="F48" i="15"/>
  <c r="D56" i="15"/>
  <c r="E56" i="15"/>
  <c r="F56" i="15"/>
  <c r="D62" i="15"/>
  <c r="E62" i="15"/>
  <c r="F62" i="15"/>
  <c r="D30" i="39"/>
  <c r="E30" i="39"/>
  <c r="F30" i="39"/>
  <c r="D36" i="39"/>
  <c r="E36" i="39"/>
  <c r="F36" i="39"/>
  <c r="D43" i="39"/>
  <c r="E43" i="39"/>
  <c r="F43" i="39"/>
  <c r="D49" i="39"/>
  <c r="E49" i="39"/>
  <c r="F49" i="39"/>
  <c r="D56" i="39"/>
  <c r="E56" i="39"/>
  <c r="F56" i="39"/>
  <c r="D63" i="39"/>
  <c r="E63" i="39"/>
  <c r="F63" i="39"/>
  <c r="D30" i="38"/>
  <c r="E30" i="38"/>
  <c r="F30" i="38"/>
  <c r="D36" i="38"/>
  <c r="E36" i="38"/>
  <c r="F36" i="38"/>
  <c r="D43" i="38"/>
  <c r="E43" i="38"/>
  <c r="F43" i="38"/>
  <c r="D30" i="41"/>
  <c r="E30" i="41"/>
  <c r="F30" i="41"/>
  <c r="D44" i="41"/>
  <c r="E44" i="41"/>
  <c r="F44" i="41"/>
  <c r="D51" i="41"/>
  <c r="E51" i="41"/>
  <c r="F51" i="41"/>
  <c r="D58" i="41"/>
  <c r="E58" i="41"/>
  <c r="F58" i="41"/>
  <c r="D30" i="44"/>
  <c r="E30" i="44"/>
  <c r="F30" i="44"/>
  <c r="E36" i="44"/>
  <c r="F36" i="44"/>
  <c r="D42" i="44"/>
  <c r="E42" i="44"/>
  <c r="F42" i="44"/>
  <c r="D50" i="44"/>
  <c r="E50" i="44"/>
  <c r="F50" i="44"/>
  <c r="D56" i="44"/>
  <c r="E56" i="44"/>
  <c r="F56" i="44"/>
  <c r="D63" i="44"/>
  <c r="E63" i="44"/>
  <c r="F63" i="44"/>
  <c r="D27" i="43"/>
  <c r="E27" i="43"/>
  <c r="F27" i="43"/>
  <c r="D33" i="43"/>
  <c r="E33" i="43"/>
  <c r="F33" i="43"/>
  <c r="D47" i="43"/>
  <c r="E47" i="43"/>
  <c r="F47" i="43"/>
  <c r="D54" i="43"/>
  <c r="E54" i="43"/>
  <c r="F54" i="43"/>
  <c r="D60" i="43"/>
  <c r="E60" i="43"/>
  <c r="F60" i="43"/>
  <c r="D29" i="45"/>
  <c r="E29" i="45"/>
  <c r="F29" i="45"/>
  <c r="D35" i="45"/>
  <c r="E35" i="45"/>
  <c r="F35" i="45"/>
  <c r="D41" i="45"/>
  <c r="E41" i="45"/>
  <c r="F41" i="45"/>
  <c r="D49" i="45"/>
  <c r="E49" i="45"/>
  <c r="F49" i="45"/>
  <c r="D55" i="45"/>
  <c r="E55" i="45"/>
  <c r="F55" i="45"/>
  <c r="D63" i="45"/>
  <c r="E63" i="45"/>
  <c r="F63" i="45"/>
  <c r="D30" i="42"/>
  <c r="E30" i="42"/>
  <c r="F30" i="42"/>
  <c r="D36" i="42"/>
  <c r="E36" i="42"/>
  <c r="F36" i="42"/>
  <c r="D42" i="42"/>
  <c r="E42" i="42"/>
  <c r="F42" i="42"/>
  <c r="D49" i="42"/>
  <c r="E49" i="42"/>
  <c r="F49" i="42"/>
  <c r="D30" i="46"/>
  <c r="E30" i="46"/>
  <c r="F30" i="46"/>
  <c r="D36" i="46"/>
  <c r="E36" i="46"/>
  <c r="F36" i="46"/>
  <c r="D43" i="46"/>
  <c r="E43" i="46"/>
  <c r="F43" i="46"/>
  <c r="D50" i="46"/>
  <c r="E50" i="46"/>
  <c r="F50" i="46"/>
  <c r="D57" i="46"/>
  <c r="E57" i="46"/>
  <c r="F57" i="46"/>
  <c r="D64" i="46"/>
  <c r="E64" i="46"/>
  <c r="F64" i="46"/>
  <c r="D30" i="47"/>
  <c r="E30" i="47"/>
  <c r="F30" i="47"/>
  <c r="D44" i="47"/>
  <c r="E44" i="47"/>
  <c r="F44" i="47"/>
  <c r="D51" i="47"/>
  <c r="E51" i="47"/>
  <c r="F51" i="47"/>
  <c r="D57" i="47"/>
  <c r="E57" i="47"/>
  <c r="F57" i="47"/>
  <c r="D64" i="47"/>
  <c r="E64" i="47"/>
  <c r="F64" i="47"/>
  <c r="D29" i="48"/>
  <c r="E29" i="48"/>
  <c r="F29" i="48"/>
  <c r="D35" i="48"/>
  <c r="E35" i="48"/>
  <c r="F35" i="48"/>
  <c r="D41" i="48"/>
  <c r="E41" i="48"/>
  <c r="F41" i="48"/>
  <c r="D49" i="48"/>
  <c r="E49" i="48"/>
  <c r="F49" i="48"/>
  <c r="D56" i="48"/>
  <c r="E56" i="48"/>
  <c r="F56" i="48"/>
  <c r="D62" i="48"/>
  <c r="E62" i="48"/>
  <c r="F62" i="48"/>
  <c r="D31" i="49"/>
  <c r="E31" i="49"/>
  <c r="F31" i="49"/>
  <c r="D37" i="49"/>
  <c r="E37" i="49"/>
  <c r="F37" i="49"/>
  <c r="D44" i="49"/>
  <c r="E44" i="49"/>
  <c r="F44" i="49"/>
  <c r="D51" i="49"/>
  <c r="E51" i="49"/>
  <c r="F51" i="49"/>
  <c r="D58" i="49"/>
  <c r="E58" i="49"/>
  <c r="F58" i="49"/>
  <c r="D64" i="49"/>
  <c r="E64" i="49"/>
  <c r="F64" i="49"/>
  <c r="D23" i="50"/>
  <c r="E23" i="50"/>
  <c r="F23" i="50"/>
  <c r="D30" i="50"/>
  <c r="E30" i="50"/>
  <c r="F30" i="50"/>
  <c r="D36" i="50"/>
  <c r="E36" i="50"/>
  <c r="F36" i="50"/>
  <c r="D43" i="50"/>
  <c r="E43" i="50"/>
  <c r="F43" i="50"/>
  <c r="G43" i="50"/>
  <c r="G36" i="50"/>
  <c r="G30" i="50"/>
  <c r="G64" i="49"/>
  <c r="G58" i="49"/>
  <c r="G51" i="49"/>
  <c r="G44" i="49"/>
  <c r="G37" i="49"/>
  <c r="G31" i="49"/>
  <c r="G62" i="48"/>
  <c r="G56" i="48"/>
  <c r="G49" i="48"/>
  <c r="G41" i="48"/>
  <c r="G35" i="48"/>
  <c r="G29" i="48"/>
  <c r="G64" i="47"/>
  <c r="G57" i="47"/>
  <c r="G51" i="47"/>
  <c r="G44" i="47"/>
  <c r="G30" i="47"/>
  <c r="G64" i="46"/>
  <c r="G57" i="46"/>
  <c r="G50" i="46"/>
  <c r="G43" i="46"/>
  <c r="G36" i="46"/>
  <c r="G30" i="46"/>
  <c r="G49" i="42"/>
  <c r="G42" i="42"/>
  <c r="G36" i="42"/>
  <c r="G30" i="42"/>
  <c r="G63" i="45"/>
  <c r="G55" i="45"/>
  <c r="G49" i="45"/>
  <c r="G41" i="45"/>
  <c r="G35" i="45"/>
  <c r="G29" i="45"/>
  <c r="G60" i="43"/>
  <c r="G54" i="43"/>
  <c r="G47" i="43"/>
  <c r="G33" i="43"/>
  <c r="G63" i="44"/>
  <c r="G56" i="44"/>
  <c r="G50" i="44"/>
  <c r="G42" i="44"/>
  <c r="G36" i="44"/>
  <c r="G30" i="44"/>
  <c r="G58" i="41"/>
  <c r="G51" i="41"/>
  <c r="G44" i="41"/>
  <c r="G43" i="38"/>
  <c r="G36" i="38"/>
  <c r="G30" i="38"/>
  <c r="G63" i="39"/>
  <c r="G56" i="39"/>
  <c r="G49" i="39"/>
  <c r="G43" i="39"/>
  <c r="G36" i="39"/>
  <c r="G30" i="39"/>
  <c r="G62" i="15"/>
  <c r="G56" i="15"/>
  <c r="G48" i="15"/>
  <c r="G41" i="15"/>
  <c r="G28" i="15"/>
  <c r="G64" i="40"/>
  <c r="G57" i="40"/>
  <c r="G51" i="40"/>
  <c r="G43" i="40"/>
  <c r="G30" i="40"/>
  <c r="G66" i="16"/>
  <c r="G59" i="16"/>
  <c r="G52" i="16"/>
  <c r="G32" i="16"/>
  <c r="G50" i="10"/>
  <c r="G36" i="10"/>
  <c r="G30" i="10"/>
  <c r="G64" i="18"/>
  <c r="G57" i="18"/>
  <c r="G50" i="18"/>
  <c r="G36" i="18"/>
  <c r="G60" i="17"/>
  <c r="G54" i="17"/>
  <c r="G47" i="17"/>
  <c r="G40" i="17"/>
  <c r="G34" i="17"/>
  <c r="G69" i="11"/>
  <c r="G62" i="11"/>
  <c r="G55" i="11"/>
  <c r="G32" i="11"/>
  <c r="G63" i="9"/>
  <c r="G56" i="9"/>
  <c r="G49" i="9"/>
  <c r="G36" i="9"/>
  <c r="G23" i="18" l="1"/>
  <c r="F23" i="18"/>
  <c r="E23" i="18"/>
  <c r="D23" i="18"/>
  <c r="G17" i="18"/>
  <c r="F17" i="18"/>
  <c r="E17" i="18"/>
  <c r="D17" i="18"/>
  <c r="G23" i="9"/>
  <c r="F23" i="9"/>
  <c r="E23" i="9"/>
  <c r="D23" i="9"/>
  <c r="G17" i="9"/>
  <c r="F17" i="9"/>
  <c r="E17" i="9"/>
  <c r="D17" i="9"/>
  <c r="D17" i="50" l="1"/>
  <c r="E17" i="50"/>
  <c r="F17" i="50"/>
  <c r="G17" i="50"/>
  <c r="G23" i="50"/>
  <c r="G22" i="48"/>
  <c r="F22" i="48"/>
  <c r="E22" i="48"/>
  <c r="D22" i="48"/>
  <c r="G16" i="48"/>
  <c r="F16" i="48"/>
  <c r="E16" i="48"/>
  <c r="D16" i="48"/>
  <c r="D17" i="47"/>
  <c r="E17" i="47"/>
  <c r="F17" i="47"/>
  <c r="G17" i="47"/>
  <c r="D23" i="47"/>
  <c r="E23" i="47"/>
  <c r="F23" i="47"/>
  <c r="G23" i="47"/>
  <c r="G23" i="49" l="1"/>
  <c r="F23" i="49"/>
  <c r="E23" i="49"/>
  <c r="D23" i="49"/>
  <c r="G23" i="46"/>
  <c r="F23" i="46"/>
  <c r="E23" i="46"/>
  <c r="D23" i="46"/>
  <c r="G22" i="45"/>
  <c r="F22" i="45"/>
  <c r="E22" i="45"/>
  <c r="D22" i="45"/>
  <c r="G23" i="44"/>
  <c r="F23" i="44"/>
  <c r="E23" i="44"/>
  <c r="D23" i="44"/>
  <c r="G21" i="43"/>
  <c r="F21" i="43"/>
  <c r="E21" i="43"/>
  <c r="D21" i="43"/>
  <c r="G23" i="42"/>
  <c r="F23" i="42"/>
  <c r="E23" i="42"/>
  <c r="D23" i="42"/>
  <c r="G23" i="41"/>
  <c r="F23" i="41"/>
  <c r="E23" i="41"/>
  <c r="D23" i="41"/>
  <c r="G23" i="40"/>
  <c r="F23" i="40"/>
  <c r="E23" i="40"/>
  <c r="D23" i="40"/>
  <c r="G23" i="38"/>
  <c r="F23" i="38"/>
  <c r="E23" i="38"/>
  <c r="D23" i="38"/>
  <c r="G21" i="15"/>
  <c r="F21" i="15"/>
  <c r="E21" i="15"/>
  <c r="D21" i="15"/>
  <c r="G23" i="10"/>
  <c r="F23" i="10"/>
  <c r="E23" i="10"/>
  <c r="D23" i="10"/>
  <c r="G20" i="17"/>
  <c r="F20" i="17"/>
  <c r="E20" i="17"/>
  <c r="D20" i="17"/>
  <c r="G24" i="11" l="1"/>
  <c r="F24" i="11"/>
  <c r="E24" i="11"/>
  <c r="D24" i="11"/>
  <c r="G9" i="50" l="1"/>
  <c r="F9" i="50"/>
  <c r="E9" i="50"/>
  <c r="D9" i="50"/>
  <c r="G17" i="49"/>
  <c r="F17" i="49"/>
  <c r="E17" i="49"/>
  <c r="D17" i="49"/>
  <c r="G9" i="49"/>
  <c r="F9" i="49"/>
  <c r="E9" i="49"/>
  <c r="D9" i="49"/>
  <c r="G8" i="48"/>
  <c r="F8" i="48"/>
  <c r="E8" i="48"/>
  <c r="D8" i="48"/>
  <c r="G9" i="47"/>
  <c r="F9" i="47"/>
  <c r="E9" i="47"/>
  <c r="D9" i="47"/>
  <c r="G17" i="46"/>
  <c r="F17" i="46"/>
  <c r="E17" i="46"/>
  <c r="D17" i="46"/>
  <c r="G9" i="46"/>
  <c r="F9" i="46"/>
  <c r="E9" i="46"/>
  <c r="D9" i="46"/>
  <c r="E16" i="45" l="1"/>
  <c r="E17" i="10" l="1"/>
  <c r="F17" i="10"/>
  <c r="G17" i="10"/>
  <c r="D17" i="10"/>
  <c r="E8" i="17" l="1"/>
  <c r="F8" i="17"/>
  <c r="G8" i="17"/>
  <c r="D8" i="17"/>
  <c r="E9" i="9" l="1"/>
  <c r="F9" i="9"/>
  <c r="G9" i="9"/>
  <c r="D9" i="9"/>
  <c r="E9" i="10"/>
  <c r="F9" i="10"/>
  <c r="G9" i="10"/>
  <c r="D9" i="40"/>
  <c r="G9" i="42" l="1"/>
  <c r="F9" i="42"/>
  <c r="E9" i="42"/>
  <c r="D9" i="42"/>
  <c r="G9" i="41"/>
  <c r="F9" i="41"/>
  <c r="E9" i="41"/>
  <c r="D9" i="41"/>
  <c r="G9" i="39"/>
  <c r="F9" i="39"/>
  <c r="E9" i="39"/>
  <c r="G9" i="18"/>
  <c r="F9" i="18"/>
  <c r="E9" i="18"/>
  <c r="D9" i="18"/>
  <c r="D9" i="10"/>
  <c r="G9" i="11"/>
  <c r="F9" i="11"/>
  <c r="E9" i="11"/>
  <c r="G16" i="45" l="1"/>
  <c r="F16" i="45"/>
  <c r="D16" i="45"/>
  <c r="G8" i="45"/>
  <c r="F8" i="45"/>
  <c r="E8" i="45"/>
  <c r="D8" i="45"/>
  <c r="G17" i="44"/>
  <c r="F17" i="44"/>
  <c r="E17" i="44"/>
  <c r="D17" i="44"/>
  <c r="G9" i="44"/>
  <c r="F9" i="44"/>
  <c r="E9" i="44"/>
  <c r="D9" i="44"/>
  <c r="G16" i="43"/>
  <c r="F16" i="43"/>
  <c r="E16" i="43"/>
  <c r="D16" i="43"/>
  <c r="G9" i="43"/>
  <c r="F9" i="43"/>
  <c r="E9" i="43"/>
  <c r="D9" i="43"/>
  <c r="G17" i="42"/>
  <c r="F17" i="42"/>
  <c r="E17" i="42"/>
  <c r="D17" i="42"/>
  <c r="G17" i="41"/>
  <c r="F17" i="41"/>
  <c r="E17" i="41"/>
  <c r="D17" i="41"/>
  <c r="G17" i="40"/>
  <c r="F17" i="40"/>
  <c r="E17" i="40"/>
  <c r="D17" i="40"/>
  <c r="G9" i="40"/>
  <c r="F9" i="40"/>
  <c r="E9" i="40"/>
  <c r="G17" i="39"/>
  <c r="F17" i="39"/>
  <c r="E17" i="39"/>
  <c r="D17" i="39"/>
  <c r="G17" i="38"/>
  <c r="F17" i="38"/>
  <c r="E17" i="38"/>
  <c r="D17" i="38"/>
  <c r="G16" i="15"/>
  <c r="F16" i="15"/>
  <c r="E16" i="15"/>
  <c r="D16" i="15"/>
  <c r="G9" i="15"/>
  <c r="F9" i="15"/>
  <c r="E9" i="15"/>
  <c r="D9" i="15"/>
  <c r="G19" i="16"/>
  <c r="F19" i="16"/>
  <c r="E19" i="16"/>
  <c r="D19" i="16"/>
  <c r="G18" i="11"/>
  <c r="D15" i="17"/>
  <c r="D18" i="11"/>
  <c r="F18" i="11"/>
  <c r="E18" i="11"/>
  <c r="G15" i="17"/>
  <c r="F15" i="17"/>
  <c r="E15" i="17"/>
</calcChain>
</file>

<file path=xl/sharedStrings.xml><?xml version="1.0" encoding="utf-8"?>
<sst xmlns="http://schemas.openxmlformats.org/spreadsheetml/2006/main" count="3684" uniqueCount="581">
  <si>
    <t>Rp. Nr.</t>
  </si>
  <si>
    <t>Iš viso:</t>
  </si>
  <si>
    <t>Vaisiai</t>
  </si>
  <si>
    <t>1G</t>
  </si>
  <si>
    <t>15P</t>
  </si>
  <si>
    <t>1Š</t>
  </si>
  <si>
    <t>Patiekalo pavadinimas</t>
  </si>
  <si>
    <t>Išeiga</t>
  </si>
  <si>
    <t>Patiekalo maistinė vertė, g</t>
  </si>
  <si>
    <t>Energinė vertė, kcal</t>
  </si>
  <si>
    <t>baltymai, g</t>
  </si>
  <si>
    <t>riebalai, g</t>
  </si>
  <si>
    <t>Pirmadienis</t>
  </si>
  <si>
    <t>Pietūs   val.*</t>
  </si>
  <si>
    <t>200g</t>
  </si>
  <si>
    <t>40g</t>
  </si>
  <si>
    <t>50g</t>
  </si>
  <si>
    <t>150g</t>
  </si>
  <si>
    <t>100g</t>
  </si>
  <si>
    <t>Antradienis</t>
  </si>
  <si>
    <t>Trečiadienis</t>
  </si>
  <si>
    <t>Ketvirtadienis</t>
  </si>
  <si>
    <t>Penktadienis</t>
  </si>
  <si>
    <t>20g</t>
  </si>
  <si>
    <t>7Gar</t>
  </si>
  <si>
    <t>250g</t>
  </si>
  <si>
    <t>1 savaitė</t>
  </si>
  <si>
    <t xml:space="preserve"> </t>
  </si>
  <si>
    <t>Pomidorai</t>
  </si>
  <si>
    <t xml:space="preserve">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</si>
  <si>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</si>
  <si>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2S</t>
  </si>
  <si>
    <t>Viso grūdo ruginė duona</t>
  </si>
  <si>
    <t>Kiaulienos kepsniukai su įdaru (tausojantis)</t>
  </si>
  <si>
    <t>13A</t>
  </si>
  <si>
    <t>75g</t>
  </si>
  <si>
    <t>Nesaldinta erškėtrožių arbata</t>
  </si>
  <si>
    <t>17Sr</t>
  </si>
  <si>
    <t>62A</t>
  </si>
  <si>
    <t>3Gar</t>
  </si>
  <si>
    <t>Agurkai (šaltuoju sezono metu-marinuoti agurkai)</t>
  </si>
  <si>
    <t>36S</t>
  </si>
  <si>
    <t>37S</t>
  </si>
  <si>
    <t>Maltas žuvies kepsnys (tausojantis)</t>
  </si>
  <si>
    <t>42A</t>
  </si>
  <si>
    <t>1Gar</t>
  </si>
  <si>
    <t>18S</t>
  </si>
  <si>
    <t>Nesaldinta čiobrelių arbata</t>
  </si>
  <si>
    <t>83A</t>
  </si>
  <si>
    <t>Kepta paukštienos file (tausojantis)</t>
  </si>
  <si>
    <t>30A</t>
  </si>
  <si>
    <t>2 savaitė</t>
  </si>
  <si>
    <t>17A</t>
  </si>
  <si>
    <t>Maltos kiaulienos kepsnys su kmynais (tausojantis)</t>
  </si>
  <si>
    <t>53S</t>
  </si>
  <si>
    <t>29A</t>
  </si>
  <si>
    <t>5S</t>
  </si>
  <si>
    <t>64A</t>
  </si>
  <si>
    <t>Kepta lašišos file (tausojantis)</t>
  </si>
  <si>
    <t>37A</t>
  </si>
  <si>
    <t>5Gar</t>
  </si>
  <si>
    <t>13S</t>
  </si>
  <si>
    <t>91A</t>
  </si>
  <si>
    <t>24Sr</t>
  </si>
  <si>
    <t>Kiaulienos kepinukai  (tausojantis)</t>
  </si>
  <si>
    <t>10A</t>
  </si>
  <si>
    <t>61S</t>
  </si>
  <si>
    <t>3 savaitė</t>
  </si>
  <si>
    <t>10Sr</t>
  </si>
  <si>
    <t>16A</t>
  </si>
  <si>
    <t>Troškinta žuvis su daržovėmis (tausojantis)</t>
  </si>
  <si>
    <t>55S</t>
  </si>
  <si>
    <t>3Sr</t>
  </si>
  <si>
    <t>Nesaldinta aviečių arbata</t>
  </si>
  <si>
    <t>65A</t>
  </si>
  <si>
    <t>Raugintų kopūstų sriuba su bulvėmis (tausojantis,augalinis)</t>
  </si>
  <si>
    <t>9Sr</t>
  </si>
  <si>
    <t>31A</t>
  </si>
  <si>
    <t>88A</t>
  </si>
  <si>
    <t>39A</t>
  </si>
  <si>
    <t>Ridikėliai</t>
  </si>
  <si>
    <t>39S</t>
  </si>
  <si>
    <t>2Sr</t>
  </si>
  <si>
    <t>27S</t>
  </si>
  <si>
    <t>5A</t>
  </si>
  <si>
    <t>Nesaldinta vaisinė arbata su citrina</t>
  </si>
  <si>
    <t>14Gar</t>
  </si>
  <si>
    <t>87A</t>
  </si>
  <si>
    <t>4A</t>
  </si>
  <si>
    <t>6S</t>
  </si>
  <si>
    <t>89A</t>
  </si>
  <si>
    <t>80A</t>
  </si>
  <si>
    <t>104A</t>
  </si>
  <si>
    <t>Maltas paukštienos file kepsnys (tausojantis)</t>
  </si>
  <si>
    <t>34A</t>
  </si>
  <si>
    <t>74A</t>
  </si>
  <si>
    <t>3S</t>
  </si>
  <si>
    <t>Grikių kruopų paplotėliai (tausojantis)</t>
  </si>
  <si>
    <t>113A</t>
  </si>
  <si>
    <t>1A</t>
  </si>
  <si>
    <t>8Š</t>
  </si>
  <si>
    <t>69A</t>
  </si>
  <si>
    <t>13Sr</t>
  </si>
  <si>
    <t>Omletas (tausojantis)</t>
  </si>
  <si>
    <t>Makaronų lakštų plokštainis su varške, špinatais (tausojantis)</t>
  </si>
  <si>
    <t>84A</t>
  </si>
  <si>
    <t>85A</t>
  </si>
  <si>
    <t>2AA</t>
  </si>
  <si>
    <t>5AA</t>
  </si>
  <si>
    <t>1AA</t>
  </si>
  <si>
    <t>4AA</t>
  </si>
  <si>
    <t>11AA</t>
  </si>
  <si>
    <t>8AA</t>
  </si>
  <si>
    <t>12AA</t>
  </si>
  <si>
    <t>14AA</t>
  </si>
  <si>
    <t>9AA</t>
  </si>
  <si>
    <t>10AA</t>
  </si>
  <si>
    <t>7AA</t>
  </si>
  <si>
    <t>1 Pietų patiekalo pavadinimas</t>
  </si>
  <si>
    <t>2 Pietų patiekalo pavadinimas</t>
  </si>
  <si>
    <t>3 Pietų patiekalo pavadinimas</t>
  </si>
  <si>
    <t xml:space="preserve">Pietūs   val.*   </t>
  </si>
  <si>
    <t>Daržovių troškinys su žiediniais kopūstais ir grikiais (augalinis, tausojantis)</t>
  </si>
  <si>
    <t>Grikių - daržovių kepinukai (augalinis, tausojantis)</t>
  </si>
  <si>
    <t>Daržovių troškinys su brokoliais (augalinis, tausojantis)</t>
  </si>
  <si>
    <t>Kopūstų apkepas (augalinis, tausojantis)</t>
  </si>
  <si>
    <t>Pilno grūdo makaronai su daržovėmis (augalinis, tausojantis)</t>
  </si>
  <si>
    <t>Pupelių-daržovių troškinys (augalinis, tausojantis)</t>
  </si>
  <si>
    <t>Morkų-cukinijų apkepas (augalinis, tausojantis)</t>
  </si>
  <si>
    <t>Morkų ir pupelių apkepas (augalinis, tausojantis)</t>
  </si>
  <si>
    <t>Kopūstų kepsneliai (augalinis, tausojantis)</t>
  </si>
  <si>
    <t>angliavandeniai, g</t>
  </si>
  <si>
    <t>43S</t>
  </si>
  <si>
    <t>33S</t>
  </si>
  <si>
    <t>Trintos uogos su jogurtu</t>
  </si>
  <si>
    <t>10D</t>
  </si>
  <si>
    <t>13D</t>
  </si>
  <si>
    <t>Trinti bananai su jogurtu</t>
  </si>
  <si>
    <t>11D</t>
  </si>
  <si>
    <t>Biri perlinių kruopų košė (augalinis, tausojantis)</t>
  </si>
  <si>
    <t>Daržovių padažas (augalinis)</t>
  </si>
  <si>
    <t>Omletas su daržovėmis (tausojantis)</t>
  </si>
  <si>
    <t>94A</t>
  </si>
  <si>
    <t>80/20g</t>
  </si>
  <si>
    <t>Trintos uogos, vaisiai su jogurtu</t>
  </si>
  <si>
    <t>Salierų blynai su saulėgrąžomis  (augalinis, tausojantis)</t>
  </si>
  <si>
    <t>100/31,3g</t>
  </si>
  <si>
    <t>Varškės apkepas (tausojantis)</t>
  </si>
  <si>
    <t>130g</t>
  </si>
  <si>
    <t>125g</t>
  </si>
  <si>
    <t>82A</t>
  </si>
  <si>
    <t>Kepti varškėčiai su morkomis (tausojantis)</t>
  </si>
  <si>
    <t>Varškės,morkų ir avižinių dribsnių blynai (tausojantis)</t>
  </si>
  <si>
    <t>110g</t>
  </si>
  <si>
    <t>111A</t>
  </si>
  <si>
    <t>350g</t>
  </si>
  <si>
    <t>Pomidorai savo sultyse</t>
  </si>
  <si>
    <t>Bananų desertas su jogurtu</t>
  </si>
  <si>
    <t>3D</t>
  </si>
  <si>
    <t>80/20</t>
  </si>
  <si>
    <t>100/60g</t>
  </si>
  <si>
    <t>Virti varškėčiai (tausojantis)</t>
  </si>
  <si>
    <t>114A</t>
  </si>
  <si>
    <t>Melisų arbata su citrina</t>
  </si>
  <si>
    <t>4 savaitė</t>
  </si>
  <si>
    <t>6A</t>
  </si>
  <si>
    <t>3A</t>
  </si>
  <si>
    <t>Veršienos kukuliai (tausojantis)</t>
  </si>
  <si>
    <t>19A</t>
  </si>
  <si>
    <t>23S</t>
  </si>
  <si>
    <t>**Tiekiant sriubą ne kartu su pietų patiekalu galima 250g arba kartu 150g</t>
  </si>
  <si>
    <t>4 Pietų patiekalo pavadinimas</t>
  </si>
  <si>
    <t>5 Pietų patiekalo pavadinimas</t>
  </si>
  <si>
    <t>6 Pietų patiekalo pavadinimas</t>
  </si>
  <si>
    <t>* galima keisti įvairius garnyrų ir salotų variantus</t>
  </si>
  <si>
    <t>Troškinta kiauliena su padažu (tausojantis)</t>
  </si>
  <si>
    <t>Kiaulienos kepsnys (tausojantis)</t>
  </si>
  <si>
    <t>9A</t>
  </si>
  <si>
    <t>Maltas kiaulienos kepsnys (tausojantis)</t>
  </si>
  <si>
    <t>15A</t>
  </si>
  <si>
    <t>1S</t>
  </si>
  <si>
    <t>13Gar</t>
  </si>
  <si>
    <t>Kalakutienos-daržovių troškinys (tausojantis)</t>
  </si>
  <si>
    <t>2A</t>
  </si>
  <si>
    <t>4Gar</t>
  </si>
  <si>
    <t>Paukštienos kepinukai (tausojantis)</t>
  </si>
  <si>
    <t>32A</t>
  </si>
  <si>
    <t>Paukštienos kukuliai (tausojantis)</t>
  </si>
  <si>
    <t>35A</t>
  </si>
  <si>
    <t>44S</t>
  </si>
  <si>
    <t>56S</t>
  </si>
  <si>
    <t>Žuvies kepsnys (tausojantis)</t>
  </si>
  <si>
    <t>38A</t>
  </si>
  <si>
    <t>51S</t>
  </si>
  <si>
    <t>Troškinta veršiena su padažu (tausojantis)</t>
  </si>
  <si>
    <t>Kiaulienos suktinukas su sūriu (tausojantis)</t>
  </si>
  <si>
    <t>14A</t>
  </si>
  <si>
    <t>31S</t>
  </si>
  <si>
    <t>21S</t>
  </si>
  <si>
    <t>Kiaulienos suktinukas su paukštienos įdaru (tausojantis)</t>
  </si>
  <si>
    <t>12A</t>
  </si>
  <si>
    <t>Kiaulienos troškinys su pupelėmis (tausojantis)</t>
  </si>
  <si>
    <t>7A</t>
  </si>
  <si>
    <t>Kiaulienos maltinukas su sūrio ir kiaušinio įdaru (tausojantis)</t>
  </si>
  <si>
    <t>18A</t>
  </si>
  <si>
    <t>11S</t>
  </si>
  <si>
    <t>Kepti paukštienos gabaliukai su pom.padažu ir svogūnais (tausojantis)</t>
  </si>
  <si>
    <t>33A</t>
  </si>
  <si>
    <t>Kalakutienos kukuliai (tausojantis)</t>
  </si>
  <si>
    <t>Kalakutienos troškinys su lęšiais (tausojantis)</t>
  </si>
  <si>
    <t>16S</t>
  </si>
  <si>
    <t>54S</t>
  </si>
  <si>
    <t>Paukštienos-grikių troškinys (tausojantis)</t>
  </si>
  <si>
    <t>Žuvies maltinis (tausojantis)</t>
  </si>
  <si>
    <t>43A</t>
  </si>
  <si>
    <t>20S</t>
  </si>
  <si>
    <t>62S</t>
  </si>
  <si>
    <t>Troškinta jautiena su padažu (tausojantis)</t>
  </si>
  <si>
    <t>Jautienos troškinys su pupelėmis (tausojantis)</t>
  </si>
  <si>
    <t>Kepti kiaulienos gabaliukai su pom.padažu, svogūnais (tausojantis)</t>
  </si>
  <si>
    <t>11A</t>
  </si>
  <si>
    <t>12S</t>
  </si>
  <si>
    <t>19S</t>
  </si>
  <si>
    <t>Maltas kalakutų šlaunelių mėsos kepsnys (tausojantis)</t>
  </si>
  <si>
    <t>Paukštienos-daržovių troškinys (tausojantis)</t>
  </si>
  <si>
    <t>14S</t>
  </si>
  <si>
    <t>8S</t>
  </si>
  <si>
    <t>Lašišos medalionų apkepas (tausojantis)</t>
  </si>
  <si>
    <t>40A</t>
  </si>
  <si>
    <t>Malti kiaulienos voleliai su morkomis (tausojantis)</t>
  </si>
  <si>
    <t>24A</t>
  </si>
  <si>
    <t>Veršienos-kiaulienos maltinukas (tausojantis)</t>
  </si>
  <si>
    <t>26A</t>
  </si>
  <si>
    <t>Kiaulienos troškinys su lęšiais (tausojantis)</t>
  </si>
  <si>
    <t>Daržovių salotos su feta, aliejaus padažu</t>
  </si>
  <si>
    <t>32S</t>
  </si>
  <si>
    <t>35S</t>
  </si>
  <si>
    <t>Kepti kalakutienos gabaliukai su pom.padažu, svogūnais (tausojantis)</t>
  </si>
  <si>
    <t>25S</t>
  </si>
  <si>
    <t>Trinti kiviai su jogurtu</t>
  </si>
  <si>
    <t>12D</t>
  </si>
  <si>
    <t>Uogų desertas su jogurtu</t>
  </si>
  <si>
    <t>2D</t>
  </si>
  <si>
    <t>Trintos braškės</t>
  </si>
  <si>
    <t>15D</t>
  </si>
  <si>
    <t>6Gar</t>
  </si>
  <si>
    <t>12Gar</t>
  </si>
  <si>
    <t>10Gar</t>
  </si>
  <si>
    <t>Kiaulienos troškinys su (šviežiais ar) raugintais kopūstais (tausojantis)</t>
  </si>
  <si>
    <t>120g</t>
  </si>
  <si>
    <t>Priešpiečiai  9.15 val.</t>
  </si>
  <si>
    <t>Sriubos  10.05 val.**</t>
  </si>
  <si>
    <t xml:space="preserve">Pietūs  12 val.*   </t>
  </si>
  <si>
    <t>80g</t>
  </si>
  <si>
    <t xml:space="preserve">Morkų, obuolių salotos su moliūgų sėklomis, nesaldinto jogurto padažu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</si>
  <si>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</si>
  <si>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</si>
  <si>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</si>
  <si>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</si>
  <si>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</si>
  <si>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</si>
  <si>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</si>
  <si>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</si>
  <si>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</si>
  <si>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</si>
  <si>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</si>
  <si>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</si>
  <si>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</si>
  <si>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</si>
  <si>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</si>
  <si>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</si>
  <si>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</si>
  <si>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</si>
  <si>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</si>
  <si>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</si>
  <si>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</si>
  <si>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</si>
  <si>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</si>
  <si>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</si>
  <si>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</si>
  <si>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</si>
  <si>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</si>
  <si>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</si>
  <si>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Vaikų ugdymo įstaigų, vaikų socialinės globos įstaigų ir vaikų poilsio stovyklų valgiaraščių derinimo tvarkos aprašo 2priedas</t>
  </si>
  <si>
    <t>(ikimokyklinio ar bendrojo ugdymo įstaigos, vaikų socialinės globos įstaigos ar vaikų poilsio stovyklos (teikiančios apgyvendinimo paslaugas ) pavadinimas, adresas)</t>
  </si>
  <si>
    <t>DIENŲ VALGIARAŠTIS</t>
  </si>
  <si>
    <t>(nurodyti vaikų amžiaus grupę)</t>
  </si>
  <si>
    <t>Įstaigos darbo laikas</t>
  </si>
  <si>
    <t xml:space="preserve">11m. ir vyresniems </t>
  </si>
  <si>
    <t>Varškės ir nešlifuotų ryžių apkepas (tausojantis)</t>
  </si>
  <si>
    <t>Kalakutienos troškinys su nešlifuotais ryžiais (tausojantis)</t>
  </si>
  <si>
    <t>Paukštienos troškinys su nešlifuotais ryžiais (tausojantis)</t>
  </si>
  <si>
    <t>Daržovių salotos su kmynais, nesald.jogurto padažu</t>
  </si>
  <si>
    <t>45S</t>
  </si>
  <si>
    <t>60g</t>
  </si>
  <si>
    <t>140g</t>
  </si>
  <si>
    <t>Kiaulienos-daržovių-ryžių maltinis (tausojantis)</t>
  </si>
  <si>
    <t>Ekologiškas jogurtas" Dobilas" su obuoliais ir grūdais</t>
  </si>
  <si>
    <t>Pilno grūdo apkepti makaronai su varške (tausojantis)</t>
  </si>
  <si>
    <t>Ridikų salotos su obuoliais, morkomis, al.aliejaus padažu.</t>
  </si>
  <si>
    <t xml:space="preserve">Pomidorų salotos su porais, nesaldinto jogurto padažu </t>
  </si>
  <si>
    <t>400g</t>
  </si>
  <si>
    <t>300g</t>
  </si>
  <si>
    <t>150/60g</t>
  </si>
  <si>
    <t>150/40/40g</t>
  </si>
  <si>
    <t>170g</t>
  </si>
  <si>
    <t>100/30/30g</t>
  </si>
  <si>
    <t>2,7ū</t>
  </si>
  <si>
    <t>Kiaulienos(sprandinė) troškinys su švž.troškintais kopūstais (tausojantis)</t>
  </si>
  <si>
    <t>220g</t>
  </si>
  <si>
    <t>Nuo 8.00 iki 17.00 val.</t>
  </si>
  <si>
    <t>Virti lęšiai</t>
  </si>
  <si>
    <t>Įvairios uogos</t>
  </si>
  <si>
    <t>16D</t>
  </si>
  <si>
    <t>Biri grikių kruopų košė</t>
  </si>
  <si>
    <t xml:space="preserve">Kopūstų, agurkų salotos su aliejaus padažu </t>
  </si>
  <si>
    <t>Brokolių salotos su pomidorais, džiovintomis spanguolėmis, svogūnais, aliejaus padažas</t>
  </si>
  <si>
    <t>50S</t>
  </si>
  <si>
    <t>Lietiniai su varške</t>
  </si>
  <si>
    <t>Uogų tyrė</t>
  </si>
  <si>
    <t>17D</t>
  </si>
  <si>
    <t>Jautienos troškinys su padažu (tausojantis)</t>
  </si>
  <si>
    <t>Bulvių košė su pienu</t>
  </si>
  <si>
    <t xml:space="preserve">Morkų salotos su žiediniais kopūstais, pomidorais, saulėgrąžomis ir nesaldintu jogurto padažu </t>
  </si>
  <si>
    <t xml:space="preserve">Virtos bulvės </t>
  </si>
  <si>
    <t>Kalakutienos troškinys su žaliais žirneliais (tausojantis)</t>
  </si>
  <si>
    <t xml:space="preserve">Kopūstų, pomidorų ir morkų salotos su aliejaus padažu </t>
  </si>
  <si>
    <t xml:space="preserve">Kefyro kokteilis su spanguolėmis ir kriaušėmis </t>
  </si>
  <si>
    <t>Kepta lašiša (tausojantis)</t>
  </si>
  <si>
    <t xml:space="preserve">Biri nešlifuotų ryžių košė </t>
  </si>
  <si>
    <t>Paprika</t>
  </si>
  <si>
    <t>40S</t>
  </si>
  <si>
    <t xml:space="preserve">Žali žirneliai </t>
  </si>
  <si>
    <t>41S</t>
  </si>
  <si>
    <t>7 Pietų patiekalo pavadinimas</t>
  </si>
  <si>
    <t>Virtos dešrelės (tausojantis)</t>
  </si>
  <si>
    <t>36A</t>
  </si>
  <si>
    <t>Ridikų salotos su obuoliais, pekiniais kopūstais, paprikomis, aliejaus padažu</t>
  </si>
  <si>
    <t>8 Pietų patiekalo pavadinimas</t>
  </si>
  <si>
    <t>Tarkuotų bulvių cepelinai su varške</t>
  </si>
  <si>
    <t>48A</t>
  </si>
  <si>
    <t>Jogurtinė grietinė 10℅</t>
  </si>
  <si>
    <t>17P</t>
  </si>
  <si>
    <t>9 Pietų patiekalo pavadinimas</t>
  </si>
  <si>
    <t>Bulvių plokštainis</t>
  </si>
  <si>
    <t>46A</t>
  </si>
  <si>
    <t>Jogurtinė grietinė 10%</t>
  </si>
  <si>
    <t>Burokėlių salotos su agurkais, pupelėmis, aliejaus padažu</t>
  </si>
  <si>
    <t>Balandėliai su kiauliena su grietinės-pomidorų padažu  (tausojantis)</t>
  </si>
  <si>
    <t>63A</t>
  </si>
  <si>
    <t>Marinuoti agurkai</t>
  </si>
  <si>
    <t>38S</t>
  </si>
  <si>
    <t>300/60g</t>
  </si>
  <si>
    <t>Salierų salotos su agurkais, morkomis, nesaldintu jogurto padažu</t>
  </si>
  <si>
    <t>Kepta kalakutienos file (tausojantis)</t>
  </si>
  <si>
    <t xml:space="preserve">Daržovių salotos su dž.spanguolėmis </t>
  </si>
  <si>
    <t>Virtų bulvių cepelinai su varške</t>
  </si>
  <si>
    <t>51A</t>
  </si>
  <si>
    <r>
      <t>Jogurtinė grietinė 10</t>
    </r>
    <r>
      <rPr>
        <sz val="10"/>
        <rFont val="Calibri"/>
        <family val="2"/>
        <charset val="186"/>
      </rPr>
      <t>℅</t>
    </r>
  </si>
  <si>
    <t xml:space="preserve">Varškės kukulaičiai (tausojantis) </t>
  </si>
  <si>
    <t>90A</t>
  </si>
  <si>
    <t>Ankštinių daržovių (žirnių) sriuba su bulvėmis (tausojantis, augalinis)</t>
  </si>
  <si>
    <t>Troškinta paukštiena (file) (tausojantis)</t>
  </si>
  <si>
    <t>Morkų, obuolių ir porų salotos su aliejaus padažu</t>
  </si>
  <si>
    <t>23A</t>
  </si>
  <si>
    <t>Virtos bulvės</t>
  </si>
  <si>
    <t>Burokėlių salotos su mar.agurkais, ž.žirneliais ir aliejaus padažu</t>
  </si>
  <si>
    <t>Kiaulienos maltinukai (tausojantis)</t>
  </si>
  <si>
    <t>28A</t>
  </si>
  <si>
    <t xml:space="preserve">Bulvių košė su morkomis </t>
  </si>
  <si>
    <t>Ridikų salotos su obuoliais, morkomis,  nesaldinto jogurto padažu</t>
  </si>
  <si>
    <t xml:space="preserve">Trinti pomidorai savo sultyse </t>
  </si>
  <si>
    <t>21P</t>
  </si>
  <si>
    <t>Lietiniai su mėsa (tausojantis)</t>
  </si>
  <si>
    <t>77A</t>
  </si>
  <si>
    <t>Salierų salotos su agurkais, obuoliais, saulėgrąžomis ir nesaldinto jogurto padažu</t>
  </si>
  <si>
    <t>Veršienos troškinys su ž.žirneliais (tausojantis)</t>
  </si>
  <si>
    <t xml:space="preserve">Daržovių salotos su kmynais,aliejaus  padažu </t>
  </si>
  <si>
    <t>Ekologiškas jogurtas Dobilas su obuoliais ir grūdais</t>
  </si>
  <si>
    <t>Tarkuotų bulvių cepelinai su mėsa</t>
  </si>
  <si>
    <t>47A</t>
  </si>
  <si>
    <t xml:space="preserve">Bulvių plokštainis su paukštienos file </t>
  </si>
  <si>
    <t>45A</t>
  </si>
  <si>
    <t>Daržovių troškinys su dešrelėmis (tausojantis)</t>
  </si>
  <si>
    <t>59A</t>
  </si>
  <si>
    <t>Troškinta paukštienos file su padažu (tausojantis)</t>
  </si>
  <si>
    <t>Bulvių košė su morkomis</t>
  </si>
  <si>
    <t>Agurkų ir pomidorų salotos su porais, aliejaus padažu</t>
  </si>
  <si>
    <t>Kepta paukštienos šlaunelių mėsa (tausojantis)</t>
  </si>
  <si>
    <t xml:space="preserve">Biri grikių kruopų košė </t>
  </si>
  <si>
    <t xml:space="preserve">Kopūstų,pomidorų ir morkų salotos su aliejaus padažu </t>
  </si>
  <si>
    <t>Varškės apkepas su razinomis (tausojantis)</t>
  </si>
  <si>
    <t>86A</t>
  </si>
  <si>
    <t xml:space="preserve">Žiedinių kopūstų salotos su agurkais, salotomis, aliejaus padažu </t>
  </si>
  <si>
    <t>Virtų bulvių cepelinai su mėsa (kiauliena, tausojantis)</t>
  </si>
  <si>
    <t>50A</t>
  </si>
  <si>
    <t>Grietinė 30℅</t>
  </si>
  <si>
    <t>Virtų bulvių blynai su mėsa  (kiauliena, tausojantis)</t>
  </si>
  <si>
    <t>53A</t>
  </si>
  <si>
    <t>52A</t>
  </si>
  <si>
    <t xml:space="preserve">Daržovių padažas </t>
  </si>
  <si>
    <t>Salierų salotos su agurkais, morkomis, porais su aliejaus padažu</t>
  </si>
  <si>
    <t>Daržovių padažas</t>
  </si>
  <si>
    <t>Burokėlių salotos su obuoliais,aliejaus padažu</t>
  </si>
  <si>
    <t>Biri nešlifuotų ryžių košė</t>
  </si>
  <si>
    <t>Kopūstų salotos su porais, aliejaus padažu</t>
  </si>
  <si>
    <t xml:space="preserve">Salotos su špinatais, mangais, aliejaus padažu </t>
  </si>
  <si>
    <t xml:space="preserve">Biri perlinių kruopų košė </t>
  </si>
  <si>
    <t xml:space="preserve">Žiedinių kopūstu salotos su pomidorais, aliejaus padažu </t>
  </si>
  <si>
    <t xml:space="preserve">Virti lęšiai </t>
  </si>
  <si>
    <t xml:space="preserve">Burokėlių salotos su ž.žirneliais, mar.agurkais, svogūnais su aliejaus padažu </t>
  </si>
  <si>
    <t xml:space="preserve">Ridikų salotos su obuoliais, pekiniais kopūstais, paprikomis, aliejaus padažu </t>
  </si>
  <si>
    <t xml:space="preserve">Salotos (kopūstai, agurkai, pomidorai, morkos, paprika), aliejaus padažas </t>
  </si>
  <si>
    <t>Biri perlinių kruopų košė</t>
  </si>
  <si>
    <t xml:space="preserve">Burokėlių salotos su keptais svogūnais </t>
  </si>
  <si>
    <t>Pekiniai kopūstai su agurkais, porais ir al.aliejaus padažu</t>
  </si>
  <si>
    <t xml:space="preserve">Ridikų salotos su obuoliais, morkomis, aliejaus padažu </t>
  </si>
  <si>
    <t xml:space="preserve">Bulvių košė su pienu </t>
  </si>
  <si>
    <t>Bulvių- moliūgų košė</t>
  </si>
  <si>
    <t>Agurkų, obuolių, kukurūzų salotos su aliejaus padažu</t>
  </si>
  <si>
    <t xml:space="preserve">Salierų salotos su agurkais, morkomis, al.aliejaus padažu </t>
  </si>
  <si>
    <t xml:space="preserve">Sorų kruopų košė </t>
  </si>
  <si>
    <t xml:space="preserve">Morkų salotos su česnaku, aliejaus padažu </t>
  </si>
  <si>
    <t xml:space="preserve">Pomidorų salotos su porais, aliejaus padažu  </t>
  </si>
  <si>
    <t xml:space="preserve">Špinatų salotos su ridikėliais, salotomis, aliejaus padažu </t>
  </si>
  <si>
    <t xml:space="preserve">Morkų, obuolių, porų salotos su al.aliejaus padažu </t>
  </si>
  <si>
    <t>Morkų salotos su žiediniais kopūstais, pomidorais, saulėgrąžomis, al.aliejaus padažu</t>
  </si>
  <si>
    <t>Žiedinių kopūstų salotos su porais, obuoliais ir aliejaus padažu</t>
  </si>
  <si>
    <t xml:space="preserve">Morkų, obuolių ir porų salotos su aliejaus padažu </t>
  </si>
  <si>
    <t xml:space="preserve">Burokėlių salotos su ž.žirneliais, aliejaus padažu </t>
  </si>
  <si>
    <t xml:space="preserve">Kopūstų salotos su agurkais, konservuotais kukurūzais, porais ir aliejaus padažu </t>
  </si>
  <si>
    <t>Ridikių salotos su obuoliais, pekininiais kopūstais, paprika ir  aliejaus  padažu</t>
  </si>
  <si>
    <t xml:space="preserve">Salierų salotos, agurkai su aliejaus  padažu </t>
  </si>
  <si>
    <t xml:space="preserve">Burokėlių salotos su raugintais kopūstais, aliejaus padažu </t>
  </si>
  <si>
    <t xml:space="preserve">Šviežių daržovių salotos su saulėgrąžomis, aliejaus padažu </t>
  </si>
  <si>
    <t xml:space="preserve">Burokėlių salotos su ž.žirneliais, svogūnais, aliejaus padažu </t>
  </si>
  <si>
    <t xml:space="preserve">Daržovių salotos su kmynais, aliejaus padažas </t>
  </si>
  <si>
    <t>Pupelių, porų, obuolių salotos su aliejaus padažu</t>
  </si>
  <si>
    <t xml:space="preserve">Bulvių- moliūgų košė </t>
  </si>
  <si>
    <t xml:space="preserve">Biri grikių kruopų košė  </t>
  </si>
  <si>
    <t xml:space="preserve">Agurkų, obuolių, kukurūzų salotos su aliejaus padažu </t>
  </si>
  <si>
    <t>Špinatų salotos su pekininiais kopūstais, ridikėliais, aliejaus padažu</t>
  </si>
  <si>
    <t>Brokolių salotos su porais, obuoliais, aliejaus padažu</t>
  </si>
  <si>
    <t xml:space="preserve">Kopūstų salotos su porais, aliejaus padažu </t>
  </si>
  <si>
    <t>Biri nešlifuotų ryžių kruopų košė</t>
  </si>
  <si>
    <t xml:space="preserve">Troškintų daržovių asorti su jogurtinės grietinės-pomidorų padažu </t>
  </si>
  <si>
    <t>18Sr</t>
  </si>
  <si>
    <t>23Sr</t>
  </si>
  <si>
    <t>11Sr</t>
  </si>
  <si>
    <t>98A</t>
  </si>
  <si>
    <t>Daržovių troškinys (augalinis, tausojantis)</t>
  </si>
  <si>
    <t>125/75g</t>
  </si>
  <si>
    <t>Paukštienos troškinys su ž.žirneliais (tausojantis)</t>
  </si>
  <si>
    <t>Burokėlių sriuba su bulvėmis ir konservuotais grybais (tausojantis, augalinis)</t>
  </si>
  <si>
    <t>Kepta paukštienos šlaunelių mėsa  (tausojantis)</t>
  </si>
  <si>
    <t>Trinti pomidorai savo sultyse</t>
  </si>
  <si>
    <t>230g</t>
  </si>
  <si>
    <t>Kalakutienos troškinys su ž.žirneliais (tausojantis)</t>
  </si>
  <si>
    <t>Pieniška makaronų sriuba (tausojantis)</t>
  </si>
  <si>
    <t>27Sr</t>
  </si>
  <si>
    <t>Špinatų sriuba su bulvėmis, grietine ir kiaušiniu (tausojantis)</t>
  </si>
  <si>
    <t>7Sr</t>
  </si>
  <si>
    <t>Švž.kopūstų sriuba  su bulvėmis ir grietine (tausojantis)</t>
  </si>
  <si>
    <t>250/10g</t>
  </si>
  <si>
    <t>150/6g</t>
  </si>
  <si>
    <t>121A</t>
  </si>
  <si>
    <t>Agurkai</t>
  </si>
  <si>
    <t xml:space="preserve">Kopūstų, agurkų, porų salotos su aliejaus padažu </t>
  </si>
  <si>
    <t xml:space="preserve">Tiršta ryžių kruopų  košė (tausojantis) </t>
  </si>
  <si>
    <t>Daržovių sriuba (augalinis, tausojantis)</t>
  </si>
  <si>
    <t>Pieniška ryžių kruopų sriuba (tausojantis)</t>
  </si>
  <si>
    <t>26Sr</t>
  </si>
  <si>
    <t xml:space="preserve">Nesaldinta melisų arbata </t>
  </si>
  <si>
    <t>Burokėlių  sriuba su pupelėmis, bulvėmis ir grietine (tausojantis)</t>
  </si>
  <si>
    <t>Švieži pomidorai</t>
  </si>
  <si>
    <t>Švieži agurkai (šaltuoju sezonu rauginti agurkai)</t>
  </si>
  <si>
    <t>Tiršta grikių kruopų košė (tausojantis)</t>
  </si>
  <si>
    <t>97A</t>
  </si>
  <si>
    <t>Kefyro kokteilis su bananais ir braškėmis</t>
  </si>
  <si>
    <t>Ankštinių daržovių (lęšių) sriuba su bulvėmis (augalinis, tausojantis)</t>
  </si>
  <si>
    <t>Morkų salotos su žiediniais kopūstais, pomidorais, moliūgų sėklomis, aliejaus padažu (augalinis)</t>
  </si>
  <si>
    <t>Agurkų sriuba su perlinėmis kruopomis ir grietine (tausojantis)</t>
  </si>
  <si>
    <t>110A</t>
  </si>
  <si>
    <t>Virti pilno grūdo makaronai (tausojantis)</t>
  </si>
  <si>
    <t>Trinti pomidorai savo  sultyse</t>
  </si>
  <si>
    <t>Ekologiškas pienas 2,5%</t>
  </si>
  <si>
    <t>Salierų blynai su saulėgrąžomis (augalinis, tausojantis)</t>
  </si>
  <si>
    <t>Traputis su sūriu</t>
  </si>
  <si>
    <t>Kalakutienos  troškinys su nešlifuotais ryžiais (tausojantis)</t>
  </si>
  <si>
    <t>Perlinių kruopų sriuba (augalinis, tausojantis)</t>
  </si>
  <si>
    <t>Trintos  uogos,vaisiai su jogurtu</t>
  </si>
  <si>
    <t>Pekininių kopūstų salotos su pomidorais, porais, al.aliejaus padažu (augalinis)</t>
  </si>
  <si>
    <t>24S</t>
  </si>
  <si>
    <t>Virti lęšiai (tausojantis)</t>
  </si>
  <si>
    <t>Tiršta avižinių kruopų košė su morkomis (tausojantis)</t>
  </si>
  <si>
    <t>117A</t>
  </si>
  <si>
    <t>Žirnių, perlinių kruopų sriuba  (augalinis, tausojantis)</t>
  </si>
  <si>
    <t>96A</t>
  </si>
  <si>
    <t>Tiršta perlinių kruopų košė  (tausojantis)</t>
  </si>
  <si>
    <t>Jautienos-kiaulienos maltinukai (tausojantis)</t>
  </si>
  <si>
    <t>54 S</t>
  </si>
  <si>
    <t>17S</t>
  </si>
  <si>
    <t>Žiedinių kopūstų sriuba (augalinis, tausojantis)</t>
  </si>
  <si>
    <t>Žiedinių kopūstų sriuba  (augalinis, tausojantis)</t>
  </si>
  <si>
    <t xml:space="preserve">Pekino kopūstų agurkų, porų salotos su aliejaus  padažu </t>
  </si>
  <si>
    <t>108A</t>
  </si>
  <si>
    <t>Ryžių kruopų sriuba su pomidorais (augalinis, tausojantis)</t>
  </si>
  <si>
    <t>112A</t>
  </si>
  <si>
    <t>Nesaldinta ramunėlių arbata su citrina</t>
  </si>
  <si>
    <t xml:space="preserve">Tiršta avižinių kruopų košė su morkomis (tausojantis) </t>
  </si>
  <si>
    <t>Sviesto - jogurtinės grietinės padažas</t>
  </si>
  <si>
    <t>5P</t>
  </si>
  <si>
    <t xml:space="preserve">Burokėlių salotos su  ž.žirneliais, aliejaus padažu </t>
  </si>
  <si>
    <t xml:space="preserve">Morkų,obuolių,porų salotos su al.aliejaus padažu </t>
  </si>
  <si>
    <t>Cukinijų, moliūgų, morkų, žirnių arba  žirnelių troškinys (augalinis, tausojantis)</t>
  </si>
  <si>
    <t>180g</t>
  </si>
  <si>
    <t xml:space="preserve">Kopūstų salotos su agurkais, pomidorais, porais, al.aliejaus padažu </t>
  </si>
  <si>
    <t>Kuskuso kruopų košė (augalinis, tausojantis)</t>
  </si>
  <si>
    <t>Bulvių košė su sviestu</t>
  </si>
  <si>
    <t>2Gar</t>
  </si>
  <si>
    <t>55A</t>
  </si>
  <si>
    <t>Grietinė 30%</t>
  </si>
  <si>
    <t xml:space="preserve">Švž.daržovių salotos su saulėgrąžomis ir al.aliejaus padažu </t>
  </si>
  <si>
    <t>Rūgštynių sriuba su bulvėmis, grietine ir kiaušiniu (tausojantis)</t>
  </si>
  <si>
    <t>Maltas kiaulienos kepsnys su kmynais (tausojantis)</t>
  </si>
  <si>
    <t xml:space="preserve">Virtos bulvės  </t>
  </si>
  <si>
    <t>Maltas kalakutienos šlaunelių mėsos kepsnys (tausojantis)</t>
  </si>
  <si>
    <t>6G</t>
  </si>
  <si>
    <t xml:space="preserve">Pupelių, porų, obuolių salotos su aliejaus padažu </t>
  </si>
  <si>
    <t>Ankštinių daržovių (pupelių) sriuba su bulvėmis (augalinis, tausojantis)</t>
  </si>
  <si>
    <t>6Sr</t>
  </si>
  <si>
    <t>Kepta  paukštienos šlaunelių mėsa (tausojantis)</t>
  </si>
  <si>
    <t>Daržovių troškinys su žiediniais kopūstais (augalinis,tausojantis)</t>
  </si>
  <si>
    <t>Tiršta ryžių (nešlifuoti) košė  (tausojantis)</t>
  </si>
  <si>
    <t>Įvairių kruopų košė (kviečiai, rugiai, žirniai, miežiai) (tausojantis)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</si>
  <si>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</si>
  <si>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</si>
  <si>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</si>
  <si>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</si>
  <si>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</si>
  <si>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</si>
  <si>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</si>
  <si>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</si>
  <si>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</si>
  <si>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39</t>
  </si>
  <si>
    <t>40</t>
  </si>
  <si>
    <t>250/10/10g</t>
  </si>
  <si>
    <t>0,5v/5g</t>
  </si>
  <si>
    <t>75/20/20g</t>
  </si>
  <si>
    <t>30g</t>
  </si>
  <si>
    <t>150/6/6g</t>
  </si>
  <si>
    <t>Kvietinių kruopų dribsnių košė (tausojantis)</t>
  </si>
  <si>
    <t>Tiršta viso grūdo avižinių dribsnių košė (tausojantis)</t>
  </si>
  <si>
    <t>Miežinių kruopų dribsnių košė (tausojantis)</t>
  </si>
  <si>
    <t>Viso grūdo avižinių dribsnių tiršta košė (tausojantis)</t>
  </si>
  <si>
    <t xml:space="preserve">Biri sorų kruopų košė </t>
  </si>
  <si>
    <t xml:space="preserve">Pomidorų, porų salotos su aliejaus padažu </t>
  </si>
  <si>
    <t>Biri sorų kruopų košė</t>
  </si>
  <si>
    <t>Šviežių kopūstų sriuba (augalinis, tausojantis)</t>
  </si>
  <si>
    <t>Grikių - daržovių kepinukai ( augalinis, tausojantis)</t>
  </si>
  <si>
    <t>38</t>
  </si>
  <si>
    <t>Daržovių sriuba su mėsos kukuliais (tausojantis)</t>
  </si>
  <si>
    <t>Virtinukai su varške ( tausojantis)</t>
  </si>
  <si>
    <t>Kepti varškėčiai(tausojantis)</t>
  </si>
  <si>
    <t>252g</t>
  </si>
  <si>
    <t>225g</t>
  </si>
  <si>
    <t>Apkepti kotletai su sūriu (tausojantis)</t>
  </si>
  <si>
    <t>260g</t>
  </si>
  <si>
    <t>270g</t>
  </si>
  <si>
    <t>240g</t>
  </si>
  <si>
    <t>131,3g</t>
  </si>
  <si>
    <t>Troškinta kalakutiena (šlaunelių mėsa)su padažu(tausojantis)</t>
  </si>
  <si>
    <t>Varškės spygliukai (tausojantis)</t>
  </si>
  <si>
    <t>Varškės ir morkų apkepas (tausojantis)</t>
  </si>
  <si>
    <t>175g</t>
  </si>
  <si>
    <t>Virtų bulvių -varškės voleliai (tausojantis)</t>
  </si>
  <si>
    <t>Varškės spygliukai  (tausojantis)</t>
  </si>
  <si>
    <t>Troškinta paukštiena (šlaunelių mėsa) su padažu(tausojantis)</t>
  </si>
  <si>
    <t>340g</t>
  </si>
  <si>
    <t>Virtų bulvių blynai su varškės įdaru (tausojantis)</t>
  </si>
  <si>
    <t>330g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</si>
</sst>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sz val="10"/>
      <name val="Arial"/>
      <family val="2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7"/>
      <name val="Arial"/>
      <family val="2"/>
      <charset val="186"/>
    </font>
    <font>
      <sz val="6"/>
      <name val="Arial"/>
      <family val="2"/>
      <charset val="186"/>
    </font>
    <font>
      <sz val="20"/>
      <name val="Arial"/>
      <family val="2"/>
      <charset val="186"/>
    </font>
    <font>
      <sz val="14"/>
      <name val="Arial"/>
      <family val="2"/>
      <charset val="186"/>
    </font>
    <font>
      <sz val="16"/>
      <name val="Arial"/>
      <family val="2"/>
      <charset val="186"/>
    </font>
    <font>
      <sz val="1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20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0" xfId="0" applyNumberFormat="1" applyFont="1"/>
    <xf numFmtId="2" fontId="0" fillId="0" borderId="0" xfId="0" applyNumberFormat="1"/>
    <xf numFmtId="2" fontId="2" fillId="0" borderId="1" xfId="0" applyNumberFormat="1" applyFont="1" applyFill="1" applyBorder="1" applyAlignment="1">
      <alignment wrapText="1"/>
    </xf>
    <xf numFmtId="2" fontId="6" fillId="0" borderId="1" xfId="0" applyNumberFormat="1" applyFont="1" applyFill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/>
    <xf numFmtId="2" fontId="2" fillId="0" borderId="0" xfId="0" applyNumberFormat="1" applyFont="1" applyFill="1" applyAlignment="1"/>
    <xf numFmtId="49" fontId="1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2" fontId="0" fillId="0" borderId="1" xfId="0" applyNumberFormat="1" applyFill="1" applyBorder="1" applyAlignment="1">
      <alignment horizontal="center" vertical="center"/>
    </xf>
    <xf numFmtId="2" fontId="2" fillId="0" borderId="0" xfId="0" applyNumberFormat="1" applyFont="1" applyFill="1"/>
    <xf numFmtId="2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49" fontId="11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/>
    <xf numFmtId="2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10" fillId="0" borderId="1" xfId="0" applyFont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0" fontId="10" fillId="0" borderId="1" xfId="0" applyFont="1" applyFill="1" applyBorder="1" applyAlignment="1">
      <alignment wrapText="1"/>
    </xf>
    <xf numFmtId="0" fontId="2" fillId="0" borderId="0" xfId="1" applyFont="1" applyBorder="1"/>
    <xf numFmtId="2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11" fillId="0" borderId="1" xfId="0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0" xfId="0" applyFont="1"/>
    <xf numFmtId="0" fontId="13" fillId="0" borderId="5" xfId="0" applyFont="1" applyBorder="1" applyAlignment="1">
      <alignment horizontal="center"/>
    </xf>
    <xf numFmtId="0" fontId="14" fillId="0" borderId="0" xfId="0" applyFont="1"/>
    <xf numFmtId="0" fontId="9" fillId="0" borderId="0" xfId="0" applyFont="1"/>
    <xf numFmtId="0" fontId="15" fillId="0" borderId="0" xfId="0" applyFont="1"/>
    <xf numFmtId="0" fontId="14" fillId="0" borderId="5" xfId="0" applyFont="1" applyBorder="1" applyAlignment="1"/>
    <xf numFmtId="0" fontId="14" fillId="0" borderId="5" xfId="0" applyFont="1" applyBorder="1"/>
    <xf numFmtId="49" fontId="1" fillId="0" borderId="0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2" fillId="0" borderId="0" xfId="1" applyFont="1" applyFill="1" applyBorder="1"/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2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view="pageBreakPreview" topLeftCell="A6" zoomScale="85" zoomScaleNormal="100" zoomScaleSheetLayoutView="85" workbookViewId="0">
      <selection activeCell="G20" sqref="G20"/>
    </sheetView>
  </sheetViews>
  <sheetFormatPr defaultRowHeight="12.75" x14ac:dyDescent="0.2"/>
  <cols>
    <col min="1" max="2" width="6" customWidth="1"/>
    <col min="3" max="3" width="10.85546875" customWidth="1"/>
    <col min="4" max="4" width="11.5703125" customWidth="1"/>
    <col min="7" max="9" width="11.28515625" customWidth="1"/>
    <col min="257" max="258" width="6" customWidth="1"/>
    <col min="259" max="259" width="10.85546875" customWidth="1"/>
    <col min="260" max="260" width="11.5703125" customWidth="1"/>
    <col min="263" max="265" width="11.28515625" customWidth="1"/>
    <col min="513" max="514" width="6" customWidth="1"/>
    <col min="515" max="515" width="10.85546875" customWidth="1"/>
    <col min="516" max="516" width="11.5703125" customWidth="1"/>
    <col min="519" max="521" width="11.28515625" customWidth="1"/>
    <col min="769" max="770" width="6" customWidth="1"/>
    <col min="771" max="771" width="10.85546875" customWidth="1"/>
    <col min="772" max="772" width="11.5703125" customWidth="1"/>
    <col min="775" max="777" width="11.28515625" customWidth="1"/>
    <col min="1025" max="1026" width="6" customWidth="1"/>
    <col min="1027" max="1027" width="10.85546875" customWidth="1"/>
    <col min="1028" max="1028" width="11.5703125" customWidth="1"/>
    <col min="1031" max="1033" width="11.28515625" customWidth="1"/>
    <col min="1281" max="1282" width="6" customWidth="1"/>
    <col min="1283" max="1283" width="10.85546875" customWidth="1"/>
    <col min="1284" max="1284" width="11.5703125" customWidth="1"/>
    <col min="1287" max="1289" width="11.28515625" customWidth="1"/>
    <col min="1537" max="1538" width="6" customWidth="1"/>
    <col min="1539" max="1539" width="10.85546875" customWidth="1"/>
    <col min="1540" max="1540" width="11.5703125" customWidth="1"/>
    <col min="1543" max="1545" width="11.28515625" customWidth="1"/>
    <col min="1793" max="1794" width="6" customWidth="1"/>
    <col min="1795" max="1795" width="10.85546875" customWidth="1"/>
    <col min="1796" max="1796" width="11.5703125" customWidth="1"/>
    <col min="1799" max="1801" width="11.28515625" customWidth="1"/>
    <col min="2049" max="2050" width="6" customWidth="1"/>
    <col min="2051" max="2051" width="10.85546875" customWidth="1"/>
    <col min="2052" max="2052" width="11.5703125" customWidth="1"/>
    <col min="2055" max="2057" width="11.28515625" customWidth="1"/>
    <col min="2305" max="2306" width="6" customWidth="1"/>
    <col min="2307" max="2307" width="10.85546875" customWidth="1"/>
    <col min="2308" max="2308" width="11.5703125" customWidth="1"/>
    <col min="2311" max="2313" width="11.28515625" customWidth="1"/>
    <col min="2561" max="2562" width="6" customWidth="1"/>
    <col min="2563" max="2563" width="10.85546875" customWidth="1"/>
    <col min="2564" max="2564" width="11.5703125" customWidth="1"/>
    <col min="2567" max="2569" width="11.28515625" customWidth="1"/>
    <col min="2817" max="2818" width="6" customWidth="1"/>
    <col min="2819" max="2819" width="10.85546875" customWidth="1"/>
    <col min="2820" max="2820" width="11.5703125" customWidth="1"/>
    <col min="2823" max="2825" width="11.28515625" customWidth="1"/>
    <col min="3073" max="3074" width="6" customWidth="1"/>
    <col min="3075" max="3075" width="10.85546875" customWidth="1"/>
    <col min="3076" max="3076" width="11.5703125" customWidth="1"/>
    <col min="3079" max="3081" width="11.28515625" customWidth="1"/>
    <col min="3329" max="3330" width="6" customWidth="1"/>
    <col min="3331" max="3331" width="10.85546875" customWidth="1"/>
    <col min="3332" max="3332" width="11.5703125" customWidth="1"/>
    <col min="3335" max="3337" width="11.28515625" customWidth="1"/>
    <col min="3585" max="3586" width="6" customWidth="1"/>
    <col min="3587" max="3587" width="10.85546875" customWidth="1"/>
    <col min="3588" max="3588" width="11.5703125" customWidth="1"/>
    <col min="3591" max="3593" width="11.28515625" customWidth="1"/>
    <col min="3841" max="3842" width="6" customWidth="1"/>
    <col min="3843" max="3843" width="10.85546875" customWidth="1"/>
    <col min="3844" max="3844" width="11.5703125" customWidth="1"/>
    <col min="3847" max="3849" width="11.28515625" customWidth="1"/>
    <col min="4097" max="4098" width="6" customWidth="1"/>
    <col min="4099" max="4099" width="10.85546875" customWidth="1"/>
    <col min="4100" max="4100" width="11.5703125" customWidth="1"/>
    <col min="4103" max="4105" width="11.28515625" customWidth="1"/>
    <col min="4353" max="4354" width="6" customWidth="1"/>
    <col min="4355" max="4355" width="10.85546875" customWidth="1"/>
    <col min="4356" max="4356" width="11.5703125" customWidth="1"/>
    <col min="4359" max="4361" width="11.28515625" customWidth="1"/>
    <col min="4609" max="4610" width="6" customWidth="1"/>
    <col min="4611" max="4611" width="10.85546875" customWidth="1"/>
    <col min="4612" max="4612" width="11.5703125" customWidth="1"/>
    <col min="4615" max="4617" width="11.28515625" customWidth="1"/>
    <col min="4865" max="4866" width="6" customWidth="1"/>
    <col min="4867" max="4867" width="10.85546875" customWidth="1"/>
    <col min="4868" max="4868" width="11.5703125" customWidth="1"/>
    <col min="4871" max="4873" width="11.28515625" customWidth="1"/>
    <col min="5121" max="5122" width="6" customWidth="1"/>
    <col min="5123" max="5123" width="10.85546875" customWidth="1"/>
    <col min="5124" max="5124" width="11.5703125" customWidth="1"/>
    <col min="5127" max="5129" width="11.28515625" customWidth="1"/>
    <col min="5377" max="5378" width="6" customWidth="1"/>
    <col min="5379" max="5379" width="10.85546875" customWidth="1"/>
    <col min="5380" max="5380" width="11.5703125" customWidth="1"/>
    <col min="5383" max="5385" width="11.28515625" customWidth="1"/>
    <col min="5633" max="5634" width="6" customWidth="1"/>
    <col min="5635" max="5635" width="10.85546875" customWidth="1"/>
    <col min="5636" max="5636" width="11.5703125" customWidth="1"/>
    <col min="5639" max="5641" width="11.28515625" customWidth="1"/>
    <col min="5889" max="5890" width="6" customWidth="1"/>
    <col min="5891" max="5891" width="10.85546875" customWidth="1"/>
    <col min="5892" max="5892" width="11.5703125" customWidth="1"/>
    <col min="5895" max="5897" width="11.28515625" customWidth="1"/>
    <col min="6145" max="6146" width="6" customWidth="1"/>
    <col min="6147" max="6147" width="10.85546875" customWidth="1"/>
    <col min="6148" max="6148" width="11.5703125" customWidth="1"/>
    <col min="6151" max="6153" width="11.28515625" customWidth="1"/>
    <col min="6401" max="6402" width="6" customWidth="1"/>
    <col min="6403" max="6403" width="10.85546875" customWidth="1"/>
    <col min="6404" max="6404" width="11.5703125" customWidth="1"/>
    <col min="6407" max="6409" width="11.28515625" customWidth="1"/>
    <col min="6657" max="6658" width="6" customWidth="1"/>
    <col min="6659" max="6659" width="10.85546875" customWidth="1"/>
    <col min="6660" max="6660" width="11.5703125" customWidth="1"/>
    <col min="6663" max="6665" width="11.28515625" customWidth="1"/>
    <col min="6913" max="6914" width="6" customWidth="1"/>
    <col min="6915" max="6915" width="10.85546875" customWidth="1"/>
    <col min="6916" max="6916" width="11.5703125" customWidth="1"/>
    <col min="6919" max="6921" width="11.28515625" customWidth="1"/>
    <col min="7169" max="7170" width="6" customWidth="1"/>
    <col min="7171" max="7171" width="10.85546875" customWidth="1"/>
    <col min="7172" max="7172" width="11.5703125" customWidth="1"/>
    <col min="7175" max="7177" width="11.28515625" customWidth="1"/>
    <col min="7425" max="7426" width="6" customWidth="1"/>
    <col min="7427" max="7427" width="10.85546875" customWidth="1"/>
    <col min="7428" max="7428" width="11.5703125" customWidth="1"/>
    <col min="7431" max="7433" width="11.28515625" customWidth="1"/>
    <col min="7681" max="7682" width="6" customWidth="1"/>
    <col min="7683" max="7683" width="10.85546875" customWidth="1"/>
    <col min="7684" max="7684" width="11.5703125" customWidth="1"/>
    <col min="7687" max="7689" width="11.28515625" customWidth="1"/>
    <col min="7937" max="7938" width="6" customWidth="1"/>
    <col min="7939" max="7939" width="10.85546875" customWidth="1"/>
    <col min="7940" max="7940" width="11.5703125" customWidth="1"/>
    <col min="7943" max="7945" width="11.28515625" customWidth="1"/>
    <col min="8193" max="8194" width="6" customWidth="1"/>
    <col min="8195" max="8195" width="10.85546875" customWidth="1"/>
    <col min="8196" max="8196" width="11.5703125" customWidth="1"/>
    <col min="8199" max="8201" width="11.28515625" customWidth="1"/>
    <col min="8449" max="8450" width="6" customWidth="1"/>
    <col min="8451" max="8451" width="10.85546875" customWidth="1"/>
    <col min="8452" max="8452" width="11.5703125" customWidth="1"/>
    <col min="8455" max="8457" width="11.28515625" customWidth="1"/>
    <col min="8705" max="8706" width="6" customWidth="1"/>
    <col min="8707" max="8707" width="10.85546875" customWidth="1"/>
    <col min="8708" max="8708" width="11.5703125" customWidth="1"/>
    <col min="8711" max="8713" width="11.28515625" customWidth="1"/>
    <col min="8961" max="8962" width="6" customWidth="1"/>
    <col min="8963" max="8963" width="10.85546875" customWidth="1"/>
    <col min="8964" max="8964" width="11.5703125" customWidth="1"/>
    <col min="8967" max="8969" width="11.28515625" customWidth="1"/>
    <col min="9217" max="9218" width="6" customWidth="1"/>
    <col min="9219" max="9219" width="10.85546875" customWidth="1"/>
    <col min="9220" max="9220" width="11.5703125" customWidth="1"/>
    <col min="9223" max="9225" width="11.28515625" customWidth="1"/>
    <col min="9473" max="9474" width="6" customWidth="1"/>
    <col min="9475" max="9475" width="10.85546875" customWidth="1"/>
    <col min="9476" max="9476" width="11.5703125" customWidth="1"/>
    <col min="9479" max="9481" width="11.28515625" customWidth="1"/>
    <col min="9729" max="9730" width="6" customWidth="1"/>
    <col min="9731" max="9731" width="10.85546875" customWidth="1"/>
    <col min="9732" max="9732" width="11.5703125" customWidth="1"/>
    <col min="9735" max="9737" width="11.28515625" customWidth="1"/>
    <col min="9985" max="9986" width="6" customWidth="1"/>
    <col min="9987" max="9987" width="10.85546875" customWidth="1"/>
    <col min="9988" max="9988" width="11.5703125" customWidth="1"/>
    <col min="9991" max="9993" width="11.28515625" customWidth="1"/>
    <col min="10241" max="10242" width="6" customWidth="1"/>
    <col min="10243" max="10243" width="10.85546875" customWidth="1"/>
    <col min="10244" max="10244" width="11.5703125" customWidth="1"/>
    <col min="10247" max="10249" width="11.28515625" customWidth="1"/>
    <col min="10497" max="10498" width="6" customWidth="1"/>
    <col min="10499" max="10499" width="10.85546875" customWidth="1"/>
    <col min="10500" max="10500" width="11.5703125" customWidth="1"/>
    <col min="10503" max="10505" width="11.28515625" customWidth="1"/>
    <col min="10753" max="10754" width="6" customWidth="1"/>
    <col min="10755" max="10755" width="10.85546875" customWidth="1"/>
    <col min="10756" max="10756" width="11.5703125" customWidth="1"/>
    <col min="10759" max="10761" width="11.28515625" customWidth="1"/>
    <col min="11009" max="11010" width="6" customWidth="1"/>
    <col min="11011" max="11011" width="10.85546875" customWidth="1"/>
    <col min="11012" max="11012" width="11.5703125" customWidth="1"/>
    <col min="11015" max="11017" width="11.28515625" customWidth="1"/>
    <col min="11265" max="11266" width="6" customWidth="1"/>
    <col min="11267" max="11267" width="10.85546875" customWidth="1"/>
    <col min="11268" max="11268" width="11.5703125" customWidth="1"/>
    <col min="11271" max="11273" width="11.28515625" customWidth="1"/>
    <col min="11521" max="11522" width="6" customWidth="1"/>
    <col min="11523" max="11523" width="10.85546875" customWidth="1"/>
    <col min="11524" max="11524" width="11.5703125" customWidth="1"/>
    <col min="11527" max="11529" width="11.28515625" customWidth="1"/>
    <col min="11777" max="11778" width="6" customWidth="1"/>
    <col min="11779" max="11779" width="10.85546875" customWidth="1"/>
    <col min="11780" max="11780" width="11.5703125" customWidth="1"/>
    <col min="11783" max="11785" width="11.28515625" customWidth="1"/>
    <col min="12033" max="12034" width="6" customWidth="1"/>
    <col min="12035" max="12035" width="10.85546875" customWidth="1"/>
    <col min="12036" max="12036" width="11.5703125" customWidth="1"/>
    <col min="12039" max="12041" width="11.28515625" customWidth="1"/>
    <col min="12289" max="12290" width="6" customWidth="1"/>
    <col min="12291" max="12291" width="10.85546875" customWidth="1"/>
    <col min="12292" max="12292" width="11.5703125" customWidth="1"/>
    <col min="12295" max="12297" width="11.28515625" customWidth="1"/>
    <col min="12545" max="12546" width="6" customWidth="1"/>
    <col min="12547" max="12547" width="10.85546875" customWidth="1"/>
    <col min="12548" max="12548" width="11.5703125" customWidth="1"/>
    <col min="12551" max="12553" width="11.28515625" customWidth="1"/>
    <col min="12801" max="12802" width="6" customWidth="1"/>
    <col min="12803" max="12803" width="10.85546875" customWidth="1"/>
    <col min="12804" max="12804" width="11.5703125" customWidth="1"/>
    <col min="12807" max="12809" width="11.28515625" customWidth="1"/>
    <col min="13057" max="13058" width="6" customWidth="1"/>
    <col min="13059" max="13059" width="10.85546875" customWidth="1"/>
    <col min="13060" max="13060" width="11.5703125" customWidth="1"/>
    <col min="13063" max="13065" width="11.28515625" customWidth="1"/>
    <col min="13313" max="13314" width="6" customWidth="1"/>
    <col min="13315" max="13315" width="10.85546875" customWidth="1"/>
    <col min="13316" max="13316" width="11.5703125" customWidth="1"/>
    <col min="13319" max="13321" width="11.28515625" customWidth="1"/>
    <col min="13569" max="13570" width="6" customWidth="1"/>
    <col min="13571" max="13571" width="10.85546875" customWidth="1"/>
    <col min="13572" max="13572" width="11.5703125" customWidth="1"/>
    <col min="13575" max="13577" width="11.28515625" customWidth="1"/>
    <col min="13825" max="13826" width="6" customWidth="1"/>
    <col min="13827" max="13827" width="10.85546875" customWidth="1"/>
    <col min="13828" max="13828" width="11.5703125" customWidth="1"/>
    <col min="13831" max="13833" width="11.28515625" customWidth="1"/>
    <col min="14081" max="14082" width="6" customWidth="1"/>
    <col min="14083" max="14083" width="10.85546875" customWidth="1"/>
    <col min="14084" max="14084" width="11.5703125" customWidth="1"/>
    <col min="14087" max="14089" width="11.28515625" customWidth="1"/>
    <col min="14337" max="14338" width="6" customWidth="1"/>
    <col min="14339" max="14339" width="10.85546875" customWidth="1"/>
    <col min="14340" max="14340" width="11.5703125" customWidth="1"/>
    <col min="14343" max="14345" width="11.28515625" customWidth="1"/>
    <col min="14593" max="14594" width="6" customWidth="1"/>
    <col min="14595" max="14595" width="10.85546875" customWidth="1"/>
    <col min="14596" max="14596" width="11.5703125" customWidth="1"/>
    <col min="14599" max="14601" width="11.28515625" customWidth="1"/>
    <col min="14849" max="14850" width="6" customWidth="1"/>
    <col min="14851" max="14851" width="10.85546875" customWidth="1"/>
    <col min="14852" max="14852" width="11.5703125" customWidth="1"/>
    <col min="14855" max="14857" width="11.28515625" customWidth="1"/>
    <col min="15105" max="15106" width="6" customWidth="1"/>
    <col min="15107" max="15107" width="10.85546875" customWidth="1"/>
    <col min="15108" max="15108" width="11.5703125" customWidth="1"/>
    <col min="15111" max="15113" width="11.28515625" customWidth="1"/>
    <col min="15361" max="15362" width="6" customWidth="1"/>
    <col min="15363" max="15363" width="10.85546875" customWidth="1"/>
    <col min="15364" max="15364" width="11.5703125" customWidth="1"/>
    <col min="15367" max="15369" width="11.28515625" customWidth="1"/>
    <col min="15617" max="15618" width="6" customWidth="1"/>
    <col min="15619" max="15619" width="10.85546875" customWidth="1"/>
    <col min="15620" max="15620" width="11.5703125" customWidth="1"/>
    <col min="15623" max="15625" width="11.28515625" customWidth="1"/>
    <col min="15873" max="15874" width="6" customWidth="1"/>
    <col min="15875" max="15875" width="10.85546875" customWidth="1"/>
    <col min="15876" max="15876" width="11.5703125" customWidth="1"/>
    <col min="15879" max="15881" width="11.28515625" customWidth="1"/>
    <col min="16129" max="16130" width="6" customWidth="1"/>
    <col min="16131" max="16131" width="10.85546875" customWidth="1"/>
    <col min="16132" max="16132" width="11.5703125" customWidth="1"/>
    <col min="16135" max="16137" width="11.28515625" customWidth="1"/>
  </cols>
  <sheetData>
    <row r="2" spans="2:9" x14ac:dyDescent="0.2">
      <c r="G2" s="143" t="s">
        <v>283</v>
      </c>
      <c r="H2" s="144"/>
      <c r="I2" s="144"/>
    </row>
    <row r="3" spans="2:9" x14ac:dyDescent="0.2">
      <c r="G3" s="144"/>
      <c r="H3" s="144"/>
      <c r="I3" s="144"/>
    </row>
    <row r="4" spans="2:9" x14ac:dyDescent="0.2">
      <c r="G4" s="144"/>
      <c r="H4" s="144"/>
      <c r="I4" s="144"/>
    </row>
    <row r="5" spans="2:9" x14ac:dyDescent="0.2">
      <c r="G5" s="144"/>
      <c r="H5" s="144"/>
      <c r="I5" s="144"/>
    </row>
    <row r="6" spans="2:9" x14ac:dyDescent="0.2">
      <c r="G6" s="81"/>
      <c r="H6" s="81"/>
      <c r="I6" s="81"/>
    </row>
    <row r="7" spans="2:9" x14ac:dyDescent="0.2">
      <c r="G7" s="81"/>
      <c r="H7" s="81"/>
      <c r="I7" s="81"/>
    </row>
    <row r="8" spans="2:9" ht="18" customHeight="1" x14ac:dyDescent="0.2">
      <c r="B8" s="145"/>
      <c r="C8" s="146"/>
      <c r="D8" s="146"/>
      <c r="E8" s="146"/>
      <c r="F8" s="146"/>
      <c r="G8" s="146"/>
      <c r="H8" s="146"/>
    </row>
    <row r="9" spans="2:9" x14ac:dyDescent="0.2">
      <c r="B9" s="147"/>
      <c r="C9" s="147"/>
      <c r="D9" s="147"/>
      <c r="E9" s="147"/>
      <c r="F9" s="147"/>
      <c r="G9" s="147"/>
      <c r="H9" s="147"/>
    </row>
    <row r="10" spans="2:9" x14ac:dyDescent="0.2">
      <c r="B10" s="148" t="s">
        <v>284</v>
      </c>
      <c r="C10" s="148"/>
      <c r="D10" s="148"/>
      <c r="E10" s="148"/>
      <c r="F10" s="148"/>
      <c r="G10" s="148"/>
      <c r="H10" s="148"/>
    </row>
    <row r="11" spans="2:9" x14ac:dyDescent="0.2">
      <c r="B11" s="148"/>
      <c r="C11" s="148"/>
      <c r="D11" s="148"/>
      <c r="E11" s="148"/>
      <c r="F11" s="148"/>
      <c r="G11" s="148"/>
      <c r="H11" s="148"/>
    </row>
    <row r="28" spans="1:9" ht="25.5" x14ac:dyDescent="0.35">
      <c r="A28" s="82"/>
      <c r="B28" s="82"/>
      <c r="C28" s="83">
        <v>20</v>
      </c>
      <c r="D28" s="82" t="s">
        <v>285</v>
      </c>
      <c r="E28" s="82"/>
      <c r="F28" s="82"/>
      <c r="G28" s="82"/>
      <c r="H28" s="82"/>
      <c r="I28" s="82"/>
    </row>
    <row r="30" spans="1:9" ht="18" x14ac:dyDescent="0.25">
      <c r="A30" s="84"/>
      <c r="B30" s="84"/>
      <c r="C30" s="84"/>
      <c r="D30" s="88"/>
      <c r="E30" s="87" t="s">
        <v>288</v>
      </c>
      <c r="F30" s="87"/>
      <c r="G30" s="88"/>
      <c r="H30" s="84"/>
      <c r="I30" s="84"/>
    </row>
    <row r="31" spans="1:9" x14ac:dyDescent="0.2">
      <c r="A31" s="85"/>
      <c r="B31" s="85"/>
      <c r="C31" s="85"/>
      <c r="D31" s="85"/>
      <c r="E31" s="85" t="s">
        <v>286</v>
      </c>
      <c r="F31" s="85"/>
      <c r="G31" s="85"/>
      <c r="H31" s="85"/>
      <c r="I31" s="85"/>
    </row>
    <row r="53" spans="1:9" ht="20.25" x14ac:dyDescent="0.3">
      <c r="A53" s="86"/>
      <c r="B53" s="86"/>
      <c r="C53" s="86"/>
      <c r="D53" s="86"/>
      <c r="E53" s="86"/>
      <c r="F53" s="86"/>
      <c r="G53" s="149" t="s">
        <v>287</v>
      </c>
      <c r="H53" s="149"/>
      <c r="I53" s="149"/>
    </row>
    <row r="54" spans="1:9" ht="20.25" x14ac:dyDescent="0.3">
      <c r="A54" s="86"/>
      <c r="B54" s="86"/>
      <c r="C54" s="86"/>
      <c r="D54" s="86"/>
      <c r="E54" s="86"/>
      <c r="F54" s="86"/>
      <c r="G54" s="149" t="s">
        <v>310</v>
      </c>
      <c r="H54" s="149"/>
      <c r="I54" s="149"/>
    </row>
  </sheetData>
  <mergeCells count="5">
    <mergeCell ref="G2:I5"/>
    <mergeCell ref="B8:H9"/>
    <mergeCell ref="B10:H11"/>
    <mergeCell ref="G53:I53"/>
    <mergeCell ref="G54:I5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view="pageBreakPreview" topLeftCell="A13" zoomScaleNormal="100" zoomScaleSheetLayoutView="100" workbookViewId="0">
      <selection activeCell="C55" sqref="C55"/>
    </sheetView>
  </sheetViews>
  <sheetFormatPr defaultRowHeight="18" customHeight="1" x14ac:dyDescent="0.2"/>
  <cols>
    <col min="1" max="1" width="36.5703125" style="13" customWidth="1"/>
    <col min="2" max="2" width="4.42578125" style="13" customWidth="1"/>
    <col min="3" max="3" width="6.140625" style="13" customWidth="1"/>
    <col min="4" max="4" width="9.85546875" style="63" customWidth="1"/>
    <col min="5" max="5" width="9.42578125" style="63" customWidth="1"/>
    <col min="6" max="6" width="15" style="63" customWidth="1"/>
    <col min="7" max="7" width="10.42578125" style="63" customWidth="1"/>
    <col min="8" max="9" width="9.140625" style="63"/>
    <col min="10" max="10" width="9.140625" style="13"/>
  </cols>
  <sheetData>
    <row r="1" spans="1:7" ht="18" customHeight="1" x14ac:dyDescent="0.2">
      <c r="A1" s="21" t="s">
        <v>51</v>
      </c>
      <c r="B1" s="22"/>
      <c r="C1" s="22"/>
      <c r="D1" s="58"/>
      <c r="E1" s="58"/>
      <c r="F1" s="58"/>
      <c r="G1" s="78" t="s">
        <v>271</v>
      </c>
    </row>
    <row r="2" spans="1:7" ht="18" customHeight="1" x14ac:dyDescent="0.2">
      <c r="A2" s="24" t="s">
        <v>21</v>
      </c>
      <c r="B2" s="22"/>
      <c r="C2" s="22"/>
      <c r="D2" s="58"/>
      <c r="E2" s="58"/>
      <c r="F2" s="58"/>
      <c r="G2" s="58"/>
    </row>
    <row r="3" spans="1:7" ht="18" customHeight="1" x14ac:dyDescent="0.2">
      <c r="A3" s="164" t="s">
        <v>250</v>
      </c>
      <c r="B3" s="165"/>
      <c r="C3" s="165"/>
      <c r="D3" s="165"/>
      <c r="E3" s="165"/>
      <c r="F3" s="165"/>
      <c r="G3" s="165"/>
    </row>
    <row r="4" spans="1:7" ht="18" customHeight="1" x14ac:dyDescent="0.2">
      <c r="A4" s="155" t="s">
        <v>6</v>
      </c>
      <c r="B4" s="157" t="s">
        <v>0</v>
      </c>
      <c r="C4" s="159" t="s">
        <v>7</v>
      </c>
      <c r="D4" s="153" t="s">
        <v>8</v>
      </c>
      <c r="E4" s="153"/>
      <c r="F4" s="153"/>
      <c r="G4" s="161" t="s">
        <v>9</v>
      </c>
    </row>
    <row r="5" spans="1:7" ht="18" customHeight="1" x14ac:dyDescent="0.2">
      <c r="A5" s="156"/>
      <c r="B5" s="158"/>
      <c r="C5" s="160"/>
      <c r="D5" s="16" t="s">
        <v>10</v>
      </c>
      <c r="E5" s="16" t="s">
        <v>11</v>
      </c>
      <c r="F5" s="17" t="s">
        <v>131</v>
      </c>
      <c r="G5" s="158"/>
    </row>
    <row r="6" spans="1:7" ht="27" customHeight="1" x14ac:dyDescent="0.2">
      <c r="A6" s="108" t="s">
        <v>554</v>
      </c>
      <c r="B6" s="49" t="s">
        <v>482</v>
      </c>
      <c r="C6" s="49" t="s">
        <v>17</v>
      </c>
      <c r="D6" s="4">
        <v>7.39</v>
      </c>
      <c r="E6" s="4">
        <v>7.37</v>
      </c>
      <c r="F6" s="4">
        <v>26.35</v>
      </c>
      <c r="G6" s="4">
        <v>194.55</v>
      </c>
    </row>
    <row r="7" spans="1:7" ht="18" customHeight="1" x14ac:dyDescent="0.2">
      <c r="A7" s="11" t="s">
        <v>312</v>
      </c>
      <c r="B7" s="106" t="s">
        <v>313</v>
      </c>
      <c r="C7" s="106" t="s">
        <v>18</v>
      </c>
      <c r="D7" s="5">
        <v>0.95</v>
      </c>
      <c r="E7" s="5">
        <v>0.47499999999999998</v>
      </c>
      <c r="F7" s="5">
        <v>12.65</v>
      </c>
      <c r="G7" s="5">
        <v>47</v>
      </c>
    </row>
    <row r="8" spans="1:7" ht="18" customHeight="1" x14ac:dyDescent="0.2">
      <c r="A8" s="108" t="s">
        <v>47</v>
      </c>
      <c r="B8" s="49" t="s">
        <v>3</v>
      </c>
      <c r="C8" s="49" t="s">
        <v>14</v>
      </c>
      <c r="D8" s="4">
        <v>0</v>
      </c>
      <c r="E8" s="4">
        <v>0</v>
      </c>
      <c r="F8" s="4">
        <v>0</v>
      </c>
      <c r="G8" s="4">
        <v>0</v>
      </c>
    </row>
    <row r="9" spans="1:7" ht="18" customHeight="1" x14ac:dyDescent="0.2">
      <c r="A9" s="150" t="s">
        <v>1</v>
      </c>
      <c r="B9" s="151"/>
      <c r="C9" s="152"/>
      <c r="D9" s="18">
        <f>SUM(D6:D8)</f>
        <v>8.34</v>
      </c>
      <c r="E9" s="18">
        <f t="shared" ref="E9:G9" si="0">SUM(E6:E8)</f>
        <v>7.8449999999999998</v>
      </c>
      <c r="F9" s="18">
        <f t="shared" si="0"/>
        <v>39</v>
      </c>
      <c r="G9" s="18">
        <f t="shared" si="0"/>
        <v>241.55</v>
      </c>
    </row>
    <row r="10" spans="1:7" ht="18" customHeight="1" x14ac:dyDescent="0.2">
      <c r="A10" s="154"/>
      <c r="B10" s="154"/>
      <c r="C10" s="154"/>
      <c r="D10" s="154"/>
      <c r="E10" s="154"/>
      <c r="F10" s="154"/>
      <c r="G10" s="154"/>
    </row>
    <row r="11" spans="1:7" ht="18" customHeight="1" x14ac:dyDescent="0.2">
      <c r="A11" s="20" t="s">
        <v>2</v>
      </c>
      <c r="B11" s="19"/>
      <c r="C11" s="12" t="s">
        <v>14</v>
      </c>
      <c r="D11" s="40">
        <v>1.52</v>
      </c>
      <c r="E11" s="40">
        <v>0.6</v>
      </c>
      <c r="F11" s="40">
        <v>27.88</v>
      </c>
      <c r="G11" s="40">
        <v>112</v>
      </c>
    </row>
    <row r="12" spans="1:7" ht="18" customHeight="1" x14ac:dyDescent="0.2">
      <c r="A12" s="154" t="s">
        <v>251</v>
      </c>
      <c r="B12" s="154"/>
      <c r="C12" s="154"/>
      <c r="D12" s="154"/>
      <c r="E12" s="154"/>
      <c r="F12" s="154"/>
      <c r="G12" s="154"/>
    </row>
    <row r="13" spans="1:7" ht="18" customHeight="1" x14ac:dyDescent="0.2">
      <c r="A13" s="155" t="s">
        <v>6</v>
      </c>
      <c r="B13" s="157" t="s">
        <v>0</v>
      </c>
      <c r="C13" s="159" t="s">
        <v>7</v>
      </c>
      <c r="D13" s="153" t="s">
        <v>8</v>
      </c>
      <c r="E13" s="153"/>
      <c r="F13" s="153"/>
      <c r="G13" s="161" t="s">
        <v>9</v>
      </c>
    </row>
    <row r="14" spans="1:7" ht="18" customHeight="1" x14ac:dyDescent="0.2">
      <c r="A14" s="156"/>
      <c r="B14" s="158"/>
      <c r="C14" s="160"/>
      <c r="D14" s="16" t="s">
        <v>10</v>
      </c>
      <c r="E14" s="16" t="s">
        <v>11</v>
      </c>
      <c r="F14" s="17" t="s">
        <v>131</v>
      </c>
      <c r="G14" s="158"/>
    </row>
    <row r="15" spans="1:7" ht="27" customHeight="1" x14ac:dyDescent="0.2">
      <c r="A15" s="108" t="s">
        <v>481</v>
      </c>
      <c r="B15" s="49" t="s">
        <v>221</v>
      </c>
      <c r="C15" s="49" t="s">
        <v>463</v>
      </c>
      <c r="D15" s="4">
        <v>3.05</v>
      </c>
      <c r="E15" s="4">
        <v>8.34</v>
      </c>
      <c r="F15" s="4">
        <v>19.52</v>
      </c>
      <c r="G15" s="4">
        <v>160.05000000000001</v>
      </c>
    </row>
    <row r="16" spans="1:7" ht="18" customHeight="1" x14ac:dyDescent="0.2">
      <c r="A16" s="11" t="s">
        <v>32</v>
      </c>
      <c r="B16" s="12" t="s">
        <v>5</v>
      </c>
      <c r="C16" s="12" t="s">
        <v>15</v>
      </c>
      <c r="D16" s="5">
        <v>2.96</v>
      </c>
      <c r="E16" s="5">
        <v>0.64</v>
      </c>
      <c r="F16" s="5">
        <v>17.059999999999999</v>
      </c>
      <c r="G16" s="5">
        <v>86.08</v>
      </c>
    </row>
    <row r="17" spans="1:7" ht="18" customHeight="1" x14ac:dyDescent="0.2">
      <c r="A17" s="150" t="s">
        <v>1</v>
      </c>
      <c r="B17" s="151"/>
      <c r="C17" s="152"/>
      <c r="D17" s="18">
        <f>SUM(D15:D16)</f>
        <v>6.01</v>
      </c>
      <c r="E17" s="18">
        <f>SUM(E15:E16)</f>
        <v>8.98</v>
      </c>
      <c r="F17" s="18">
        <f>SUM(F15:F16)</f>
        <v>36.58</v>
      </c>
      <c r="G17" s="18">
        <f>SUM(G15:G16)</f>
        <v>246.13</v>
      </c>
    </row>
    <row r="18" spans="1:7" ht="18" customHeight="1" x14ac:dyDescent="0.2">
      <c r="A18" s="47"/>
      <c r="B18" s="47"/>
      <c r="C18" s="47"/>
      <c r="D18" s="46"/>
      <c r="E18" s="46"/>
      <c r="F18" s="46"/>
      <c r="G18" s="46"/>
    </row>
    <row r="19" spans="1:7" ht="18" customHeight="1" x14ac:dyDescent="0.2">
      <c r="A19" s="155" t="s">
        <v>6</v>
      </c>
      <c r="B19" s="157" t="s">
        <v>0</v>
      </c>
      <c r="C19" s="159" t="s">
        <v>7</v>
      </c>
      <c r="D19" s="153" t="s">
        <v>8</v>
      </c>
      <c r="E19" s="153"/>
      <c r="F19" s="153"/>
      <c r="G19" s="161" t="s">
        <v>9</v>
      </c>
    </row>
    <row r="20" spans="1:7" ht="18" customHeight="1" x14ac:dyDescent="0.2">
      <c r="A20" s="156"/>
      <c r="B20" s="158"/>
      <c r="C20" s="160"/>
      <c r="D20" s="16" t="s">
        <v>10</v>
      </c>
      <c r="E20" s="16" t="s">
        <v>11</v>
      </c>
      <c r="F20" s="17" t="s">
        <v>131</v>
      </c>
      <c r="G20" s="158"/>
    </row>
    <row r="21" spans="1:7" ht="27" customHeight="1" x14ac:dyDescent="0.2">
      <c r="A21" s="108" t="s">
        <v>481</v>
      </c>
      <c r="B21" s="49" t="s">
        <v>221</v>
      </c>
      <c r="C21" s="49" t="s">
        <v>464</v>
      </c>
      <c r="D21" s="4">
        <v>1.82</v>
      </c>
      <c r="E21" s="4">
        <v>5</v>
      </c>
      <c r="F21" s="4">
        <v>11.71</v>
      </c>
      <c r="G21" s="4">
        <v>96.03</v>
      </c>
    </row>
    <row r="22" spans="1:7" ht="18" customHeight="1" x14ac:dyDescent="0.2">
      <c r="A22" s="11" t="s">
        <v>32</v>
      </c>
      <c r="B22" s="12" t="s">
        <v>5</v>
      </c>
      <c r="C22" s="12" t="s">
        <v>15</v>
      </c>
      <c r="D22" s="5">
        <v>2.96</v>
      </c>
      <c r="E22" s="5">
        <v>0.64</v>
      </c>
      <c r="F22" s="5">
        <v>17.059999999999999</v>
      </c>
      <c r="G22" s="5">
        <v>86.08</v>
      </c>
    </row>
    <row r="23" spans="1:7" ht="18" customHeight="1" x14ac:dyDescent="0.2">
      <c r="A23" s="150" t="s">
        <v>1</v>
      </c>
      <c r="B23" s="151"/>
      <c r="C23" s="152"/>
      <c r="D23" s="18">
        <f>SUM(D21:D22)</f>
        <v>4.78</v>
      </c>
      <c r="E23" s="18">
        <f>SUM(E21:E22)</f>
        <v>5.64</v>
      </c>
      <c r="F23" s="18">
        <f>SUM(F21:F22)</f>
        <v>28.77</v>
      </c>
      <c r="G23" s="18">
        <f>SUM(G21:G22)</f>
        <v>182.11</v>
      </c>
    </row>
    <row r="24" spans="1:7" ht="18" customHeight="1" x14ac:dyDescent="0.2">
      <c r="A24" s="157" t="s">
        <v>252</v>
      </c>
      <c r="B24" s="157"/>
      <c r="C24" s="157"/>
      <c r="D24" s="157"/>
      <c r="E24" s="157"/>
      <c r="F24" s="157"/>
      <c r="G24" s="157"/>
    </row>
    <row r="25" spans="1:7" ht="18" customHeight="1" x14ac:dyDescent="0.2">
      <c r="A25" s="155" t="s">
        <v>118</v>
      </c>
      <c r="B25" s="157" t="s">
        <v>0</v>
      </c>
      <c r="C25" s="159" t="s">
        <v>7</v>
      </c>
      <c r="D25" s="153" t="s">
        <v>8</v>
      </c>
      <c r="E25" s="153"/>
      <c r="F25" s="153"/>
      <c r="G25" s="161" t="s">
        <v>9</v>
      </c>
    </row>
    <row r="26" spans="1:7" ht="18" customHeight="1" x14ac:dyDescent="0.2">
      <c r="A26" s="156"/>
      <c r="B26" s="158"/>
      <c r="C26" s="160"/>
      <c r="D26" s="16" t="s">
        <v>10</v>
      </c>
      <c r="E26" s="16" t="s">
        <v>11</v>
      </c>
      <c r="F26" s="17" t="s">
        <v>131</v>
      </c>
      <c r="G26" s="158"/>
    </row>
    <row r="27" spans="1:7" ht="18" customHeight="1" x14ac:dyDescent="0.2">
      <c r="A27" s="11" t="s">
        <v>58</v>
      </c>
      <c r="B27" s="12" t="s">
        <v>59</v>
      </c>
      <c r="C27" s="12" t="s">
        <v>18</v>
      </c>
      <c r="D27" s="5">
        <v>26.11</v>
      </c>
      <c r="E27" s="5">
        <v>22</v>
      </c>
      <c r="F27" s="5">
        <v>1.68</v>
      </c>
      <c r="G27" s="5">
        <v>307.47000000000003</v>
      </c>
    </row>
    <row r="28" spans="1:7" ht="16.5" customHeight="1" x14ac:dyDescent="0.2">
      <c r="A28" s="37" t="s">
        <v>329</v>
      </c>
      <c r="B28" s="12" t="s">
        <v>60</v>
      </c>
      <c r="C28" s="12" t="s">
        <v>16</v>
      </c>
      <c r="D28" s="5">
        <v>1.36</v>
      </c>
      <c r="E28" s="5">
        <v>2.35</v>
      </c>
      <c r="F28" s="5">
        <v>14.48</v>
      </c>
      <c r="G28" s="5">
        <v>81.88</v>
      </c>
    </row>
    <row r="29" spans="1:7" ht="27" customHeight="1" x14ac:dyDescent="0.2">
      <c r="A29" s="37" t="s">
        <v>512</v>
      </c>
      <c r="B29" s="38" t="s">
        <v>46</v>
      </c>
      <c r="C29" s="38" t="s">
        <v>17</v>
      </c>
      <c r="D29" s="59">
        <v>4.08</v>
      </c>
      <c r="E29" s="59">
        <v>7.7549999999999999</v>
      </c>
      <c r="F29" s="59">
        <v>19.690000000000001</v>
      </c>
      <c r="G29" s="59">
        <v>144.24</v>
      </c>
    </row>
    <row r="30" spans="1:7" ht="18" customHeight="1" x14ac:dyDescent="0.2">
      <c r="A30" s="150" t="s">
        <v>1</v>
      </c>
      <c r="B30" s="151"/>
      <c r="C30" s="152"/>
      <c r="D30" s="18">
        <f t="shared" ref="D30:F30" si="1">SUM(D27:D29)</f>
        <v>31.549999999999997</v>
      </c>
      <c r="E30" s="18">
        <f t="shared" si="1"/>
        <v>32.105000000000004</v>
      </c>
      <c r="F30" s="18">
        <f t="shared" si="1"/>
        <v>35.85</v>
      </c>
      <c r="G30" s="18">
        <f>SUM(G27:G29)</f>
        <v>533.59</v>
      </c>
    </row>
    <row r="31" spans="1:7" ht="18" customHeight="1" x14ac:dyDescent="0.2">
      <c r="A31" s="154" t="s">
        <v>13</v>
      </c>
      <c r="B31" s="154"/>
      <c r="C31" s="154"/>
      <c r="D31" s="154"/>
      <c r="E31" s="154"/>
      <c r="F31" s="154"/>
      <c r="G31" s="154"/>
    </row>
    <row r="32" spans="1:7" ht="18" customHeight="1" x14ac:dyDescent="0.2">
      <c r="A32" s="155" t="s">
        <v>119</v>
      </c>
      <c r="B32" s="157" t="s">
        <v>0</v>
      </c>
      <c r="C32" s="159" t="s">
        <v>7</v>
      </c>
      <c r="D32" s="153" t="s">
        <v>8</v>
      </c>
      <c r="E32" s="153"/>
      <c r="F32" s="153"/>
      <c r="G32" s="161" t="s">
        <v>9</v>
      </c>
    </row>
    <row r="33" spans="1:7" ht="18" customHeight="1" x14ac:dyDescent="0.2">
      <c r="A33" s="156"/>
      <c r="B33" s="158"/>
      <c r="C33" s="160"/>
      <c r="D33" s="16" t="s">
        <v>10</v>
      </c>
      <c r="E33" s="16" t="s">
        <v>11</v>
      </c>
      <c r="F33" s="17" t="s">
        <v>131</v>
      </c>
      <c r="G33" s="158"/>
    </row>
    <row r="34" spans="1:7" ht="27" customHeight="1" x14ac:dyDescent="0.2">
      <c r="A34" s="11" t="s">
        <v>127</v>
      </c>
      <c r="B34" s="12" t="s">
        <v>114</v>
      </c>
      <c r="C34" s="34" t="s">
        <v>302</v>
      </c>
      <c r="D34" s="40">
        <v>21.18</v>
      </c>
      <c r="E34" s="40">
        <v>9.18</v>
      </c>
      <c r="F34" s="40">
        <v>68.64</v>
      </c>
      <c r="G34" s="40">
        <v>388.59</v>
      </c>
    </row>
    <row r="35" spans="1:7" ht="27" customHeight="1" x14ac:dyDescent="0.2">
      <c r="A35" s="11" t="s">
        <v>427</v>
      </c>
      <c r="B35" s="12" t="s">
        <v>132</v>
      </c>
      <c r="C35" s="12" t="s">
        <v>17</v>
      </c>
      <c r="D35" s="5">
        <v>2.9550000000000001</v>
      </c>
      <c r="E35" s="5">
        <v>14.984999999999999</v>
      </c>
      <c r="F35" s="5">
        <v>11.535</v>
      </c>
      <c r="G35" s="5">
        <v>177.39</v>
      </c>
    </row>
    <row r="36" spans="1:7" ht="18" customHeight="1" x14ac:dyDescent="0.2">
      <c r="A36" s="150" t="s">
        <v>1</v>
      </c>
      <c r="B36" s="151"/>
      <c r="C36" s="152"/>
      <c r="D36" s="18">
        <f t="shared" ref="D36:F36" si="2">SUM(D34:D35)</f>
        <v>24.134999999999998</v>
      </c>
      <c r="E36" s="18">
        <f t="shared" si="2"/>
        <v>24.164999999999999</v>
      </c>
      <c r="F36" s="18">
        <f t="shared" si="2"/>
        <v>80.174999999999997</v>
      </c>
      <c r="G36" s="18">
        <f>SUM(G34:G35)</f>
        <v>565.98</v>
      </c>
    </row>
    <row r="37" spans="1:7" ht="18" customHeight="1" x14ac:dyDescent="0.2">
      <c r="A37" s="162" t="s">
        <v>121</v>
      </c>
      <c r="B37" s="162"/>
      <c r="C37" s="162"/>
      <c r="D37" s="162"/>
      <c r="E37" s="162"/>
      <c r="F37" s="162"/>
      <c r="G37" s="162"/>
    </row>
    <row r="38" spans="1:7" ht="18" customHeight="1" x14ac:dyDescent="0.2">
      <c r="A38" s="155" t="s">
        <v>120</v>
      </c>
      <c r="B38" s="166" t="s">
        <v>0</v>
      </c>
      <c r="C38" s="168" t="s">
        <v>7</v>
      </c>
      <c r="D38" s="170" t="s">
        <v>8</v>
      </c>
      <c r="E38" s="170"/>
      <c r="F38" s="170"/>
      <c r="G38" s="171" t="s">
        <v>9</v>
      </c>
    </row>
    <row r="39" spans="1:7" ht="18" customHeight="1" x14ac:dyDescent="0.2">
      <c r="A39" s="156"/>
      <c r="B39" s="167"/>
      <c r="C39" s="169"/>
      <c r="D39" s="36" t="s">
        <v>10</v>
      </c>
      <c r="E39" s="36" t="s">
        <v>11</v>
      </c>
      <c r="F39" s="10" t="s">
        <v>131</v>
      </c>
      <c r="G39" s="167"/>
    </row>
    <row r="40" spans="1:7" ht="18" customHeight="1" x14ac:dyDescent="0.2">
      <c r="A40" s="37" t="s">
        <v>213</v>
      </c>
      <c r="B40" s="38" t="s">
        <v>214</v>
      </c>
      <c r="C40" s="61" t="s">
        <v>18</v>
      </c>
      <c r="D40" s="59">
        <v>17.43</v>
      </c>
      <c r="E40" s="59">
        <v>10.35</v>
      </c>
      <c r="F40" s="59">
        <v>17.649999999999999</v>
      </c>
      <c r="G40" s="59">
        <v>232.44</v>
      </c>
    </row>
    <row r="41" spans="1:7" ht="18" customHeight="1" x14ac:dyDescent="0.2">
      <c r="A41" s="37" t="s">
        <v>555</v>
      </c>
      <c r="B41" s="38" t="s">
        <v>184</v>
      </c>
      <c r="C41" s="61" t="s">
        <v>18</v>
      </c>
      <c r="D41" s="4">
        <v>4.33</v>
      </c>
      <c r="E41" s="4">
        <v>5.19</v>
      </c>
      <c r="F41" s="4">
        <v>28.09</v>
      </c>
      <c r="G41" s="4">
        <v>177.93</v>
      </c>
    </row>
    <row r="42" spans="1:7" ht="39" customHeight="1" x14ac:dyDescent="0.2">
      <c r="A42" s="11" t="s">
        <v>426</v>
      </c>
      <c r="B42" s="49" t="s">
        <v>61</v>
      </c>
      <c r="C42" s="49" t="s">
        <v>18</v>
      </c>
      <c r="D42" s="4">
        <v>3.49</v>
      </c>
      <c r="E42" s="4">
        <v>14.47</v>
      </c>
      <c r="F42" s="4">
        <v>7.74</v>
      </c>
      <c r="G42" s="4">
        <v>166.02</v>
      </c>
    </row>
    <row r="43" spans="1:7" ht="18" customHeight="1" x14ac:dyDescent="0.2">
      <c r="A43" s="150" t="s">
        <v>1</v>
      </c>
      <c r="B43" s="151"/>
      <c r="C43" s="152"/>
      <c r="D43" s="18">
        <f t="shared" ref="D43:F43" si="3">SUM(D40:D42)</f>
        <v>25.25</v>
      </c>
      <c r="E43" s="18">
        <f t="shared" si="3"/>
        <v>30.009999999999998</v>
      </c>
      <c r="F43" s="18">
        <f t="shared" si="3"/>
        <v>53.48</v>
      </c>
      <c r="G43" s="18">
        <f>SUM(G40:G42)</f>
        <v>576.39</v>
      </c>
    </row>
    <row r="44" spans="1:7" ht="18" customHeight="1" x14ac:dyDescent="0.2">
      <c r="A44" s="47"/>
      <c r="B44" s="47"/>
      <c r="C44" s="47"/>
      <c r="D44" s="46"/>
      <c r="E44" s="46"/>
      <c r="F44" s="46"/>
      <c r="G44" s="46"/>
    </row>
    <row r="45" spans="1:7" ht="18" customHeight="1" x14ac:dyDescent="0.2">
      <c r="A45" s="47"/>
      <c r="B45" s="47"/>
      <c r="C45" s="47"/>
      <c r="D45" s="46"/>
      <c r="E45" s="46"/>
      <c r="F45" s="46"/>
      <c r="G45" s="78" t="s">
        <v>272</v>
      </c>
    </row>
    <row r="46" spans="1:7" ht="18" customHeight="1" x14ac:dyDescent="0.2">
      <c r="A46" s="162" t="s">
        <v>121</v>
      </c>
      <c r="B46" s="162"/>
      <c r="C46" s="162"/>
      <c r="D46" s="162"/>
      <c r="E46" s="162"/>
      <c r="F46" s="162"/>
      <c r="G46" s="162"/>
    </row>
    <row r="47" spans="1:7" ht="18" customHeight="1" x14ac:dyDescent="0.2">
      <c r="A47" s="155" t="s">
        <v>171</v>
      </c>
      <c r="B47" s="166" t="s">
        <v>0</v>
      </c>
      <c r="C47" s="168" t="s">
        <v>7</v>
      </c>
      <c r="D47" s="170" t="s">
        <v>8</v>
      </c>
      <c r="E47" s="170"/>
      <c r="F47" s="170"/>
      <c r="G47" s="171" t="s">
        <v>9</v>
      </c>
    </row>
    <row r="48" spans="1:7" ht="18" customHeight="1" x14ac:dyDescent="0.2">
      <c r="A48" s="156"/>
      <c r="B48" s="167"/>
      <c r="C48" s="169"/>
      <c r="D48" s="36" t="s">
        <v>10</v>
      </c>
      <c r="E48" s="36" t="s">
        <v>11</v>
      </c>
      <c r="F48" s="10" t="s">
        <v>131</v>
      </c>
      <c r="G48" s="167"/>
    </row>
    <row r="49" spans="1:7" ht="18" customHeight="1" x14ac:dyDescent="0.2">
      <c r="A49" s="37" t="s">
        <v>356</v>
      </c>
      <c r="B49" s="61" t="s">
        <v>357</v>
      </c>
      <c r="C49" s="64" t="s">
        <v>302</v>
      </c>
      <c r="D49" s="59">
        <v>18.72</v>
      </c>
      <c r="E49" s="59">
        <v>9.9</v>
      </c>
      <c r="F49" s="59">
        <v>67.11</v>
      </c>
      <c r="G49" s="59">
        <v>424.47</v>
      </c>
    </row>
    <row r="50" spans="1:7" ht="18" customHeight="1" x14ac:dyDescent="0.2">
      <c r="A50" s="11" t="s">
        <v>396</v>
      </c>
      <c r="B50" s="138" t="s">
        <v>342</v>
      </c>
      <c r="C50" s="138" t="s">
        <v>16</v>
      </c>
      <c r="D50" s="5">
        <v>1.2</v>
      </c>
      <c r="E50" s="5">
        <v>15</v>
      </c>
      <c r="F50" s="5">
        <v>1.55</v>
      </c>
      <c r="G50" s="5">
        <v>146.5</v>
      </c>
    </row>
    <row r="51" spans="1:7" ht="18" customHeight="1" x14ac:dyDescent="0.2">
      <c r="A51" s="150" t="s">
        <v>1</v>
      </c>
      <c r="B51" s="151"/>
      <c r="C51" s="152"/>
      <c r="D51" s="18">
        <f>SUM(D49:D50)</f>
        <v>19.919999999999998</v>
      </c>
      <c r="E51" s="18">
        <f>SUM(E49:E50)</f>
        <v>24.9</v>
      </c>
      <c r="F51" s="18">
        <f>SUM(F49:F50)</f>
        <v>68.66</v>
      </c>
      <c r="G51" s="18">
        <f>SUM(G49:G50)</f>
        <v>570.97</v>
      </c>
    </row>
    <row r="52" spans="1:7" ht="18" customHeight="1" x14ac:dyDescent="0.2">
      <c r="A52" s="162" t="s">
        <v>121</v>
      </c>
      <c r="B52" s="162"/>
      <c r="C52" s="162"/>
      <c r="D52" s="162"/>
      <c r="E52" s="162"/>
      <c r="F52" s="162"/>
      <c r="G52" s="162"/>
    </row>
    <row r="53" spans="1:7" ht="18" customHeight="1" x14ac:dyDescent="0.2">
      <c r="A53" s="155" t="s">
        <v>172</v>
      </c>
      <c r="B53" s="166" t="s">
        <v>0</v>
      </c>
      <c r="C53" s="168" t="s">
        <v>7</v>
      </c>
      <c r="D53" s="170" t="s">
        <v>8</v>
      </c>
      <c r="E53" s="170"/>
      <c r="F53" s="170"/>
      <c r="G53" s="171" t="s">
        <v>9</v>
      </c>
    </row>
    <row r="54" spans="1:7" ht="18" customHeight="1" x14ac:dyDescent="0.2">
      <c r="A54" s="156"/>
      <c r="B54" s="167"/>
      <c r="C54" s="169"/>
      <c r="D54" s="36" t="s">
        <v>10</v>
      </c>
      <c r="E54" s="36" t="s">
        <v>11</v>
      </c>
      <c r="F54" s="10" t="s">
        <v>131</v>
      </c>
      <c r="G54" s="167"/>
    </row>
    <row r="55" spans="1:7" ht="18" customHeight="1" x14ac:dyDescent="0.2">
      <c r="A55" s="37" t="s">
        <v>359</v>
      </c>
      <c r="B55" s="61" t="s">
        <v>360</v>
      </c>
      <c r="C55" s="62" t="s">
        <v>302</v>
      </c>
      <c r="D55" s="59">
        <v>32.04</v>
      </c>
      <c r="E55" s="59">
        <v>15.6</v>
      </c>
      <c r="F55" s="59">
        <v>67.349999999999994</v>
      </c>
      <c r="G55" s="59">
        <v>535.38</v>
      </c>
    </row>
    <row r="56" spans="1:7" ht="18" customHeight="1" x14ac:dyDescent="0.2">
      <c r="A56" s="37" t="s">
        <v>358</v>
      </c>
      <c r="B56" s="61"/>
      <c r="C56" s="61" t="s">
        <v>16</v>
      </c>
      <c r="D56" s="4">
        <v>1.7</v>
      </c>
      <c r="E56" s="4">
        <v>5</v>
      </c>
      <c r="F56" s="4">
        <v>2.1</v>
      </c>
      <c r="G56" s="4">
        <v>60</v>
      </c>
    </row>
    <row r="57" spans="1:7" ht="18" customHeight="1" x14ac:dyDescent="0.2">
      <c r="A57" s="150" t="s">
        <v>1</v>
      </c>
      <c r="B57" s="151"/>
      <c r="C57" s="152"/>
      <c r="D57" s="18">
        <f>SUM(D55:D56)</f>
        <v>33.74</v>
      </c>
      <c r="E57" s="18">
        <f>SUM(E55:E56)</f>
        <v>20.6</v>
      </c>
      <c r="F57" s="18">
        <f>SUM(F55:F56)</f>
        <v>69.449999999999989</v>
      </c>
      <c r="G57" s="18">
        <f>SUM(G55:G56)</f>
        <v>595.38</v>
      </c>
    </row>
    <row r="58" spans="1:7" ht="18" customHeight="1" x14ac:dyDescent="0.2">
      <c r="A58" s="143" t="s">
        <v>174</v>
      </c>
      <c r="B58" s="143"/>
      <c r="C58" s="143"/>
      <c r="D58" s="143"/>
      <c r="E58" s="143"/>
      <c r="F58" s="143"/>
      <c r="G58" s="143"/>
    </row>
    <row r="59" spans="1:7" ht="18" customHeight="1" x14ac:dyDescent="0.2">
      <c r="A59" s="53" t="s">
        <v>170</v>
      </c>
      <c r="B59" s="42"/>
      <c r="C59" s="42"/>
      <c r="D59" s="43"/>
      <c r="E59" s="43"/>
      <c r="F59" s="43"/>
      <c r="G59" s="43"/>
    </row>
    <row r="66" spans="1:7" ht="18" customHeight="1" x14ac:dyDescent="0.2">
      <c r="A66" s="45"/>
      <c r="B66" s="44"/>
      <c r="C66" s="44"/>
      <c r="D66" s="66"/>
      <c r="E66" s="66"/>
      <c r="F66" s="66"/>
      <c r="G66" s="66"/>
    </row>
  </sheetData>
  <mergeCells count="57">
    <mergeCell ref="A37:G37"/>
    <mergeCell ref="A38:A39"/>
    <mergeCell ref="B38:B39"/>
    <mergeCell ref="C38:C39"/>
    <mergeCell ref="D38:F38"/>
    <mergeCell ref="A9:C9"/>
    <mergeCell ref="A10:G10"/>
    <mergeCell ref="A12:G12"/>
    <mergeCell ref="A13:A14"/>
    <mergeCell ref="B13:B14"/>
    <mergeCell ref="C13:C14"/>
    <mergeCell ref="D13:F13"/>
    <mergeCell ref="G13:G14"/>
    <mergeCell ref="A3:G3"/>
    <mergeCell ref="A4:A5"/>
    <mergeCell ref="B4:B5"/>
    <mergeCell ref="C4:C5"/>
    <mergeCell ref="D4:F4"/>
    <mergeCell ref="G4:G5"/>
    <mergeCell ref="A17:C17"/>
    <mergeCell ref="A24:G24"/>
    <mergeCell ref="A25:A26"/>
    <mergeCell ref="B25:B26"/>
    <mergeCell ref="C25:C26"/>
    <mergeCell ref="G19:G20"/>
    <mergeCell ref="A19:A20"/>
    <mergeCell ref="A23:C23"/>
    <mergeCell ref="A58:G58"/>
    <mergeCell ref="B19:B20"/>
    <mergeCell ref="A36:C36"/>
    <mergeCell ref="A31:G31"/>
    <mergeCell ref="A32:A33"/>
    <mergeCell ref="B32:B33"/>
    <mergeCell ref="C32:C33"/>
    <mergeCell ref="D32:F32"/>
    <mergeCell ref="G32:G33"/>
    <mergeCell ref="G38:G39"/>
    <mergeCell ref="D25:F25"/>
    <mergeCell ref="G25:G26"/>
    <mergeCell ref="C19:C20"/>
    <mergeCell ref="D19:F19"/>
    <mergeCell ref="A30:C30"/>
    <mergeCell ref="A43:C43"/>
    <mergeCell ref="A46:G46"/>
    <mergeCell ref="A47:A48"/>
    <mergeCell ref="B47:B48"/>
    <mergeCell ref="C47:C48"/>
    <mergeCell ref="D47:F47"/>
    <mergeCell ref="G47:G48"/>
    <mergeCell ref="A57:C57"/>
    <mergeCell ref="A51:C51"/>
    <mergeCell ref="A52:G52"/>
    <mergeCell ref="A53:A54"/>
    <mergeCell ref="B53:B54"/>
    <mergeCell ref="C53:C54"/>
    <mergeCell ref="D53:F53"/>
    <mergeCell ref="G53:G54"/>
  </mergeCells>
  <pageMargins left="0.59055118110236215" right="0.59055118110236215" top="0.59055118110236215" bottom="0.59055118110236215" header="0" footer="0"/>
  <pageSetup paperSize="9" scale="90" orientation="portrait" r:id="rId1"/>
  <rowBreaks count="1" manualBreakCount="1">
    <brk id="44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view="pageBreakPreview" topLeftCell="A52" zoomScale="115" zoomScaleNormal="100" zoomScaleSheetLayoutView="115" workbookViewId="0">
      <selection activeCell="C47" sqref="C47:C48"/>
    </sheetView>
  </sheetViews>
  <sheetFormatPr defaultRowHeight="18" customHeight="1" x14ac:dyDescent="0.2"/>
  <cols>
    <col min="1" max="1" width="36.5703125" style="13" customWidth="1"/>
    <col min="2" max="2" width="4.42578125" style="13" customWidth="1"/>
    <col min="3" max="3" width="6.140625" style="13" customWidth="1"/>
    <col min="4" max="4" width="9.85546875" style="63" customWidth="1"/>
    <col min="5" max="5" width="9.42578125" style="63" customWidth="1"/>
    <col min="6" max="6" width="15" style="63" customWidth="1"/>
    <col min="7" max="7" width="10.42578125" style="63" customWidth="1"/>
    <col min="8" max="8" width="9.140625" style="63"/>
  </cols>
  <sheetData>
    <row r="1" spans="1:7" ht="17.25" customHeight="1" x14ac:dyDescent="0.2">
      <c r="A1" s="21" t="s">
        <v>51</v>
      </c>
      <c r="B1" s="22"/>
      <c r="C1" s="22"/>
      <c r="D1" s="58"/>
      <c r="E1" s="58"/>
      <c r="F1" s="58"/>
      <c r="G1" s="78" t="s">
        <v>273</v>
      </c>
    </row>
    <row r="2" spans="1:7" ht="17.25" customHeight="1" x14ac:dyDescent="0.2">
      <c r="A2" s="24" t="s">
        <v>22</v>
      </c>
      <c r="B2" s="22"/>
      <c r="C2" s="22"/>
      <c r="D2" s="58"/>
      <c r="E2" s="58"/>
      <c r="F2" s="58"/>
      <c r="G2" s="58"/>
    </row>
    <row r="3" spans="1:7" ht="17.25" customHeight="1" x14ac:dyDescent="0.2">
      <c r="A3" s="164" t="s">
        <v>250</v>
      </c>
      <c r="B3" s="165"/>
      <c r="C3" s="165"/>
      <c r="D3" s="165"/>
      <c r="E3" s="165"/>
      <c r="F3" s="165"/>
      <c r="G3" s="165"/>
    </row>
    <row r="4" spans="1:7" ht="17.25" customHeight="1" x14ac:dyDescent="0.2">
      <c r="A4" s="155" t="s">
        <v>6</v>
      </c>
      <c r="B4" s="157" t="s">
        <v>0</v>
      </c>
      <c r="C4" s="159" t="s">
        <v>7</v>
      </c>
      <c r="D4" s="153" t="s">
        <v>8</v>
      </c>
      <c r="E4" s="153"/>
      <c r="F4" s="153"/>
      <c r="G4" s="161" t="s">
        <v>9</v>
      </c>
    </row>
    <row r="5" spans="1:7" ht="17.25" customHeight="1" x14ac:dyDescent="0.2">
      <c r="A5" s="156"/>
      <c r="B5" s="158"/>
      <c r="C5" s="160"/>
      <c r="D5" s="16" t="s">
        <v>10</v>
      </c>
      <c r="E5" s="16" t="s">
        <v>11</v>
      </c>
      <c r="F5" s="17" t="s">
        <v>131</v>
      </c>
      <c r="G5" s="158"/>
    </row>
    <row r="6" spans="1:7" ht="18" customHeight="1" x14ac:dyDescent="0.2">
      <c r="A6" s="109" t="s">
        <v>483</v>
      </c>
      <c r="B6" s="112" t="s">
        <v>57</v>
      </c>
      <c r="C6" s="113" t="s">
        <v>17</v>
      </c>
      <c r="D6" s="114">
        <v>8.7200000000000006</v>
      </c>
      <c r="E6" s="114">
        <v>8.07</v>
      </c>
      <c r="F6" s="114">
        <v>33.549999999999997</v>
      </c>
      <c r="G6" s="114">
        <v>252.26</v>
      </c>
    </row>
    <row r="7" spans="1:7" ht="18" customHeight="1" x14ac:dyDescent="0.2">
      <c r="A7" s="109" t="s">
        <v>484</v>
      </c>
      <c r="B7" s="112" t="s">
        <v>372</v>
      </c>
      <c r="C7" s="113" t="s">
        <v>16</v>
      </c>
      <c r="D7" s="114">
        <v>1</v>
      </c>
      <c r="E7" s="114">
        <v>0</v>
      </c>
      <c r="F7" s="114">
        <v>3.5</v>
      </c>
      <c r="G7" s="114">
        <v>16</v>
      </c>
    </row>
    <row r="8" spans="1:7" ht="17.25" customHeight="1" x14ac:dyDescent="0.2">
      <c r="A8" s="109" t="s">
        <v>485</v>
      </c>
      <c r="B8" s="112"/>
      <c r="C8" s="113">
        <v>100</v>
      </c>
      <c r="D8" s="114">
        <v>3.4</v>
      </c>
      <c r="E8" s="114">
        <v>2.5</v>
      </c>
      <c r="F8" s="114">
        <v>4.9000000000000004</v>
      </c>
      <c r="G8" s="114">
        <v>56</v>
      </c>
    </row>
    <row r="9" spans="1:7" ht="17.25" customHeight="1" x14ac:dyDescent="0.2">
      <c r="A9" s="150" t="s">
        <v>1</v>
      </c>
      <c r="B9" s="151"/>
      <c r="C9" s="152"/>
      <c r="D9" s="18">
        <f>SUM(D6:D8)</f>
        <v>13.120000000000001</v>
      </c>
      <c r="E9" s="18">
        <f>SUM(E6:E8)</f>
        <v>10.57</v>
      </c>
      <c r="F9" s="18">
        <f>SUM(F6:F8)</f>
        <v>41.949999999999996</v>
      </c>
      <c r="G9" s="18">
        <f>SUM(G6:G8)</f>
        <v>324.26</v>
      </c>
    </row>
    <row r="10" spans="1:7" ht="17.25" customHeight="1" x14ac:dyDescent="0.2">
      <c r="A10" s="154"/>
      <c r="B10" s="154"/>
      <c r="C10" s="154"/>
      <c r="D10" s="154"/>
      <c r="E10" s="154"/>
      <c r="F10" s="154"/>
      <c r="G10" s="154"/>
    </row>
    <row r="11" spans="1:7" ht="17.25" customHeight="1" x14ac:dyDescent="0.2">
      <c r="A11" s="20" t="s">
        <v>2</v>
      </c>
      <c r="B11" s="19"/>
      <c r="C11" s="12" t="s">
        <v>14</v>
      </c>
      <c r="D11" s="40">
        <v>1.52</v>
      </c>
      <c r="E11" s="40">
        <v>0.6</v>
      </c>
      <c r="F11" s="40">
        <v>27.88</v>
      </c>
      <c r="G11" s="40">
        <v>112</v>
      </c>
    </row>
    <row r="12" spans="1:7" ht="18" customHeight="1" x14ac:dyDescent="0.2">
      <c r="A12" s="154" t="s">
        <v>251</v>
      </c>
      <c r="B12" s="154"/>
      <c r="C12" s="154"/>
      <c r="D12" s="154"/>
      <c r="E12" s="154"/>
      <c r="F12" s="154"/>
      <c r="G12" s="154"/>
    </row>
    <row r="13" spans="1:7" ht="18" customHeight="1" x14ac:dyDescent="0.2">
      <c r="A13" s="155" t="s">
        <v>6</v>
      </c>
      <c r="B13" s="157" t="s">
        <v>0</v>
      </c>
      <c r="C13" s="159" t="s">
        <v>7</v>
      </c>
      <c r="D13" s="153" t="s">
        <v>8</v>
      </c>
      <c r="E13" s="153"/>
      <c r="F13" s="153"/>
      <c r="G13" s="161" t="s">
        <v>9</v>
      </c>
    </row>
    <row r="14" spans="1:7" ht="18" customHeight="1" x14ac:dyDescent="0.2">
      <c r="A14" s="156"/>
      <c r="B14" s="158"/>
      <c r="C14" s="160"/>
      <c r="D14" s="16" t="s">
        <v>10</v>
      </c>
      <c r="E14" s="16" t="s">
        <v>11</v>
      </c>
      <c r="F14" s="17" t="s">
        <v>131</v>
      </c>
      <c r="G14" s="158"/>
    </row>
    <row r="15" spans="1:7" ht="27" customHeight="1" x14ac:dyDescent="0.2">
      <c r="A15" s="110" t="s">
        <v>558</v>
      </c>
      <c r="B15" s="106" t="s">
        <v>530</v>
      </c>
      <c r="C15" s="49" t="s">
        <v>25</v>
      </c>
      <c r="D15" s="4">
        <v>1.92</v>
      </c>
      <c r="E15" s="4">
        <v>5.31</v>
      </c>
      <c r="F15" s="4">
        <v>8.56</v>
      </c>
      <c r="G15" s="4">
        <v>80.75</v>
      </c>
    </row>
    <row r="16" spans="1:7" ht="18" customHeight="1" x14ac:dyDescent="0.2">
      <c r="A16" s="11" t="s">
        <v>32</v>
      </c>
      <c r="B16" s="12" t="s">
        <v>5</v>
      </c>
      <c r="C16" s="12" t="s">
        <v>15</v>
      </c>
      <c r="D16" s="5">
        <v>2.96</v>
      </c>
      <c r="E16" s="5">
        <v>0.64</v>
      </c>
      <c r="F16" s="5">
        <v>17.059999999999999</v>
      </c>
      <c r="G16" s="5">
        <v>86.08</v>
      </c>
    </row>
    <row r="17" spans="1:7" ht="18" customHeight="1" x14ac:dyDescent="0.2">
      <c r="A17" s="150" t="s">
        <v>1</v>
      </c>
      <c r="B17" s="151"/>
      <c r="C17" s="152"/>
      <c r="D17" s="18">
        <f>SUM(D15:D16)</f>
        <v>4.88</v>
      </c>
      <c r="E17" s="18">
        <f>SUM(E15:E16)</f>
        <v>5.9499999999999993</v>
      </c>
      <c r="F17" s="18">
        <f>SUM(F15:F16)</f>
        <v>25.619999999999997</v>
      </c>
      <c r="G17" s="18">
        <f>SUM(G15:G16)</f>
        <v>166.82999999999998</v>
      </c>
    </row>
    <row r="18" spans="1:7" ht="18" customHeight="1" x14ac:dyDescent="0.2">
      <c r="A18" s="47"/>
      <c r="B18" s="47"/>
      <c r="C18" s="47"/>
      <c r="D18" s="46"/>
      <c r="E18" s="46"/>
      <c r="F18" s="46"/>
      <c r="G18" s="46"/>
    </row>
    <row r="19" spans="1:7" ht="18" customHeight="1" x14ac:dyDescent="0.2">
      <c r="A19" s="155" t="s">
        <v>6</v>
      </c>
      <c r="B19" s="157" t="s">
        <v>0</v>
      </c>
      <c r="C19" s="159" t="s">
        <v>7</v>
      </c>
      <c r="D19" s="153" t="s">
        <v>8</v>
      </c>
      <c r="E19" s="153"/>
      <c r="F19" s="153"/>
      <c r="G19" s="161" t="s">
        <v>9</v>
      </c>
    </row>
    <row r="20" spans="1:7" ht="18" customHeight="1" x14ac:dyDescent="0.2">
      <c r="A20" s="156"/>
      <c r="B20" s="158"/>
      <c r="C20" s="160"/>
      <c r="D20" s="16" t="s">
        <v>10</v>
      </c>
      <c r="E20" s="16" t="s">
        <v>11</v>
      </c>
      <c r="F20" s="17" t="s">
        <v>131</v>
      </c>
      <c r="G20" s="158"/>
    </row>
    <row r="21" spans="1:7" ht="27" customHeight="1" x14ac:dyDescent="0.2">
      <c r="A21" s="110" t="s">
        <v>558</v>
      </c>
      <c r="B21" s="127" t="s">
        <v>530</v>
      </c>
      <c r="C21" s="49" t="s">
        <v>17</v>
      </c>
      <c r="D21" s="4">
        <v>1.1499999999999999</v>
      </c>
      <c r="E21" s="4">
        <v>3.18</v>
      </c>
      <c r="F21" s="4">
        <v>5.13</v>
      </c>
      <c r="G21" s="4">
        <v>48.45</v>
      </c>
    </row>
    <row r="22" spans="1:7" ht="18" customHeight="1" x14ac:dyDescent="0.2">
      <c r="A22" s="11" t="s">
        <v>32</v>
      </c>
      <c r="B22" s="12" t="s">
        <v>5</v>
      </c>
      <c r="C22" s="12" t="s">
        <v>15</v>
      </c>
      <c r="D22" s="5">
        <v>2.96</v>
      </c>
      <c r="E22" s="5">
        <v>0.64</v>
      </c>
      <c r="F22" s="5">
        <v>17.059999999999999</v>
      </c>
      <c r="G22" s="5">
        <v>86.08</v>
      </c>
    </row>
    <row r="23" spans="1:7" ht="18" customHeight="1" x14ac:dyDescent="0.2">
      <c r="A23" s="150" t="s">
        <v>1</v>
      </c>
      <c r="B23" s="151"/>
      <c r="C23" s="152"/>
      <c r="D23" s="18">
        <f>SUM(D21:D22)</f>
        <v>4.1099999999999994</v>
      </c>
      <c r="E23" s="18">
        <f t="shared" ref="E23:G23" si="0">SUM(E21:E22)</f>
        <v>3.8200000000000003</v>
      </c>
      <c r="F23" s="18">
        <f t="shared" si="0"/>
        <v>22.189999999999998</v>
      </c>
      <c r="G23" s="18">
        <f t="shared" si="0"/>
        <v>134.53</v>
      </c>
    </row>
    <row r="24" spans="1:7" ht="18" customHeight="1" x14ac:dyDescent="0.2">
      <c r="A24" s="157" t="s">
        <v>252</v>
      </c>
      <c r="B24" s="157"/>
      <c r="C24" s="157"/>
      <c r="D24" s="157"/>
      <c r="E24" s="157"/>
      <c r="F24" s="157"/>
      <c r="G24" s="157"/>
    </row>
    <row r="25" spans="1:7" ht="18" customHeight="1" x14ac:dyDescent="0.2">
      <c r="A25" s="155" t="s">
        <v>118</v>
      </c>
      <c r="B25" s="157" t="s">
        <v>0</v>
      </c>
      <c r="C25" s="159" t="s">
        <v>7</v>
      </c>
      <c r="D25" s="153" t="s">
        <v>8</v>
      </c>
      <c r="E25" s="153"/>
      <c r="F25" s="153"/>
      <c r="G25" s="161" t="s">
        <v>9</v>
      </c>
    </row>
    <row r="26" spans="1:7" ht="18" customHeight="1" x14ac:dyDescent="0.2">
      <c r="A26" s="156"/>
      <c r="B26" s="158"/>
      <c r="C26" s="160"/>
      <c r="D26" s="16" t="s">
        <v>10</v>
      </c>
      <c r="E26" s="16" t="s">
        <v>11</v>
      </c>
      <c r="F26" s="17" t="s">
        <v>131</v>
      </c>
      <c r="G26" s="158"/>
    </row>
    <row r="27" spans="1:7" ht="18" customHeight="1" x14ac:dyDescent="0.2">
      <c r="A27" s="11" t="s">
        <v>93</v>
      </c>
      <c r="B27" s="12" t="s">
        <v>94</v>
      </c>
      <c r="C27" s="12" t="s">
        <v>17</v>
      </c>
      <c r="D27" s="5">
        <v>37</v>
      </c>
      <c r="E27" s="5">
        <v>15.39</v>
      </c>
      <c r="F27" s="5">
        <v>14.26</v>
      </c>
      <c r="G27" s="5">
        <v>342.72</v>
      </c>
    </row>
    <row r="28" spans="1:7" ht="18" customHeight="1" x14ac:dyDescent="0.2">
      <c r="A28" s="37" t="s">
        <v>329</v>
      </c>
      <c r="B28" s="132" t="s">
        <v>60</v>
      </c>
      <c r="C28" s="132" t="s">
        <v>16</v>
      </c>
      <c r="D28" s="5">
        <v>1.36</v>
      </c>
      <c r="E28" s="5">
        <v>2.35</v>
      </c>
      <c r="F28" s="5">
        <v>14.48</v>
      </c>
      <c r="G28" s="5">
        <v>81.88</v>
      </c>
    </row>
    <row r="29" spans="1:7" ht="27" customHeight="1" x14ac:dyDescent="0.2">
      <c r="A29" s="11" t="s">
        <v>513</v>
      </c>
      <c r="B29" s="12" t="s">
        <v>225</v>
      </c>
      <c r="C29" s="12" t="s">
        <v>17</v>
      </c>
      <c r="D29" s="5">
        <v>1.35</v>
      </c>
      <c r="E29" s="5">
        <v>14.445</v>
      </c>
      <c r="F29" s="5">
        <v>14.64</v>
      </c>
      <c r="G29" s="5">
        <v>181.155</v>
      </c>
    </row>
    <row r="30" spans="1:7" ht="18" customHeight="1" x14ac:dyDescent="0.2">
      <c r="A30" s="150" t="s">
        <v>1</v>
      </c>
      <c r="B30" s="151"/>
      <c r="C30" s="152"/>
      <c r="D30" s="18">
        <f>SUM(D27:D29)</f>
        <v>39.71</v>
      </c>
      <c r="E30" s="18">
        <f>SUM(E27:E29)</f>
        <v>32.185000000000002</v>
      </c>
      <c r="F30" s="18">
        <f>SUM(F27:F29)</f>
        <v>43.38</v>
      </c>
      <c r="G30" s="18">
        <f>SUM(G27:G29)</f>
        <v>605.755</v>
      </c>
    </row>
    <row r="31" spans="1:7" ht="18" customHeight="1" x14ac:dyDescent="0.2">
      <c r="A31" s="162" t="s">
        <v>13</v>
      </c>
      <c r="B31" s="162"/>
      <c r="C31" s="162"/>
      <c r="D31" s="162"/>
      <c r="E31" s="162"/>
      <c r="F31" s="162"/>
      <c r="G31" s="162"/>
    </row>
    <row r="32" spans="1:7" ht="18" customHeight="1" x14ac:dyDescent="0.2">
      <c r="A32" s="155" t="s">
        <v>119</v>
      </c>
      <c r="B32" s="157" t="s">
        <v>0</v>
      </c>
      <c r="C32" s="159" t="s">
        <v>7</v>
      </c>
      <c r="D32" s="153" t="s">
        <v>8</v>
      </c>
      <c r="E32" s="153"/>
      <c r="F32" s="153"/>
      <c r="G32" s="161" t="s">
        <v>9</v>
      </c>
    </row>
    <row r="33" spans="1:8" ht="18" customHeight="1" x14ac:dyDescent="0.2">
      <c r="A33" s="156"/>
      <c r="B33" s="158"/>
      <c r="C33" s="160"/>
      <c r="D33" s="16" t="s">
        <v>10</v>
      </c>
      <c r="E33" s="16" t="s">
        <v>11</v>
      </c>
      <c r="F33" s="17" t="s">
        <v>131</v>
      </c>
      <c r="G33" s="158"/>
    </row>
    <row r="34" spans="1:8" ht="27" customHeight="1" x14ac:dyDescent="0.2">
      <c r="A34" s="11" t="s">
        <v>573</v>
      </c>
      <c r="B34" s="12" t="s">
        <v>78</v>
      </c>
      <c r="C34" s="15" t="s">
        <v>567</v>
      </c>
      <c r="D34" s="5">
        <v>31.125</v>
      </c>
      <c r="E34" s="5">
        <v>30.074999999999999</v>
      </c>
      <c r="F34" s="5">
        <v>37.174999999999997</v>
      </c>
      <c r="G34" s="5">
        <v>541.02499999999998</v>
      </c>
    </row>
    <row r="35" spans="1:8" s="7" customFormat="1" ht="18" customHeight="1" x14ac:dyDescent="0.2">
      <c r="A35" s="11" t="s">
        <v>319</v>
      </c>
      <c r="B35" s="132" t="s">
        <v>320</v>
      </c>
      <c r="C35" s="132" t="s">
        <v>18</v>
      </c>
      <c r="D35" s="5">
        <v>1</v>
      </c>
      <c r="E35" s="5">
        <v>1</v>
      </c>
      <c r="F35" s="5">
        <v>18.3</v>
      </c>
      <c r="G35" s="5">
        <v>95.4</v>
      </c>
      <c r="H35" s="67"/>
    </row>
    <row r="36" spans="1:8" s="7" customFormat="1" ht="18" customHeight="1" x14ac:dyDescent="0.2">
      <c r="A36" s="153" t="s">
        <v>1</v>
      </c>
      <c r="B36" s="153"/>
      <c r="C36" s="153"/>
      <c r="D36" s="18">
        <f t="shared" ref="D36:F36" si="1">SUM(D34:D35)</f>
        <v>32.125</v>
      </c>
      <c r="E36" s="18">
        <f t="shared" si="1"/>
        <v>31.074999999999999</v>
      </c>
      <c r="F36" s="18">
        <f t="shared" si="1"/>
        <v>55.474999999999994</v>
      </c>
      <c r="G36" s="18">
        <f>SUM(G34:G35)</f>
        <v>636.42499999999995</v>
      </c>
      <c r="H36" s="67"/>
    </row>
    <row r="37" spans="1:8" s="7" customFormat="1" ht="18" customHeight="1" x14ac:dyDescent="0.2">
      <c r="A37" s="47"/>
      <c r="B37" s="47"/>
      <c r="C37" s="47"/>
      <c r="D37" s="46"/>
      <c r="E37" s="46"/>
      <c r="F37" s="46"/>
      <c r="G37" s="78" t="s">
        <v>535</v>
      </c>
      <c r="H37" s="67"/>
    </row>
    <row r="38" spans="1:8" ht="18" customHeight="1" x14ac:dyDescent="0.2">
      <c r="A38" s="162" t="s">
        <v>13</v>
      </c>
      <c r="B38" s="162"/>
      <c r="C38" s="162"/>
      <c r="D38" s="162"/>
      <c r="E38" s="162"/>
      <c r="F38" s="162"/>
      <c r="G38" s="162"/>
    </row>
    <row r="39" spans="1:8" ht="18" customHeight="1" x14ac:dyDescent="0.2">
      <c r="A39" s="155" t="s">
        <v>120</v>
      </c>
      <c r="B39" s="157" t="s">
        <v>0</v>
      </c>
      <c r="C39" s="159" t="s">
        <v>7</v>
      </c>
      <c r="D39" s="153" t="s">
        <v>8</v>
      </c>
      <c r="E39" s="153"/>
      <c r="F39" s="153"/>
      <c r="G39" s="161" t="s">
        <v>9</v>
      </c>
    </row>
    <row r="40" spans="1:8" ht="18" customHeight="1" x14ac:dyDescent="0.2">
      <c r="A40" s="156"/>
      <c r="B40" s="158"/>
      <c r="C40" s="160"/>
      <c r="D40" s="16" t="s">
        <v>10</v>
      </c>
      <c r="E40" s="16" t="s">
        <v>11</v>
      </c>
      <c r="F40" s="17" t="s">
        <v>131</v>
      </c>
      <c r="G40" s="158"/>
    </row>
    <row r="41" spans="1:8" ht="18" customHeight="1" x14ac:dyDescent="0.2">
      <c r="A41" s="8" t="s">
        <v>450</v>
      </c>
      <c r="B41" s="5" t="s">
        <v>111</v>
      </c>
      <c r="C41" s="32" t="s">
        <v>302</v>
      </c>
      <c r="D41" s="28">
        <v>6.81</v>
      </c>
      <c r="E41" s="28">
        <v>30.96</v>
      </c>
      <c r="F41" s="28">
        <v>33.39</v>
      </c>
      <c r="G41" s="28">
        <v>412.66</v>
      </c>
    </row>
    <row r="42" spans="1:8" ht="18.75" customHeight="1" x14ac:dyDescent="0.2">
      <c r="A42" s="11" t="s">
        <v>423</v>
      </c>
      <c r="B42" s="132" t="s">
        <v>133</v>
      </c>
      <c r="C42" s="132" t="s">
        <v>294</v>
      </c>
      <c r="D42" s="5">
        <v>0.72</v>
      </c>
      <c r="E42" s="5">
        <v>5.75</v>
      </c>
      <c r="F42" s="5">
        <v>3.04</v>
      </c>
      <c r="G42" s="5">
        <v>62.56</v>
      </c>
    </row>
    <row r="43" spans="1:8" ht="18" customHeight="1" x14ac:dyDescent="0.2">
      <c r="A43" s="153" t="s">
        <v>1</v>
      </c>
      <c r="B43" s="153"/>
      <c r="C43" s="153"/>
      <c r="D43" s="18">
        <f t="shared" ref="D43:F43" si="2">SUM(D41:D42)</f>
        <v>7.5299999999999994</v>
      </c>
      <c r="E43" s="18">
        <f t="shared" si="2"/>
        <v>36.71</v>
      </c>
      <c r="F43" s="18">
        <f t="shared" si="2"/>
        <v>36.43</v>
      </c>
      <c r="G43" s="18">
        <f>SUM(G41:G42)</f>
        <v>475.22</v>
      </c>
    </row>
    <row r="44" spans="1:8" ht="18" customHeight="1" x14ac:dyDescent="0.2">
      <c r="A44" s="162" t="s">
        <v>121</v>
      </c>
      <c r="B44" s="162"/>
      <c r="C44" s="162"/>
      <c r="D44" s="162"/>
      <c r="E44" s="162"/>
      <c r="F44" s="162"/>
      <c r="G44" s="162"/>
    </row>
    <row r="45" spans="1:8" ht="18" customHeight="1" x14ac:dyDescent="0.2">
      <c r="A45" s="155" t="s">
        <v>171</v>
      </c>
      <c r="B45" s="166" t="s">
        <v>0</v>
      </c>
      <c r="C45" s="168" t="s">
        <v>7</v>
      </c>
      <c r="D45" s="170" t="s">
        <v>8</v>
      </c>
      <c r="E45" s="170"/>
      <c r="F45" s="170"/>
      <c r="G45" s="171" t="s">
        <v>9</v>
      </c>
    </row>
    <row r="46" spans="1:8" ht="18" customHeight="1" x14ac:dyDescent="0.2">
      <c r="A46" s="156"/>
      <c r="B46" s="167"/>
      <c r="C46" s="169"/>
      <c r="D46" s="36" t="s">
        <v>10</v>
      </c>
      <c r="E46" s="36" t="s">
        <v>11</v>
      </c>
      <c r="F46" s="10" t="s">
        <v>131</v>
      </c>
      <c r="G46" s="167"/>
    </row>
    <row r="47" spans="1:8" ht="27.75" customHeight="1" x14ac:dyDescent="0.2">
      <c r="A47" s="37" t="s">
        <v>209</v>
      </c>
      <c r="B47" s="38" t="s">
        <v>202</v>
      </c>
      <c r="C47" s="64" t="s">
        <v>14</v>
      </c>
      <c r="D47" s="59">
        <v>36.520000000000003</v>
      </c>
      <c r="E47" s="59">
        <v>15.75</v>
      </c>
      <c r="F47" s="59">
        <v>26.5</v>
      </c>
      <c r="G47" s="59">
        <v>380.18</v>
      </c>
    </row>
    <row r="48" spans="1:8" ht="27" customHeight="1" x14ac:dyDescent="0.2">
      <c r="A48" s="39" t="s">
        <v>424</v>
      </c>
      <c r="B48" s="38" t="s">
        <v>71</v>
      </c>
      <c r="C48" s="61" t="s">
        <v>17</v>
      </c>
      <c r="D48" s="59">
        <v>2.06</v>
      </c>
      <c r="E48" s="59">
        <v>14.74</v>
      </c>
      <c r="F48" s="59">
        <v>5.42</v>
      </c>
      <c r="G48" s="59">
        <v>154.06</v>
      </c>
    </row>
    <row r="49" spans="1:7" ht="18" customHeight="1" x14ac:dyDescent="0.2">
      <c r="A49" s="150" t="s">
        <v>1</v>
      </c>
      <c r="B49" s="151"/>
      <c r="C49" s="152"/>
      <c r="D49" s="18">
        <f t="shared" ref="D49:F49" si="3">SUM(D47:D48)</f>
        <v>38.580000000000005</v>
      </c>
      <c r="E49" s="18">
        <f t="shared" si="3"/>
        <v>30.490000000000002</v>
      </c>
      <c r="F49" s="18">
        <f t="shared" si="3"/>
        <v>31.92</v>
      </c>
      <c r="G49" s="18">
        <f>SUM(G47:G48)</f>
        <v>534.24</v>
      </c>
    </row>
    <row r="50" spans="1:7" ht="18" customHeight="1" x14ac:dyDescent="0.2">
      <c r="A50" s="162" t="s">
        <v>121</v>
      </c>
      <c r="B50" s="162"/>
      <c r="C50" s="162"/>
      <c r="D50" s="162"/>
      <c r="E50" s="162"/>
      <c r="F50" s="162"/>
      <c r="G50" s="162"/>
    </row>
    <row r="51" spans="1:7" ht="18" customHeight="1" x14ac:dyDescent="0.2">
      <c r="A51" s="155" t="s">
        <v>172</v>
      </c>
      <c r="B51" s="166" t="s">
        <v>0</v>
      </c>
      <c r="C51" s="168" t="s">
        <v>7</v>
      </c>
      <c r="D51" s="170" t="s">
        <v>8</v>
      </c>
      <c r="E51" s="170"/>
      <c r="F51" s="170"/>
      <c r="G51" s="171" t="s">
        <v>9</v>
      </c>
    </row>
    <row r="52" spans="1:7" ht="18" customHeight="1" x14ac:dyDescent="0.2">
      <c r="A52" s="156"/>
      <c r="B52" s="167"/>
      <c r="C52" s="169"/>
      <c r="D52" s="36" t="s">
        <v>10</v>
      </c>
      <c r="E52" s="36" t="s">
        <v>11</v>
      </c>
      <c r="F52" s="10" t="s">
        <v>131</v>
      </c>
      <c r="G52" s="167"/>
    </row>
    <row r="53" spans="1:7" ht="18" customHeight="1" x14ac:dyDescent="0.2">
      <c r="A53" s="37" t="s">
        <v>187</v>
      </c>
      <c r="B53" s="38" t="s">
        <v>188</v>
      </c>
      <c r="C53" s="61" t="s">
        <v>14</v>
      </c>
      <c r="D53" s="59">
        <v>50.84</v>
      </c>
      <c r="E53" s="59">
        <v>12.22</v>
      </c>
      <c r="F53" s="59">
        <v>8.1199999999999992</v>
      </c>
      <c r="G53" s="59">
        <v>337.94</v>
      </c>
    </row>
    <row r="54" spans="1:7" ht="18" customHeight="1" x14ac:dyDescent="0.2">
      <c r="A54" s="11" t="s">
        <v>314</v>
      </c>
      <c r="B54" s="125" t="s">
        <v>24</v>
      </c>
      <c r="C54" s="134" t="s">
        <v>15</v>
      </c>
      <c r="D54" s="5">
        <v>2.4500000000000002</v>
      </c>
      <c r="E54" s="5">
        <v>2.21</v>
      </c>
      <c r="F54" s="5">
        <v>13.42</v>
      </c>
      <c r="G54" s="5">
        <v>81.86</v>
      </c>
    </row>
    <row r="55" spans="1:7" ht="27" customHeight="1" x14ac:dyDescent="0.2">
      <c r="A55" s="11" t="s">
        <v>425</v>
      </c>
      <c r="B55" s="12" t="s">
        <v>225</v>
      </c>
      <c r="C55" s="134" t="s">
        <v>17</v>
      </c>
      <c r="D55" s="5">
        <v>1.35</v>
      </c>
      <c r="E55" s="5">
        <v>14.445</v>
      </c>
      <c r="F55" s="5">
        <v>14.64</v>
      </c>
      <c r="G55" s="5">
        <v>181.155</v>
      </c>
    </row>
    <row r="56" spans="1:7" ht="18" customHeight="1" x14ac:dyDescent="0.2">
      <c r="A56" s="150" t="s">
        <v>1</v>
      </c>
      <c r="B56" s="151"/>
      <c r="C56" s="152"/>
      <c r="D56" s="18">
        <f t="shared" ref="D56:F56" si="4">SUM(D53:D55)</f>
        <v>54.640000000000008</v>
      </c>
      <c r="E56" s="18">
        <f t="shared" si="4"/>
        <v>28.875</v>
      </c>
      <c r="F56" s="18">
        <f t="shared" si="4"/>
        <v>36.18</v>
      </c>
      <c r="G56" s="18">
        <f>SUM(G53:G55)</f>
        <v>600.95500000000004</v>
      </c>
    </row>
    <row r="57" spans="1:7" ht="18" customHeight="1" x14ac:dyDescent="0.2">
      <c r="A57" s="162" t="s">
        <v>121</v>
      </c>
      <c r="B57" s="162"/>
      <c r="C57" s="162"/>
      <c r="D57" s="162"/>
      <c r="E57" s="162"/>
      <c r="F57" s="162"/>
      <c r="G57" s="162"/>
    </row>
    <row r="58" spans="1:7" ht="18" customHeight="1" x14ac:dyDescent="0.2">
      <c r="A58" s="155" t="s">
        <v>173</v>
      </c>
      <c r="B58" s="166" t="s">
        <v>0</v>
      </c>
      <c r="C58" s="168" t="s">
        <v>7</v>
      </c>
      <c r="D58" s="170" t="s">
        <v>8</v>
      </c>
      <c r="E58" s="170"/>
      <c r="F58" s="170"/>
      <c r="G58" s="171" t="s">
        <v>9</v>
      </c>
    </row>
    <row r="59" spans="1:7" ht="18" customHeight="1" x14ac:dyDescent="0.2">
      <c r="A59" s="156"/>
      <c r="B59" s="167"/>
      <c r="C59" s="169"/>
      <c r="D59" s="36" t="s">
        <v>10</v>
      </c>
      <c r="E59" s="36" t="s">
        <v>11</v>
      </c>
      <c r="F59" s="10" t="s">
        <v>131</v>
      </c>
      <c r="G59" s="167"/>
    </row>
    <row r="60" spans="1:7" ht="27" customHeight="1" x14ac:dyDescent="0.2">
      <c r="A60" s="50" t="s">
        <v>291</v>
      </c>
      <c r="B60" s="51" t="s">
        <v>166</v>
      </c>
      <c r="C60" s="71" t="s">
        <v>302</v>
      </c>
      <c r="D60" s="65">
        <v>53.76</v>
      </c>
      <c r="E60" s="65">
        <v>17.940000000000001</v>
      </c>
      <c r="F60" s="65">
        <v>41.32</v>
      </c>
      <c r="G60" s="65">
        <v>527.48</v>
      </c>
    </row>
    <row r="61" spans="1:7" ht="27" customHeight="1" x14ac:dyDescent="0.2">
      <c r="A61" s="30" t="s">
        <v>40</v>
      </c>
      <c r="B61" s="5" t="s">
        <v>41</v>
      </c>
      <c r="C61" s="5" t="s">
        <v>16</v>
      </c>
      <c r="D61" s="5">
        <v>0.4</v>
      </c>
      <c r="E61" s="5">
        <v>0.1</v>
      </c>
      <c r="F61" s="5">
        <v>1.1499999999999999</v>
      </c>
      <c r="G61" s="5">
        <v>5.5</v>
      </c>
    </row>
    <row r="62" spans="1:7" ht="18" customHeight="1" x14ac:dyDescent="0.2">
      <c r="A62" s="39" t="s">
        <v>414</v>
      </c>
      <c r="B62" s="38" t="s">
        <v>210</v>
      </c>
      <c r="C62" s="61" t="s">
        <v>18</v>
      </c>
      <c r="D62" s="59">
        <v>1.73</v>
      </c>
      <c r="E62" s="59">
        <v>5.14</v>
      </c>
      <c r="F62" s="59">
        <v>11.69</v>
      </c>
      <c r="G62" s="59">
        <v>89.83</v>
      </c>
    </row>
    <row r="63" spans="1:7" ht="18" customHeight="1" x14ac:dyDescent="0.2">
      <c r="A63" s="150" t="s">
        <v>1</v>
      </c>
      <c r="B63" s="151"/>
      <c r="C63" s="152"/>
      <c r="D63" s="18">
        <f t="shared" ref="D63:F63" si="5">SUM(D60:D62)</f>
        <v>55.889999999999993</v>
      </c>
      <c r="E63" s="18">
        <f t="shared" si="5"/>
        <v>23.180000000000003</v>
      </c>
      <c r="F63" s="18">
        <f t="shared" si="5"/>
        <v>54.16</v>
      </c>
      <c r="G63" s="18">
        <f>SUM(G60:G62)</f>
        <v>622.81000000000006</v>
      </c>
    </row>
    <row r="64" spans="1:7" ht="18" customHeight="1" x14ac:dyDescent="0.2">
      <c r="A64" s="162" t="s">
        <v>121</v>
      </c>
      <c r="B64" s="162"/>
      <c r="C64" s="162"/>
      <c r="D64" s="162"/>
      <c r="E64" s="162"/>
      <c r="F64" s="162"/>
      <c r="G64" s="162"/>
    </row>
    <row r="65" spans="1:7" ht="18" customHeight="1" x14ac:dyDescent="0.2">
      <c r="A65" s="155" t="s">
        <v>334</v>
      </c>
      <c r="B65" s="157" t="s">
        <v>0</v>
      </c>
      <c r="C65" s="159" t="s">
        <v>7</v>
      </c>
      <c r="D65" s="153" t="s">
        <v>8</v>
      </c>
      <c r="E65" s="153"/>
      <c r="F65" s="153"/>
      <c r="G65" s="161" t="s">
        <v>9</v>
      </c>
    </row>
    <row r="66" spans="1:7" ht="18" customHeight="1" x14ac:dyDescent="0.2">
      <c r="A66" s="156"/>
      <c r="B66" s="158"/>
      <c r="C66" s="160"/>
      <c r="D66" s="16" t="s">
        <v>10</v>
      </c>
      <c r="E66" s="16" t="s">
        <v>11</v>
      </c>
      <c r="F66" s="17" t="s">
        <v>131</v>
      </c>
      <c r="G66" s="158"/>
    </row>
    <row r="67" spans="1:7" ht="18" customHeight="1" x14ac:dyDescent="0.2">
      <c r="A67" s="50" t="s">
        <v>354</v>
      </c>
      <c r="B67" s="92" t="s">
        <v>50</v>
      </c>
      <c r="C67" s="93" t="s">
        <v>17</v>
      </c>
      <c r="D67" s="33">
        <v>33.734999999999999</v>
      </c>
      <c r="E67" s="33">
        <v>12.72</v>
      </c>
      <c r="F67" s="33">
        <v>13.23</v>
      </c>
      <c r="G67" s="12">
        <v>302.77499999999998</v>
      </c>
    </row>
    <row r="68" spans="1:7" ht="18" customHeight="1" x14ac:dyDescent="0.2">
      <c r="A68" s="37" t="s">
        <v>413</v>
      </c>
      <c r="B68" s="61" t="s">
        <v>245</v>
      </c>
      <c r="C68" s="61" t="s">
        <v>18</v>
      </c>
      <c r="D68" s="4">
        <v>3.32</v>
      </c>
      <c r="E68" s="4">
        <v>4.62</v>
      </c>
      <c r="F68" s="4">
        <v>25.11</v>
      </c>
      <c r="G68" s="4">
        <v>147.68</v>
      </c>
    </row>
    <row r="69" spans="1:7" ht="18" customHeight="1" x14ac:dyDescent="0.2">
      <c r="A69" s="52" t="s">
        <v>355</v>
      </c>
      <c r="B69" s="69" t="s">
        <v>226</v>
      </c>
      <c r="C69" s="69" t="s">
        <v>18</v>
      </c>
      <c r="D69" s="65">
        <v>0.98</v>
      </c>
      <c r="E69" s="65">
        <v>9.77</v>
      </c>
      <c r="F69" s="65">
        <v>15.6</v>
      </c>
      <c r="G69" s="65">
        <v>146.76</v>
      </c>
    </row>
    <row r="70" spans="1:7" ht="18" customHeight="1" x14ac:dyDescent="0.2">
      <c r="A70" s="150" t="s">
        <v>1</v>
      </c>
      <c r="B70" s="151"/>
      <c r="C70" s="152"/>
      <c r="D70" s="18">
        <f>SUM(D67:D69)</f>
        <v>38.034999999999997</v>
      </c>
      <c r="E70" s="18">
        <f>SUM(E67:E69)</f>
        <v>27.11</v>
      </c>
      <c r="F70" s="18">
        <f>SUM(F67:F69)</f>
        <v>53.940000000000005</v>
      </c>
      <c r="G70" s="18">
        <f>SUM(G67:G69)</f>
        <v>597.21499999999992</v>
      </c>
    </row>
    <row r="71" spans="1:7" ht="18" customHeight="1" x14ac:dyDescent="0.2">
      <c r="A71" s="143" t="s">
        <v>174</v>
      </c>
      <c r="B71" s="143"/>
      <c r="C71" s="143"/>
      <c r="D71" s="143"/>
      <c r="E71" s="143"/>
      <c r="F71" s="143"/>
      <c r="G71" s="143"/>
    </row>
    <row r="72" spans="1:7" ht="18" customHeight="1" x14ac:dyDescent="0.2">
      <c r="A72" s="53" t="s">
        <v>170</v>
      </c>
      <c r="B72" s="42"/>
      <c r="C72" s="42"/>
      <c r="D72" s="43"/>
      <c r="E72" s="43"/>
      <c r="F72" s="43"/>
      <c r="G72" s="43"/>
    </row>
  </sheetData>
  <mergeCells count="71">
    <mergeCell ref="A63:C63"/>
    <mergeCell ref="A19:A20"/>
    <mergeCell ref="B19:B20"/>
    <mergeCell ref="C19:C20"/>
    <mergeCell ref="D19:F19"/>
    <mergeCell ref="A23:C23"/>
    <mergeCell ref="A56:C56"/>
    <mergeCell ref="A57:G57"/>
    <mergeCell ref="A58:A59"/>
    <mergeCell ref="B58:B59"/>
    <mergeCell ref="C58:C59"/>
    <mergeCell ref="D58:F58"/>
    <mergeCell ref="G58:G59"/>
    <mergeCell ref="A49:C49"/>
    <mergeCell ref="A50:G50"/>
    <mergeCell ref="A51:A52"/>
    <mergeCell ref="D51:F51"/>
    <mergeCell ref="G51:G52"/>
    <mergeCell ref="A44:G44"/>
    <mergeCell ref="A45:A46"/>
    <mergeCell ref="B45:B46"/>
    <mergeCell ref="C45:C46"/>
    <mergeCell ref="D45:F45"/>
    <mergeCell ref="G45:G46"/>
    <mergeCell ref="A9:C9"/>
    <mergeCell ref="A30:C30"/>
    <mergeCell ref="A36:C36"/>
    <mergeCell ref="A3:G3"/>
    <mergeCell ref="A4:A5"/>
    <mergeCell ref="B4:B5"/>
    <mergeCell ref="C4:C5"/>
    <mergeCell ref="D4:F4"/>
    <mergeCell ref="G4:G5"/>
    <mergeCell ref="A10:G10"/>
    <mergeCell ref="A12:G12"/>
    <mergeCell ref="A13:A14"/>
    <mergeCell ref="B13:B14"/>
    <mergeCell ref="C13:C14"/>
    <mergeCell ref="D13:F13"/>
    <mergeCell ref="G13:G14"/>
    <mergeCell ref="A17:C17"/>
    <mergeCell ref="A24:G24"/>
    <mergeCell ref="A25:A26"/>
    <mergeCell ref="B25:B26"/>
    <mergeCell ref="C25:C26"/>
    <mergeCell ref="D25:F25"/>
    <mergeCell ref="G25:G26"/>
    <mergeCell ref="G19:G20"/>
    <mergeCell ref="A71:G71"/>
    <mergeCell ref="A43:C43"/>
    <mergeCell ref="A31:G31"/>
    <mergeCell ref="A38:G38"/>
    <mergeCell ref="A39:A40"/>
    <mergeCell ref="B39:B40"/>
    <mergeCell ref="C39:C40"/>
    <mergeCell ref="D39:F39"/>
    <mergeCell ref="G39:G40"/>
    <mergeCell ref="A32:A33"/>
    <mergeCell ref="B32:B33"/>
    <mergeCell ref="C32:C33"/>
    <mergeCell ref="D32:F32"/>
    <mergeCell ref="G32:G33"/>
    <mergeCell ref="B51:B52"/>
    <mergeCell ref="C51:C52"/>
    <mergeCell ref="A70:C70"/>
    <mergeCell ref="A64:G64"/>
    <mergeCell ref="A65:A66"/>
    <mergeCell ref="B65:B66"/>
    <mergeCell ref="C65:C66"/>
    <mergeCell ref="D65:F65"/>
    <mergeCell ref="G65:G66"/>
  </mergeCells>
  <pageMargins left="0.59055118110236215" right="0.59055118110236215" top="0.59055118110236215" bottom="0.59055118110236215" header="0" footer="0"/>
  <pageSetup paperSize="9" orientation="portrait" horizontalDpi="200" verticalDpi="200" r:id="rId1"/>
  <rowBreaks count="1" manualBreakCount="1">
    <brk id="36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view="pageBreakPreview" topLeftCell="A46" zoomScale="115" zoomScaleNormal="100" zoomScaleSheetLayoutView="115" workbookViewId="0">
      <selection activeCell="C58" sqref="C58:C59"/>
    </sheetView>
  </sheetViews>
  <sheetFormatPr defaultRowHeight="18" customHeight="1" x14ac:dyDescent="0.2"/>
  <cols>
    <col min="1" max="1" width="36.5703125" style="13" customWidth="1"/>
    <col min="2" max="2" width="4.42578125" style="13" customWidth="1"/>
    <col min="3" max="3" width="6.140625" style="13" customWidth="1"/>
    <col min="4" max="4" width="9.85546875" style="63" customWidth="1"/>
    <col min="5" max="5" width="9.42578125" style="63" customWidth="1"/>
    <col min="6" max="6" width="15" style="63" customWidth="1"/>
    <col min="7" max="7" width="10.42578125" style="63" customWidth="1"/>
    <col min="8" max="10" width="9.140625" style="63"/>
  </cols>
  <sheetData>
    <row r="1" spans="1:7" ht="18" customHeight="1" x14ac:dyDescent="0.2">
      <c r="A1" s="21" t="s">
        <v>67</v>
      </c>
      <c r="B1" s="22"/>
      <c r="C1" s="22"/>
      <c r="D1" s="58"/>
      <c r="E1" s="58"/>
      <c r="F1" s="58"/>
      <c r="G1" s="98" t="s">
        <v>536</v>
      </c>
    </row>
    <row r="2" spans="1:7" ht="18" customHeight="1" x14ac:dyDescent="0.2">
      <c r="A2" s="24" t="s">
        <v>12</v>
      </c>
      <c r="B2" s="22"/>
      <c r="C2" s="22"/>
      <c r="D2" s="58"/>
      <c r="E2" s="58"/>
      <c r="F2" s="58"/>
      <c r="G2" s="58"/>
    </row>
    <row r="3" spans="1:7" ht="18" customHeight="1" x14ac:dyDescent="0.2">
      <c r="A3" s="164" t="s">
        <v>250</v>
      </c>
      <c r="B3" s="165"/>
      <c r="C3" s="165"/>
      <c r="D3" s="165"/>
      <c r="E3" s="165"/>
      <c r="F3" s="165"/>
      <c r="G3" s="165"/>
    </row>
    <row r="4" spans="1:7" ht="18" customHeight="1" x14ac:dyDescent="0.2">
      <c r="A4" s="155" t="s">
        <v>6</v>
      </c>
      <c r="B4" s="157" t="s">
        <v>0</v>
      </c>
      <c r="C4" s="159" t="s">
        <v>7</v>
      </c>
      <c r="D4" s="153" t="s">
        <v>8</v>
      </c>
      <c r="E4" s="153"/>
      <c r="F4" s="153"/>
      <c r="G4" s="161" t="s">
        <v>9</v>
      </c>
    </row>
    <row r="5" spans="1:7" ht="18" customHeight="1" x14ac:dyDescent="0.2">
      <c r="A5" s="156"/>
      <c r="B5" s="158"/>
      <c r="C5" s="160"/>
      <c r="D5" s="16" t="s">
        <v>10</v>
      </c>
      <c r="E5" s="16" t="s">
        <v>11</v>
      </c>
      <c r="F5" s="17" t="s">
        <v>131</v>
      </c>
      <c r="G5" s="158"/>
    </row>
    <row r="6" spans="1:7" ht="26.25" customHeight="1" x14ac:dyDescent="0.2">
      <c r="A6" s="48" t="s">
        <v>552</v>
      </c>
      <c r="B6" s="49" t="s">
        <v>482</v>
      </c>
      <c r="C6" s="49" t="s">
        <v>17</v>
      </c>
      <c r="D6" s="4">
        <v>7.39</v>
      </c>
      <c r="E6" s="4">
        <v>7.37</v>
      </c>
      <c r="F6" s="4">
        <v>26.34</v>
      </c>
      <c r="G6" s="4">
        <v>194.55</v>
      </c>
    </row>
    <row r="7" spans="1:7" ht="18" customHeight="1" x14ac:dyDescent="0.2">
      <c r="A7" s="48" t="s">
        <v>487</v>
      </c>
      <c r="B7" s="49" t="s">
        <v>100</v>
      </c>
      <c r="C7" s="116" t="s">
        <v>547</v>
      </c>
      <c r="D7" s="4">
        <v>3.54</v>
      </c>
      <c r="E7" s="4">
        <v>2.52</v>
      </c>
      <c r="F7" s="4">
        <v>4.1100000000000003</v>
      </c>
      <c r="G7" s="4">
        <v>52.5</v>
      </c>
    </row>
    <row r="8" spans="1:7" ht="18" customHeight="1" x14ac:dyDescent="0.2">
      <c r="A8" s="115" t="s">
        <v>47</v>
      </c>
      <c r="B8" s="49"/>
      <c r="C8" s="49" t="s">
        <v>14</v>
      </c>
      <c r="D8" s="4">
        <v>0</v>
      </c>
      <c r="E8" s="4">
        <v>0</v>
      </c>
      <c r="F8" s="4">
        <v>0</v>
      </c>
      <c r="G8" s="4">
        <v>0</v>
      </c>
    </row>
    <row r="9" spans="1:7" ht="18" customHeight="1" x14ac:dyDescent="0.2">
      <c r="A9" s="150" t="s">
        <v>1</v>
      </c>
      <c r="B9" s="151"/>
      <c r="C9" s="152"/>
      <c r="D9" s="18">
        <f>SUM(D6:D8)</f>
        <v>10.93</v>
      </c>
      <c r="E9" s="18">
        <f>SUM(E6:E8)</f>
        <v>9.89</v>
      </c>
      <c r="F9" s="18">
        <f>SUM(F6:F8)</f>
        <v>30.45</v>
      </c>
      <c r="G9" s="18">
        <f>SUM(G6:G8)</f>
        <v>247.05</v>
      </c>
    </row>
    <row r="10" spans="1:7" ht="18" customHeight="1" x14ac:dyDescent="0.2">
      <c r="A10" s="154"/>
      <c r="B10" s="154"/>
      <c r="C10" s="154"/>
      <c r="D10" s="154"/>
      <c r="E10" s="154"/>
      <c r="F10" s="154"/>
      <c r="G10" s="154"/>
    </row>
    <row r="11" spans="1:7" ht="18" customHeight="1" x14ac:dyDescent="0.2">
      <c r="A11" s="20" t="s">
        <v>2</v>
      </c>
      <c r="B11" s="96"/>
      <c r="C11" s="97" t="s">
        <v>14</v>
      </c>
      <c r="D11" s="96">
        <v>1.52</v>
      </c>
      <c r="E11" s="96">
        <v>0.6</v>
      </c>
      <c r="F11" s="96">
        <v>27.88</v>
      </c>
      <c r="G11" s="96">
        <v>112</v>
      </c>
    </row>
    <row r="12" spans="1:7" ht="18" customHeight="1" x14ac:dyDescent="0.2">
      <c r="A12" s="154" t="s">
        <v>251</v>
      </c>
      <c r="B12" s="154"/>
      <c r="C12" s="154"/>
      <c r="D12" s="154"/>
      <c r="E12" s="154"/>
      <c r="F12" s="154"/>
      <c r="G12" s="154"/>
    </row>
    <row r="13" spans="1:7" ht="18" customHeight="1" x14ac:dyDescent="0.2">
      <c r="A13" s="155" t="s">
        <v>6</v>
      </c>
      <c r="B13" s="157" t="s">
        <v>0</v>
      </c>
      <c r="C13" s="159" t="s">
        <v>7</v>
      </c>
      <c r="D13" s="153" t="s">
        <v>8</v>
      </c>
      <c r="E13" s="153"/>
      <c r="F13" s="153"/>
      <c r="G13" s="161" t="s">
        <v>9</v>
      </c>
    </row>
    <row r="14" spans="1:7" ht="18" customHeight="1" x14ac:dyDescent="0.2">
      <c r="A14" s="156"/>
      <c r="B14" s="158"/>
      <c r="C14" s="160"/>
      <c r="D14" s="16" t="s">
        <v>10</v>
      </c>
      <c r="E14" s="16" t="s">
        <v>11</v>
      </c>
      <c r="F14" s="17" t="s">
        <v>131</v>
      </c>
      <c r="G14" s="158"/>
    </row>
    <row r="15" spans="1:7" ht="18" customHeight="1" x14ac:dyDescent="0.2">
      <c r="A15" s="11" t="s">
        <v>458</v>
      </c>
      <c r="B15" s="106" t="s">
        <v>459</v>
      </c>
      <c r="C15" s="106" t="s">
        <v>25</v>
      </c>
      <c r="D15" s="5">
        <v>7.29</v>
      </c>
      <c r="E15" s="5">
        <v>7.9</v>
      </c>
      <c r="F15" s="5">
        <v>17.77</v>
      </c>
      <c r="G15" s="5">
        <v>175.2</v>
      </c>
    </row>
    <row r="16" spans="1:7" ht="17.25" customHeight="1" x14ac:dyDescent="0.2">
      <c r="A16" s="150" t="s">
        <v>1</v>
      </c>
      <c r="B16" s="151"/>
      <c r="C16" s="152"/>
      <c r="D16" s="18">
        <f>SUM(D15:D15)</f>
        <v>7.29</v>
      </c>
      <c r="E16" s="18">
        <f>SUM(E15:E15)</f>
        <v>7.9</v>
      </c>
      <c r="F16" s="18">
        <f>SUM(F15:F15)</f>
        <v>17.77</v>
      </c>
      <c r="G16" s="18">
        <f>SUM(G15:G15)</f>
        <v>175.2</v>
      </c>
    </row>
    <row r="17" spans="1:7" ht="17.25" customHeight="1" x14ac:dyDescent="0.2">
      <c r="A17" s="47"/>
      <c r="B17" s="47"/>
      <c r="C17" s="47"/>
      <c r="D17" s="46"/>
      <c r="E17" s="46"/>
      <c r="F17" s="46"/>
      <c r="G17" s="46"/>
    </row>
    <row r="18" spans="1:7" ht="17.25" customHeight="1" x14ac:dyDescent="0.2">
      <c r="A18" s="155" t="s">
        <v>6</v>
      </c>
      <c r="B18" s="157" t="s">
        <v>0</v>
      </c>
      <c r="C18" s="159" t="s">
        <v>7</v>
      </c>
      <c r="D18" s="153" t="s">
        <v>8</v>
      </c>
      <c r="E18" s="153"/>
      <c r="F18" s="153"/>
      <c r="G18" s="161" t="s">
        <v>9</v>
      </c>
    </row>
    <row r="19" spans="1:7" ht="17.25" customHeight="1" x14ac:dyDescent="0.2">
      <c r="A19" s="156"/>
      <c r="B19" s="158"/>
      <c r="C19" s="160"/>
      <c r="D19" s="16" t="s">
        <v>10</v>
      </c>
      <c r="E19" s="16" t="s">
        <v>11</v>
      </c>
      <c r="F19" s="17" t="s">
        <v>131</v>
      </c>
      <c r="G19" s="158"/>
    </row>
    <row r="20" spans="1:7" ht="18" customHeight="1" x14ac:dyDescent="0.2">
      <c r="A20" s="11" t="s">
        <v>458</v>
      </c>
      <c r="B20" s="106" t="s">
        <v>459</v>
      </c>
      <c r="C20" s="106" t="s">
        <v>17</v>
      </c>
      <c r="D20" s="5">
        <v>4.37</v>
      </c>
      <c r="E20" s="5">
        <v>4.6740000000000004</v>
      </c>
      <c r="F20" s="5">
        <v>10.66</v>
      </c>
      <c r="G20" s="5">
        <v>105.12</v>
      </c>
    </row>
    <row r="21" spans="1:7" ht="17.25" customHeight="1" x14ac:dyDescent="0.2">
      <c r="A21" s="150" t="s">
        <v>1</v>
      </c>
      <c r="B21" s="151"/>
      <c r="C21" s="152"/>
      <c r="D21" s="18">
        <f>SUM(D20:D20)</f>
        <v>4.37</v>
      </c>
      <c r="E21" s="18">
        <f>SUM(E20:E20)</f>
        <v>4.6740000000000004</v>
      </c>
      <c r="F21" s="18">
        <f>SUM(F20:F20)</f>
        <v>10.66</v>
      </c>
      <c r="G21" s="18">
        <f>SUM(G20:G20)</f>
        <v>105.12</v>
      </c>
    </row>
    <row r="22" spans="1:7" ht="17.25" customHeight="1" x14ac:dyDescent="0.2">
      <c r="A22" s="157" t="s">
        <v>252</v>
      </c>
      <c r="B22" s="157"/>
      <c r="C22" s="157"/>
      <c r="D22" s="157"/>
      <c r="E22" s="157"/>
      <c r="F22" s="157"/>
      <c r="G22" s="157"/>
    </row>
    <row r="23" spans="1:7" ht="17.25" customHeight="1" x14ac:dyDescent="0.2">
      <c r="A23" s="155" t="s">
        <v>118</v>
      </c>
      <c r="B23" s="157" t="s">
        <v>0</v>
      </c>
      <c r="C23" s="159" t="s">
        <v>7</v>
      </c>
      <c r="D23" s="153" t="s">
        <v>8</v>
      </c>
      <c r="E23" s="153"/>
      <c r="F23" s="153"/>
      <c r="G23" s="161" t="s">
        <v>9</v>
      </c>
    </row>
    <row r="24" spans="1:7" ht="17.25" customHeight="1" x14ac:dyDescent="0.2">
      <c r="A24" s="156"/>
      <c r="B24" s="158"/>
      <c r="C24" s="160"/>
      <c r="D24" s="16" t="s">
        <v>10</v>
      </c>
      <c r="E24" s="16" t="s">
        <v>11</v>
      </c>
      <c r="F24" s="17" t="s">
        <v>131</v>
      </c>
      <c r="G24" s="158"/>
    </row>
    <row r="25" spans="1:7" ht="27.75" customHeight="1" x14ac:dyDescent="0.2">
      <c r="A25" s="108" t="s">
        <v>488</v>
      </c>
      <c r="B25" s="49" t="s">
        <v>166</v>
      </c>
      <c r="C25" s="56" t="s">
        <v>569</v>
      </c>
      <c r="D25" s="4">
        <v>36</v>
      </c>
      <c r="E25" s="4">
        <v>19.007999999999999</v>
      </c>
      <c r="F25" s="4">
        <v>33.048000000000002</v>
      </c>
      <c r="G25" s="4">
        <v>435.31</v>
      </c>
    </row>
    <row r="26" spans="1:7" ht="27.75" customHeight="1" x14ac:dyDescent="0.2">
      <c r="A26" s="110" t="s">
        <v>516</v>
      </c>
      <c r="B26" s="117" t="s">
        <v>31</v>
      </c>
      <c r="C26" s="117" t="s">
        <v>17</v>
      </c>
      <c r="D26" s="118">
        <v>2.1749999999999998</v>
      </c>
      <c r="E26" s="118">
        <v>7.8</v>
      </c>
      <c r="F26" s="118">
        <v>7.3949999999999996</v>
      </c>
      <c r="G26" s="118">
        <v>97.53</v>
      </c>
    </row>
    <row r="27" spans="1:7" ht="17.25" customHeight="1" x14ac:dyDescent="0.2">
      <c r="A27" s="150" t="s">
        <v>1</v>
      </c>
      <c r="B27" s="151"/>
      <c r="C27" s="152"/>
      <c r="D27" s="18">
        <f t="shared" ref="D27:F27" si="0">SUM(D25:D26)</f>
        <v>38.174999999999997</v>
      </c>
      <c r="E27" s="18">
        <f t="shared" si="0"/>
        <v>26.808</v>
      </c>
      <c r="F27" s="18">
        <f t="shared" si="0"/>
        <v>40.442999999999998</v>
      </c>
      <c r="G27" s="18">
        <f>SUM(G25:G26)</f>
        <v>532.84</v>
      </c>
    </row>
    <row r="28" spans="1:7" ht="17.25" customHeight="1" x14ac:dyDescent="0.2">
      <c r="A28" s="162" t="s">
        <v>13</v>
      </c>
      <c r="B28" s="162"/>
      <c r="C28" s="162"/>
      <c r="D28" s="162"/>
      <c r="E28" s="162"/>
      <c r="F28" s="162"/>
      <c r="G28" s="162"/>
    </row>
    <row r="29" spans="1:7" ht="17.25" customHeight="1" x14ac:dyDescent="0.2">
      <c r="A29" s="172" t="s">
        <v>119</v>
      </c>
      <c r="B29" s="188" t="s">
        <v>0</v>
      </c>
      <c r="C29" s="190" t="s">
        <v>7</v>
      </c>
      <c r="D29" s="150" t="s">
        <v>8</v>
      </c>
      <c r="E29" s="151"/>
      <c r="F29" s="152"/>
      <c r="G29" s="192" t="s">
        <v>9</v>
      </c>
    </row>
    <row r="30" spans="1:7" ht="17.25" customHeight="1" x14ac:dyDescent="0.2">
      <c r="A30" s="173"/>
      <c r="B30" s="189"/>
      <c r="C30" s="191"/>
      <c r="D30" s="16" t="s">
        <v>10</v>
      </c>
      <c r="E30" s="16" t="s">
        <v>11</v>
      </c>
      <c r="F30" s="17" t="s">
        <v>131</v>
      </c>
      <c r="G30" s="193"/>
    </row>
    <row r="31" spans="1:7" ht="27.75" customHeight="1" x14ac:dyDescent="0.2">
      <c r="A31" s="108" t="s">
        <v>486</v>
      </c>
      <c r="B31" s="49" t="s">
        <v>109</v>
      </c>
      <c r="C31" s="49" t="s">
        <v>302</v>
      </c>
      <c r="D31" s="4">
        <v>8.49</v>
      </c>
      <c r="E31" s="4">
        <v>8.25</v>
      </c>
      <c r="F31" s="4">
        <v>67.11</v>
      </c>
      <c r="G31" s="4">
        <v>430.35</v>
      </c>
    </row>
    <row r="32" spans="1:7" ht="17.25" customHeight="1" x14ac:dyDescent="0.2">
      <c r="A32" s="115" t="s">
        <v>402</v>
      </c>
      <c r="B32" s="49" t="s">
        <v>4</v>
      </c>
      <c r="C32" s="49" t="s">
        <v>16</v>
      </c>
      <c r="D32" s="4">
        <v>1.07</v>
      </c>
      <c r="E32" s="4">
        <v>5.1100000000000003</v>
      </c>
      <c r="F32" s="4">
        <v>4.3600000000000003</v>
      </c>
      <c r="G32" s="4">
        <v>70.05</v>
      </c>
    </row>
    <row r="33" spans="1:10" ht="17.25" customHeight="1" x14ac:dyDescent="0.2">
      <c r="A33" s="153" t="s">
        <v>1</v>
      </c>
      <c r="B33" s="153"/>
      <c r="C33" s="153"/>
      <c r="D33" s="18">
        <f t="shared" ref="D33:F33" si="1">SUM(D31:D32)</f>
        <v>9.56</v>
      </c>
      <c r="E33" s="18">
        <f t="shared" si="1"/>
        <v>13.36</v>
      </c>
      <c r="F33" s="18">
        <f t="shared" si="1"/>
        <v>71.47</v>
      </c>
      <c r="G33" s="18">
        <f>SUM(G31:G32)</f>
        <v>500.40000000000003</v>
      </c>
      <c r="J33"/>
    </row>
    <row r="34" spans="1:10" ht="17.25" customHeight="1" x14ac:dyDescent="0.2">
      <c r="A34" s="154" t="s">
        <v>13</v>
      </c>
      <c r="B34" s="154"/>
      <c r="C34" s="154"/>
      <c r="D34" s="154"/>
      <c r="E34" s="154"/>
      <c r="F34" s="154"/>
      <c r="G34" s="154"/>
      <c r="J34"/>
    </row>
    <row r="35" spans="1:10" ht="17.25" customHeight="1" x14ac:dyDescent="0.2">
      <c r="A35" s="155" t="s">
        <v>120</v>
      </c>
      <c r="B35" s="157" t="s">
        <v>0</v>
      </c>
      <c r="C35" s="159" t="s">
        <v>7</v>
      </c>
      <c r="D35" s="153" t="s">
        <v>8</v>
      </c>
      <c r="E35" s="153"/>
      <c r="F35" s="153"/>
      <c r="G35" s="161" t="s">
        <v>9</v>
      </c>
      <c r="J35"/>
    </row>
    <row r="36" spans="1:10" ht="17.25" customHeight="1" x14ac:dyDescent="0.2">
      <c r="A36" s="156"/>
      <c r="B36" s="158"/>
      <c r="C36" s="160"/>
      <c r="D36" s="16" t="s">
        <v>10</v>
      </c>
      <c r="E36" s="16" t="s">
        <v>11</v>
      </c>
      <c r="F36" s="17" t="s">
        <v>131</v>
      </c>
      <c r="G36" s="158"/>
      <c r="J36"/>
    </row>
    <row r="37" spans="1:10" ht="27" customHeight="1" x14ac:dyDescent="0.2">
      <c r="A37" s="11" t="s">
        <v>152</v>
      </c>
      <c r="B37" s="135" t="s">
        <v>98</v>
      </c>
      <c r="C37" s="135" t="s">
        <v>25</v>
      </c>
      <c r="D37" s="5">
        <v>27.95</v>
      </c>
      <c r="E37" s="5">
        <v>26.225000000000001</v>
      </c>
      <c r="F37" s="5">
        <v>60.174999999999997</v>
      </c>
      <c r="G37" s="5">
        <v>579.875</v>
      </c>
      <c r="J37"/>
    </row>
    <row r="38" spans="1:10" ht="18" customHeight="1" x14ac:dyDescent="0.2">
      <c r="A38" s="11" t="s">
        <v>134</v>
      </c>
      <c r="B38" s="135" t="s">
        <v>136</v>
      </c>
      <c r="C38" s="135" t="s">
        <v>143</v>
      </c>
      <c r="D38" s="5">
        <v>1.32</v>
      </c>
      <c r="E38" s="5">
        <v>0.47</v>
      </c>
      <c r="F38" s="5">
        <v>8.98</v>
      </c>
      <c r="G38" s="5">
        <v>40.200000000000003</v>
      </c>
      <c r="J38"/>
    </row>
    <row r="39" spans="1:10" ht="17.25" customHeight="1" x14ac:dyDescent="0.2">
      <c r="A39" s="150" t="s">
        <v>1</v>
      </c>
      <c r="B39" s="151"/>
      <c r="C39" s="152"/>
      <c r="D39" s="18">
        <f>SUM(D37:D38)</f>
        <v>29.27</v>
      </c>
      <c r="E39" s="18">
        <f t="shared" ref="E39:G39" si="2">SUM(E37:E38)</f>
        <v>26.695</v>
      </c>
      <c r="F39" s="18">
        <f t="shared" si="2"/>
        <v>69.155000000000001</v>
      </c>
      <c r="G39" s="18">
        <f t="shared" si="2"/>
        <v>620.07500000000005</v>
      </c>
    </row>
    <row r="40" spans="1:10" ht="17.25" customHeight="1" x14ac:dyDescent="0.2">
      <c r="A40" s="47"/>
      <c r="B40" s="47"/>
      <c r="C40" s="47"/>
      <c r="D40" s="46"/>
      <c r="E40" s="46"/>
      <c r="F40" s="46"/>
      <c r="G40" s="98" t="s">
        <v>537</v>
      </c>
    </row>
    <row r="41" spans="1:10" ht="17.25" customHeight="1" x14ac:dyDescent="0.2">
      <c r="A41" s="162" t="s">
        <v>121</v>
      </c>
      <c r="B41" s="162"/>
      <c r="C41" s="162"/>
      <c r="D41" s="162"/>
      <c r="E41" s="162"/>
      <c r="F41" s="162"/>
      <c r="G41" s="162"/>
    </row>
    <row r="42" spans="1:10" ht="17.25" customHeight="1" x14ac:dyDescent="0.2">
      <c r="A42" s="155" t="s">
        <v>171</v>
      </c>
      <c r="B42" s="157" t="s">
        <v>0</v>
      </c>
      <c r="C42" s="159" t="s">
        <v>7</v>
      </c>
      <c r="D42" s="153" t="s">
        <v>8</v>
      </c>
      <c r="E42" s="153"/>
      <c r="F42" s="153"/>
      <c r="G42" s="161" t="s">
        <v>9</v>
      </c>
    </row>
    <row r="43" spans="1:10" ht="17.25" customHeight="1" x14ac:dyDescent="0.2">
      <c r="A43" s="156"/>
      <c r="B43" s="158"/>
      <c r="C43" s="160"/>
      <c r="D43" s="16" t="s">
        <v>10</v>
      </c>
      <c r="E43" s="16" t="s">
        <v>11</v>
      </c>
      <c r="F43" s="17" t="s">
        <v>131</v>
      </c>
      <c r="G43" s="158"/>
    </row>
    <row r="44" spans="1:10" ht="18" customHeight="1" x14ac:dyDescent="0.2">
      <c r="A44" s="50" t="s">
        <v>49</v>
      </c>
      <c r="B44" s="51" t="s">
        <v>50</v>
      </c>
      <c r="C44" s="51" t="s">
        <v>17</v>
      </c>
      <c r="D44" s="65">
        <v>36.75</v>
      </c>
      <c r="E44" s="65">
        <v>10.56</v>
      </c>
      <c r="F44" s="65">
        <v>13.23</v>
      </c>
      <c r="G44" s="65">
        <v>295.58</v>
      </c>
    </row>
    <row r="45" spans="1:10" ht="17.25" customHeight="1" x14ac:dyDescent="0.2">
      <c r="A45" s="50" t="s">
        <v>417</v>
      </c>
      <c r="B45" s="51" t="s">
        <v>39</v>
      </c>
      <c r="C45" s="51" t="s">
        <v>18</v>
      </c>
      <c r="D45" s="5">
        <v>2.34</v>
      </c>
      <c r="E45" s="5">
        <v>3.82</v>
      </c>
      <c r="F45" s="5">
        <v>16.47</v>
      </c>
      <c r="G45" s="5">
        <v>108.53</v>
      </c>
    </row>
    <row r="46" spans="1:10" ht="27.75" customHeight="1" x14ac:dyDescent="0.2">
      <c r="A46" s="50" t="s">
        <v>428</v>
      </c>
      <c r="B46" s="51" t="s">
        <v>225</v>
      </c>
      <c r="C46" s="51" t="s">
        <v>17</v>
      </c>
      <c r="D46" s="65">
        <v>1.35</v>
      </c>
      <c r="E46" s="65">
        <v>14.45</v>
      </c>
      <c r="F46" s="65">
        <v>14.64</v>
      </c>
      <c r="G46" s="65">
        <v>181.16</v>
      </c>
    </row>
    <row r="47" spans="1:10" ht="17.25" customHeight="1" x14ac:dyDescent="0.2">
      <c r="A47" s="150" t="s">
        <v>1</v>
      </c>
      <c r="B47" s="151"/>
      <c r="C47" s="152"/>
      <c r="D47" s="18">
        <f t="shared" ref="D47:F47" si="3">SUM(D44:D46)</f>
        <v>40.440000000000005</v>
      </c>
      <c r="E47" s="18">
        <f t="shared" si="3"/>
        <v>28.83</v>
      </c>
      <c r="F47" s="18">
        <f t="shared" si="3"/>
        <v>44.34</v>
      </c>
      <c r="G47" s="18">
        <f>SUM(G44:G46)</f>
        <v>585.27</v>
      </c>
    </row>
    <row r="48" spans="1:10" ht="17.25" customHeight="1" x14ac:dyDescent="0.2">
      <c r="A48" s="162" t="s">
        <v>121</v>
      </c>
      <c r="B48" s="162"/>
      <c r="C48" s="162"/>
      <c r="D48" s="162"/>
      <c r="E48" s="162"/>
      <c r="F48" s="162"/>
      <c r="G48" s="162"/>
    </row>
    <row r="49" spans="1:7" ht="17.25" customHeight="1" x14ac:dyDescent="0.2">
      <c r="A49" s="155" t="s">
        <v>172</v>
      </c>
      <c r="B49" s="157" t="s">
        <v>0</v>
      </c>
      <c r="C49" s="159" t="s">
        <v>7</v>
      </c>
      <c r="D49" s="153" t="s">
        <v>8</v>
      </c>
      <c r="E49" s="153"/>
      <c r="F49" s="153"/>
      <c r="G49" s="161" t="s">
        <v>9</v>
      </c>
    </row>
    <row r="50" spans="1:7" ht="17.25" customHeight="1" x14ac:dyDescent="0.2">
      <c r="A50" s="156"/>
      <c r="B50" s="158"/>
      <c r="C50" s="160"/>
      <c r="D50" s="16" t="s">
        <v>10</v>
      </c>
      <c r="E50" s="16" t="s">
        <v>11</v>
      </c>
      <c r="F50" s="17" t="s">
        <v>131</v>
      </c>
      <c r="G50" s="158"/>
    </row>
    <row r="51" spans="1:7" ht="27.75" customHeight="1" x14ac:dyDescent="0.2">
      <c r="A51" s="50" t="s">
        <v>223</v>
      </c>
      <c r="B51" s="51" t="s">
        <v>94</v>
      </c>
      <c r="C51" s="69" t="s">
        <v>18</v>
      </c>
      <c r="D51" s="65">
        <v>21.23</v>
      </c>
      <c r="E51" s="65">
        <v>12.55</v>
      </c>
      <c r="F51" s="65">
        <v>9.5066000000000006</v>
      </c>
      <c r="G51" s="65">
        <v>235.04</v>
      </c>
    </row>
    <row r="52" spans="1:7" ht="17.25" customHeight="1" x14ac:dyDescent="0.2">
      <c r="A52" s="11" t="s">
        <v>418</v>
      </c>
      <c r="B52" s="97" t="s">
        <v>246</v>
      </c>
      <c r="C52" s="134" t="s">
        <v>18</v>
      </c>
      <c r="D52" s="5">
        <v>2.11</v>
      </c>
      <c r="E52" s="5">
        <v>3.79</v>
      </c>
      <c r="F52" s="5">
        <v>13.4</v>
      </c>
      <c r="G52" s="5">
        <v>94.49</v>
      </c>
    </row>
    <row r="53" spans="1:7" ht="27.75" customHeight="1" x14ac:dyDescent="0.2">
      <c r="A53" s="52" t="s">
        <v>429</v>
      </c>
      <c r="B53" s="51" t="s">
        <v>46</v>
      </c>
      <c r="C53" s="69" t="s">
        <v>17</v>
      </c>
      <c r="D53" s="65">
        <v>4.17</v>
      </c>
      <c r="E53" s="65">
        <v>21.83</v>
      </c>
      <c r="F53" s="65">
        <v>20.94</v>
      </c>
      <c r="G53" s="65">
        <v>273.8</v>
      </c>
    </row>
    <row r="54" spans="1:7" ht="17.25" customHeight="1" x14ac:dyDescent="0.2">
      <c r="A54" s="150" t="s">
        <v>1</v>
      </c>
      <c r="B54" s="151"/>
      <c r="C54" s="152"/>
      <c r="D54" s="18">
        <f t="shared" ref="D54:F54" si="4">SUM(D51:D53)</f>
        <v>27.509999999999998</v>
      </c>
      <c r="E54" s="18">
        <f t="shared" si="4"/>
        <v>38.17</v>
      </c>
      <c r="F54" s="18">
        <f t="shared" si="4"/>
        <v>43.846600000000002</v>
      </c>
      <c r="G54" s="18">
        <f>SUM(G51:G53)</f>
        <v>603.32999999999993</v>
      </c>
    </row>
    <row r="55" spans="1:7" ht="17.25" customHeight="1" x14ac:dyDescent="0.2">
      <c r="A55" s="162" t="s">
        <v>121</v>
      </c>
      <c r="B55" s="162"/>
      <c r="C55" s="162"/>
      <c r="D55" s="162"/>
      <c r="E55" s="162"/>
      <c r="F55" s="162"/>
      <c r="G55" s="162"/>
    </row>
    <row r="56" spans="1:7" ht="17.25" customHeight="1" x14ac:dyDescent="0.2">
      <c r="A56" s="155" t="s">
        <v>173</v>
      </c>
      <c r="B56" s="157" t="s">
        <v>0</v>
      </c>
      <c r="C56" s="159" t="s">
        <v>7</v>
      </c>
      <c r="D56" s="153" t="s">
        <v>8</v>
      </c>
      <c r="E56" s="153"/>
      <c r="F56" s="153"/>
      <c r="G56" s="161" t="s">
        <v>9</v>
      </c>
    </row>
    <row r="57" spans="1:7" ht="17.25" customHeight="1" x14ac:dyDescent="0.2">
      <c r="A57" s="156"/>
      <c r="B57" s="158"/>
      <c r="C57" s="160"/>
      <c r="D57" s="16" t="s">
        <v>10</v>
      </c>
      <c r="E57" s="16" t="s">
        <v>11</v>
      </c>
      <c r="F57" s="17" t="s">
        <v>131</v>
      </c>
      <c r="G57" s="158"/>
    </row>
    <row r="58" spans="1:7" ht="24.75" customHeight="1" x14ac:dyDescent="0.2">
      <c r="A58" s="50" t="s">
        <v>224</v>
      </c>
      <c r="B58" s="51" t="s">
        <v>183</v>
      </c>
      <c r="C58" s="71" t="s">
        <v>155</v>
      </c>
      <c r="D58" s="65">
        <v>61.04</v>
      </c>
      <c r="E58" s="65">
        <v>20.16</v>
      </c>
      <c r="F58" s="65">
        <v>18.829999999999998</v>
      </c>
      <c r="G58" s="65">
        <v>486.85</v>
      </c>
    </row>
    <row r="59" spans="1:7" ht="17.25" customHeight="1" x14ac:dyDescent="0.2">
      <c r="A59" s="11" t="s">
        <v>324</v>
      </c>
      <c r="B59" s="97" t="s">
        <v>45</v>
      </c>
      <c r="C59" s="142" t="s">
        <v>18</v>
      </c>
      <c r="D59" s="5">
        <v>2.14</v>
      </c>
      <c r="E59" s="5">
        <v>0.13</v>
      </c>
      <c r="F59" s="5">
        <v>19.14</v>
      </c>
      <c r="G59" s="5">
        <v>85.2</v>
      </c>
    </row>
    <row r="60" spans="1:7" ht="18" customHeight="1" x14ac:dyDescent="0.2">
      <c r="A60" s="150" t="s">
        <v>1</v>
      </c>
      <c r="B60" s="151"/>
      <c r="C60" s="152"/>
      <c r="D60" s="18">
        <f t="shared" ref="D60:F60" si="5">SUM(D58:D59)</f>
        <v>63.18</v>
      </c>
      <c r="E60" s="18">
        <f t="shared" si="5"/>
        <v>20.29</v>
      </c>
      <c r="F60" s="18">
        <f t="shared" si="5"/>
        <v>37.97</v>
      </c>
      <c r="G60" s="18">
        <f>SUM(G58:G59)</f>
        <v>572.05000000000007</v>
      </c>
    </row>
    <row r="61" spans="1:7" ht="17.25" customHeight="1" x14ac:dyDescent="0.2">
      <c r="A61" s="182" t="s">
        <v>121</v>
      </c>
      <c r="B61" s="182"/>
      <c r="C61" s="182"/>
      <c r="D61" s="182"/>
      <c r="E61" s="182"/>
      <c r="F61" s="182"/>
      <c r="G61" s="182"/>
    </row>
    <row r="62" spans="1:7" ht="18" customHeight="1" x14ac:dyDescent="0.2">
      <c r="A62" s="155" t="s">
        <v>334</v>
      </c>
      <c r="B62" s="183" t="s">
        <v>0</v>
      </c>
      <c r="C62" s="185" t="s">
        <v>7</v>
      </c>
      <c r="D62" s="184" t="s">
        <v>8</v>
      </c>
      <c r="E62" s="184"/>
      <c r="F62" s="184"/>
      <c r="G62" s="186" t="s">
        <v>9</v>
      </c>
    </row>
    <row r="63" spans="1:7" ht="18" customHeight="1" x14ac:dyDescent="0.2">
      <c r="A63" s="155"/>
      <c r="B63" s="184"/>
      <c r="C63" s="160"/>
      <c r="D63" s="94" t="s">
        <v>10</v>
      </c>
      <c r="E63" s="94" t="s">
        <v>11</v>
      </c>
      <c r="F63" s="25" t="s">
        <v>131</v>
      </c>
      <c r="G63" s="184"/>
    </row>
    <row r="64" spans="1:7" ht="18" customHeight="1" x14ac:dyDescent="0.2">
      <c r="A64" s="50" t="s">
        <v>362</v>
      </c>
      <c r="B64" s="69" t="s">
        <v>55</v>
      </c>
      <c r="C64" s="99" t="s">
        <v>303</v>
      </c>
      <c r="D64" s="65">
        <v>51</v>
      </c>
      <c r="E64" s="65">
        <v>13.32</v>
      </c>
      <c r="F64" s="65">
        <v>10.32</v>
      </c>
      <c r="G64" s="65">
        <v>358.26</v>
      </c>
    </row>
    <row r="65" spans="1:10" ht="18" customHeight="1" x14ac:dyDescent="0.2">
      <c r="A65" s="50" t="s">
        <v>322</v>
      </c>
      <c r="B65" s="69" t="s">
        <v>39</v>
      </c>
      <c r="C65" s="97" t="s">
        <v>35</v>
      </c>
      <c r="D65" s="5">
        <v>1.7549999999999999</v>
      </c>
      <c r="E65" s="5">
        <v>2.8650000000000002</v>
      </c>
      <c r="F65" s="5">
        <v>12.35</v>
      </c>
      <c r="G65" s="5">
        <v>81.397499999999994</v>
      </c>
    </row>
    <row r="66" spans="1:10" ht="28.5" customHeight="1" x14ac:dyDescent="0.2">
      <c r="A66" s="50" t="s">
        <v>363</v>
      </c>
      <c r="B66" s="69" t="s">
        <v>225</v>
      </c>
      <c r="C66" s="69" t="s">
        <v>17</v>
      </c>
      <c r="D66" s="65">
        <v>1.35</v>
      </c>
      <c r="E66" s="65">
        <v>14.445</v>
      </c>
      <c r="F66" s="65">
        <v>14.64</v>
      </c>
      <c r="G66" s="65">
        <v>181.155</v>
      </c>
    </row>
    <row r="67" spans="1:10" s="2" customFormat="1" ht="18" customHeight="1" x14ac:dyDescent="0.2">
      <c r="A67" s="150" t="s">
        <v>1</v>
      </c>
      <c r="B67" s="151"/>
      <c r="C67" s="152"/>
      <c r="D67" s="18">
        <f>SUM(D64:D66)</f>
        <v>54.105000000000004</v>
      </c>
      <c r="E67" s="18">
        <f>SUM(E64:E66)</f>
        <v>30.630000000000003</v>
      </c>
      <c r="F67" s="18">
        <f>SUM(F64:F66)</f>
        <v>37.31</v>
      </c>
      <c r="G67" s="18">
        <f>SUM(G64:G66)</f>
        <v>620.8125</v>
      </c>
      <c r="H67" s="70"/>
      <c r="I67" s="70"/>
      <c r="J67" s="70"/>
    </row>
    <row r="68" spans="1:10" ht="18" customHeight="1" x14ac:dyDescent="0.2">
      <c r="A68" s="187" t="s">
        <v>174</v>
      </c>
      <c r="B68" s="187"/>
      <c r="C68" s="187"/>
      <c r="D68" s="187"/>
      <c r="E68" s="187"/>
      <c r="F68" s="187"/>
      <c r="G68" s="187"/>
    </row>
    <row r="69" spans="1:10" ht="18" customHeight="1" x14ac:dyDescent="0.2">
      <c r="A69" s="100" t="s">
        <v>170</v>
      </c>
      <c r="B69" s="42"/>
      <c r="C69" s="42"/>
      <c r="D69" s="43"/>
      <c r="E69" s="43"/>
      <c r="F69" s="43"/>
      <c r="G69" s="43"/>
    </row>
  </sheetData>
  <mergeCells count="71">
    <mergeCell ref="G18:G19"/>
    <mergeCell ref="A21:C21"/>
    <mergeCell ref="A60:C60"/>
    <mergeCell ref="A18:A19"/>
    <mergeCell ref="B18:B19"/>
    <mergeCell ref="C18:C19"/>
    <mergeCell ref="D18:F18"/>
    <mergeCell ref="A54:C54"/>
    <mergeCell ref="A55:G55"/>
    <mergeCell ref="A56:A57"/>
    <mergeCell ref="B56:B57"/>
    <mergeCell ref="C56:C57"/>
    <mergeCell ref="D56:F56"/>
    <mergeCell ref="G56:G57"/>
    <mergeCell ref="A47:C47"/>
    <mergeCell ref="A48:G48"/>
    <mergeCell ref="A49:A50"/>
    <mergeCell ref="B49:B50"/>
    <mergeCell ref="C49:C50"/>
    <mergeCell ref="D49:F49"/>
    <mergeCell ref="G49:G50"/>
    <mergeCell ref="A42:A43"/>
    <mergeCell ref="B42:B43"/>
    <mergeCell ref="C42:C43"/>
    <mergeCell ref="D42:F42"/>
    <mergeCell ref="G42:G43"/>
    <mergeCell ref="A27:C27"/>
    <mergeCell ref="A3:G3"/>
    <mergeCell ref="A4:A5"/>
    <mergeCell ref="B4:B5"/>
    <mergeCell ref="C4:C5"/>
    <mergeCell ref="D4:F4"/>
    <mergeCell ref="G4:G5"/>
    <mergeCell ref="A9:C9"/>
    <mergeCell ref="A10:G10"/>
    <mergeCell ref="A12:G12"/>
    <mergeCell ref="A13:A14"/>
    <mergeCell ref="B13:B14"/>
    <mergeCell ref="C13:C14"/>
    <mergeCell ref="D13:F13"/>
    <mergeCell ref="G13:G14"/>
    <mergeCell ref="A16:C16"/>
    <mergeCell ref="A22:G22"/>
    <mergeCell ref="A23:A24"/>
    <mergeCell ref="B23:B24"/>
    <mergeCell ref="C23:C24"/>
    <mergeCell ref="D23:F23"/>
    <mergeCell ref="G23:G24"/>
    <mergeCell ref="A68:G68"/>
    <mergeCell ref="A39:C39"/>
    <mergeCell ref="A28:G28"/>
    <mergeCell ref="A34:G34"/>
    <mergeCell ref="A35:A36"/>
    <mergeCell ref="B35:B36"/>
    <mergeCell ref="C35:C36"/>
    <mergeCell ref="D35:F35"/>
    <mergeCell ref="G35:G36"/>
    <mergeCell ref="A29:A30"/>
    <mergeCell ref="B29:B30"/>
    <mergeCell ref="C29:C30"/>
    <mergeCell ref="D29:F29"/>
    <mergeCell ref="G29:G30"/>
    <mergeCell ref="A33:C33"/>
    <mergeCell ref="A41:G41"/>
    <mergeCell ref="A67:C67"/>
    <mergeCell ref="A61:G61"/>
    <mergeCell ref="A62:A63"/>
    <mergeCell ref="B62:B63"/>
    <mergeCell ref="C62:C63"/>
    <mergeCell ref="D62:F62"/>
    <mergeCell ref="G62:G63"/>
  </mergeCells>
  <pageMargins left="0.59055118110236215" right="0.59055118110236215" top="0.59055118110236215" bottom="0.59055118110236215" header="0" footer="0"/>
  <pageSetup paperSize="9" orientation="portrait" horizontalDpi="200" verticalDpi="200" r:id="rId1"/>
  <rowBreaks count="1" manualBreakCount="1">
    <brk id="39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view="pageBreakPreview" topLeftCell="A58" zoomScale="115" zoomScaleNormal="100" zoomScaleSheetLayoutView="115" workbookViewId="0">
      <selection activeCell="I50" sqref="I50"/>
    </sheetView>
  </sheetViews>
  <sheetFormatPr defaultRowHeight="18" customHeight="1" x14ac:dyDescent="0.2"/>
  <cols>
    <col min="1" max="1" width="36.5703125" style="13" customWidth="1"/>
    <col min="2" max="2" width="4.42578125" style="90" customWidth="1"/>
    <col min="3" max="3" width="6.140625" style="90" customWidth="1"/>
    <col min="4" max="4" width="9.85546875" style="90" customWidth="1"/>
    <col min="5" max="5" width="9.42578125" style="90" customWidth="1"/>
    <col min="6" max="6" width="15" style="90" customWidth="1"/>
    <col min="7" max="7" width="10.42578125" style="90" customWidth="1"/>
    <col min="8" max="8" width="9.140625" style="90"/>
  </cols>
  <sheetData>
    <row r="1" spans="1:7" ht="18" customHeight="1" x14ac:dyDescent="0.2">
      <c r="A1" s="21" t="s">
        <v>67</v>
      </c>
      <c r="B1" s="72"/>
      <c r="C1" s="72"/>
      <c r="D1" s="73"/>
      <c r="E1" s="73"/>
      <c r="F1" s="73"/>
      <c r="G1" s="89" t="s">
        <v>538</v>
      </c>
    </row>
    <row r="2" spans="1:7" ht="18" customHeight="1" x14ac:dyDescent="0.2">
      <c r="A2" s="24" t="s">
        <v>19</v>
      </c>
      <c r="B2" s="72"/>
      <c r="C2" s="72"/>
      <c r="D2" s="73"/>
      <c r="E2" s="73"/>
      <c r="F2" s="73"/>
      <c r="G2" s="73"/>
    </row>
    <row r="3" spans="1:7" ht="18" customHeight="1" x14ac:dyDescent="0.2">
      <c r="A3" s="164" t="s">
        <v>250</v>
      </c>
      <c r="B3" s="165"/>
      <c r="C3" s="165"/>
      <c r="D3" s="165"/>
      <c r="E3" s="165"/>
      <c r="F3" s="165"/>
      <c r="G3" s="165"/>
    </row>
    <row r="4" spans="1:7" ht="18" customHeight="1" x14ac:dyDescent="0.2">
      <c r="A4" s="155" t="s">
        <v>6</v>
      </c>
      <c r="B4" s="157" t="s">
        <v>0</v>
      </c>
      <c r="C4" s="159" t="s">
        <v>7</v>
      </c>
      <c r="D4" s="153" t="s">
        <v>8</v>
      </c>
      <c r="E4" s="153"/>
      <c r="F4" s="153"/>
      <c r="G4" s="161" t="s">
        <v>9</v>
      </c>
    </row>
    <row r="5" spans="1:7" ht="18" customHeight="1" x14ac:dyDescent="0.2">
      <c r="A5" s="156"/>
      <c r="B5" s="158"/>
      <c r="C5" s="160"/>
      <c r="D5" s="16" t="s">
        <v>10</v>
      </c>
      <c r="E5" s="16" t="s">
        <v>11</v>
      </c>
      <c r="F5" s="17" t="s">
        <v>131</v>
      </c>
      <c r="G5" s="158"/>
    </row>
    <row r="6" spans="1:7" ht="18" customHeight="1" x14ac:dyDescent="0.2">
      <c r="A6" s="11" t="s">
        <v>553</v>
      </c>
      <c r="B6" s="12" t="s">
        <v>154</v>
      </c>
      <c r="C6" s="12" t="s">
        <v>17</v>
      </c>
      <c r="D6" s="5">
        <v>5.88</v>
      </c>
      <c r="E6" s="5">
        <v>5.63</v>
      </c>
      <c r="F6" s="5">
        <v>25.16</v>
      </c>
      <c r="G6" s="5">
        <v>172.2</v>
      </c>
    </row>
    <row r="7" spans="1:7" ht="18" customHeight="1" x14ac:dyDescent="0.2">
      <c r="A7" s="11" t="s">
        <v>319</v>
      </c>
      <c r="B7" s="12" t="s">
        <v>320</v>
      </c>
      <c r="C7" s="12" t="s">
        <v>16</v>
      </c>
      <c r="D7" s="5">
        <v>0.5</v>
      </c>
      <c r="E7" s="5">
        <v>0.5</v>
      </c>
      <c r="F7" s="5">
        <v>9.15</v>
      </c>
      <c r="G7" s="5">
        <v>47.7</v>
      </c>
    </row>
    <row r="8" spans="1:7" ht="18" customHeight="1" x14ac:dyDescent="0.2">
      <c r="A8" s="11" t="s">
        <v>73</v>
      </c>
      <c r="B8" s="12" t="s">
        <v>3</v>
      </c>
      <c r="C8" s="12" t="s">
        <v>14</v>
      </c>
      <c r="D8" s="5">
        <v>0</v>
      </c>
      <c r="E8" s="5">
        <v>0</v>
      </c>
      <c r="F8" s="5">
        <v>0</v>
      </c>
      <c r="G8" s="5">
        <v>0</v>
      </c>
    </row>
    <row r="9" spans="1:7" ht="18" customHeight="1" x14ac:dyDescent="0.2">
      <c r="A9" s="150" t="s">
        <v>1</v>
      </c>
      <c r="B9" s="151"/>
      <c r="C9" s="152"/>
      <c r="D9" s="18">
        <f>SUM(D6:D8)</f>
        <v>6.38</v>
      </c>
      <c r="E9" s="18">
        <f>SUM(E6:E8)</f>
        <v>6.13</v>
      </c>
      <c r="F9" s="18">
        <f>SUM(F6:F8)</f>
        <v>34.31</v>
      </c>
      <c r="G9" s="18">
        <f>SUM(G6:G8)</f>
        <v>219.89999999999998</v>
      </c>
    </row>
    <row r="10" spans="1:7" ht="18" customHeight="1" x14ac:dyDescent="0.2">
      <c r="A10" s="154"/>
      <c r="B10" s="154"/>
      <c r="C10" s="154"/>
      <c r="D10" s="154"/>
      <c r="E10" s="154"/>
      <c r="F10" s="154"/>
      <c r="G10" s="154"/>
    </row>
    <row r="11" spans="1:7" ht="18" customHeight="1" x14ac:dyDescent="0.2">
      <c r="A11" s="20" t="s">
        <v>2</v>
      </c>
      <c r="B11" s="77"/>
      <c r="C11" s="12" t="s">
        <v>14</v>
      </c>
      <c r="D11" s="77">
        <v>1.52</v>
      </c>
      <c r="E11" s="77">
        <v>0.6</v>
      </c>
      <c r="F11" s="77">
        <v>27.88</v>
      </c>
      <c r="G11" s="77">
        <v>112</v>
      </c>
    </row>
    <row r="12" spans="1:7" ht="18" customHeight="1" x14ac:dyDescent="0.2">
      <c r="A12" s="154" t="s">
        <v>251</v>
      </c>
      <c r="B12" s="154"/>
      <c r="C12" s="154"/>
      <c r="D12" s="154"/>
      <c r="E12" s="154"/>
      <c r="F12" s="154"/>
      <c r="G12" s="154"/>
    </row>
    <row r="13" spans="1:7" ht="18" customHeight="1" x14ac:dyDescent="0.2">
      <c r="A13" s="155" t="s">
        <v>6</v>
      </c>
      <c r="B13" s="157" t="s">
        <v>0</v>
      </c>
      <c r="C13" s="159" t="s">
        <v>7</v>
      </c>
      <c r="D13" s="153" t="s">
        <v>8</v>
      </c>
      <c r="E13" s="153"/>
      <c r="F13" s="153"/>
      <c r="G13" s="161" t="s">
        <v>9</v>
      </c>
    </row>
    <row r="14" spans="1:7" ht="27" customHeight="1" x14ac:dyDescent="0.2">
      <c r="A14" s="156"/>
      <c r="B14" s="158"/>
      <c r="C14" s="160"/>
      <c r="D14" s="16" t="s">
        <v>10</v>
      </c>
      <c r="E14" s="16" t="s">
        <v>11</v>
      </c>
      <c r="F14" s="17" t="s">
        <v>131</v>
      </c>
      <c r="G14" s="158"/>
    </row>
    <row r="15" spans="1:7" ht="38.25" customHeight="1" x14ac:dyDescent="0.2">
      <c r="A15" s="48" t="s">
        <v>453</v>
      </c>
      <c r="B15" s="49" t="s">
        <v>72</v>
      </c>
      <c r="C15" s="49" t="s">
        <v>25</v>
      </c>
      <c r="D15" s="4">
        <v>2.54</v>
      </c>
      <c r="E15" s="4">
        <v>5.33</v>
      </c>
      <c r="F15" s="4">
        <v>17.600000000000001</v>
      </c>
      <c r="G15" s="4">
        <v>122.35</v>
      </c>
    </row>
    <row r="16" spans="1:7" ht="18" customHeight="1" x14ac:dyDescent="0.2">
      <c r="A16" s="11" t="s">
        <v>32</v>
      </c>
      <c r="B16" s="12" t="s">
        <v>5</v>
      </c>
      <c r="C16" s="12" t="s">
        <v>15</v>
      </c>
      <c r="D16" s="5">
        <v>2.96</v>
      </c>
      <c r="E16" s="5">
        <v>0.64</v>
      </c>
      <c r="F16" s="5">
        <v>17.059999999999999</v>
      </c>
      <c r="G16" s="5">
        <v>86.08</v>
      </c>
    </row>
    <row r="17" spans="1:7" ht="18" customHeight="1" x14ac:dyDescent="0.2">
      <c r="A17" s="150" t="s">
        <v>1</v>
      </c>
      <c r="B17" s="151"/>
      <c r="C17" s="152"/>
      <c r="D17" s="18">
        <f>SUM(D15:D16)</f>
        <v>5.5</v>
      </c>
      <c r="E17" s="18">
        <f>SUM(E15:E16)</f>
        <v>5.97</v>
      </c>
      <c r="F17" s="18">
        <f>SUM(F15:F16)</f>
        <v>34.659999999999997</v>
      </c>
      <c r="G17" s="18">
        <f>SUM(G15:G16)</f>
        <v>208.43</v>
      </c>
    </row>
    <row r="18" spans="1:7" ht="18" customHeight="1" x14ac:dyDescent="0.2">
      <c r="A18" s="47"/>
      <c r="B18" s="47"/>
      <c r="C18" s="47"/>
      <c r="D18" s="46"/>
      <c r="E18" s="46"/>
      <c r="F18" s="46"/>
      <c r="G18" s="46"/>
    </row>
    <row r="19" spans="1:7" ht="18" customHeight="1" x14ac:dyDescent="0.2">
      <c r="A19" s="155" t="s">
        <v>6</v>
      </c>
      <c r="B19" s="157" t="s">
        <v>0</v>
      </c>
      <c r="C19" s="159" t="s">
        <v>7</v>
      </c>
      <c r="D19" s="153" t="s">
        <v>8</v>
      </c>
      <c r="E19" s="153"/>
      <c r="F19" s="153"/>
      <c r="G19" s="161" t="s">
        <v>9</v>
      </c>
    </row>
    <row r="20" spans="1:7" ht="18" customHeight="1" x14ac:dyDescent="0.2">
      <c r="A20" s="156"/>
      <c r="B20" s="158"/>
      <c r="C20" s="160"/>
      <c r="D20" s="16" t="s">
        <v>10</v>
      </c>
      <c r="E20" s="16" t="s">
        <v>11</v>
      </c>
      <c r="F20" s="17" t="s">
        <v>131</v>
      </c>
      <c r="G20" s="158"/>
    </row>
    <row r="21" spans="1:7" ht="38.25" customHeight="1" x14ac:dyDescent="0.2">
      <c r="A21" s="48" t="s">
        <v>453</v>
      </c>
      <c r="B21" s="97" t="s">
        <v>72</v>
      </c>
      <c r="C21" s="97" t="s">
        <v>17</v>
      </c>
      <c r="D21" s="5">
        <v>1.52</v>
      </c>
      <c r="E21" s="5">
        <v>3.2</v>
      </c>
      <c r="F21" s="5">
        <v>10.56</v>
      </c>
      <c r="G21" s="5">
        <v>73.41</v>
      </c>
    </row>
    <row r="22" spans="1:7" ht="18" customHeight="1" x14ac:dyDescent="0.2">
      <c r="A22" s="11" t="s">
        <v>32</v>
      </c>
      <c r="B22" s="12" t="s">
        <v>5</v>
      </c>
      <c r="C22" s="12" t="s">
        <v>15</v>
      </c>
      <c r="D22" s="5">
        <v>2.96</v>
      </c>
      <c r="E22" s="5">
        <v>0.64</v>
      </c>
      <c r="F22" s="5">
        <v>17.059999999999999</v>
      </c>
      <c r="G22" s="5">
        <v>86.08</v>
      </c>
    </row>
    <row r="23" spans="1:7" ht="18" customHeight="1" x14ac:dyDescent="0.2">
      <c r="A23" s="150" t="s">
        <v>1</v>
      </c>
      <c r="B23" s="151"/>
      <c r="C23" s="152"/>
      <c r="D23" s="18">
        <f>SUM(D21:D22)</f>
        <v>4.4800000000000004</v>
      </c>
      <c r="E23" s="18">
        <f>SUM(E21:E22)</f>
        <v>3.8400000000000003</v>
      </c>
      <c r="F23" s="18">
        <f>SUM(F21:F22)</f>
        <v>27.619999999999997</v>
      </c>
      <c r="G23" s="18">
        <f>SUM(G21:G22)</f>
        <v>159.49</v>
      </c>
    </row>
    <row r="24" spans="1:7" ht="18" customHeight="1" x14ac:dyDescent="0.2">
      <c r="A24" s="157" t="s">
        <v>252</v>
      </c>
      <c r="B24" s="157"/>
      <c r="C24" s="157"/>
      <c r="D24" s="157"/>
      <c r="E24" s="157"/>
      <c r="F24" s="157"/>
      <c r="G24" s="157"/>
    </row>
    <row r="25" spans="1:7" ht="18" customHeight="1" x14ac:dyDescent="0.2">
      <c r="A25" s="155" t="s">
        <v>118</v>
      </c>
      <c r="B25" s="157" t="s">
        <v>0</v>
      </c>
      <c r="C25" s="159" t="s">
        <v>7</v>
      </c>
      <c r="D25" s="153" t="s">
        <v>8</v>
      </c>
      <c r="E25" s="153"/>
      <c r="F25" s="153"/>
      <c r="G25" s="161" t="s">
        <v>9</v>
      </c>
    </row>
    <row r="26" spans="1:7" ht="18" customHeight="1" x14ac:dyDescent="0.2">
      <c r="A26" s="156"/>
      <c r="B26" s="158"/>
      <c r="C26" s="160"/>
      <c r="D26" s="16" t="s">
        <v>10</v>
      </c>
      <c r="E26" s="16" t="s">
        <v>11</v>
      </c>
      <c r="F26" s="17" t="s">
        <v>131</v>
      </c>
      <c r="G26" s="158"/>
    </row>
    <row r="27" spans="1:7" ht="25.5" customHeight="1" x14ac:dyDescent="0.2">
      <c r="A27" s="11" t="s">
        <v>175</v>
      </c>
      <c r="B27" s="12" t="s">
        <v>99</v>
      </c>
      <c r="C27" s="15" t="s">
        <v>160</v>
      </c>
      <c r="D27" s="5">
        <v>29.81</v>
      </c>
      <c r="E27" s="5">
        <v>22.61</v>
      </c>
      <c r="F27" s="5">
        <v>10.09</v>
      </c>
      <c r="G27" s="5">
        <v>357.69</v>
      </c>
    </row>
    <row r="28" spans="1:7" ht="18" customHeight="1" x14ac:dyDescent="0.2">
      <c r="A28" s="37" t="s">
        <v>413</v>
      </c>
      <c r="B28" s="49" t="s">
        <v>245</v>
      </c>
      <c r="C28" s="49" t="s">
        <v>35</v>
      </c>
      <c r="D28" s="4">
        <v>2.4900000000000002</v>
      </c>
      <c r="E28" s="4">
        <v>3.4649999999999999</v>
      </c>
      <c r="F28" s="4">
        <v>18.829999999999998</v>
      </c>
      <c r="G28" s="4">
        <v>110.76</v>
      </c>
    </row>
    <row r="29" spans="1:7" ht="30" customHeight="1" x14ac:dyDescent="0.2">
      <c r="A29" s="11" t="s">
        <v>431</v>
      </c>
      <c r="B29" s="12" t="s">
        <v>193</v>
      </c>
      <c r="C29" s="12" t="s">
        <v>148</v>
      </c>
      <c r="D29" s="5">
        <v>1.39</v>
      </c>
      <c r="E29" s="5">
        <v>12.83</v>
      </c>
      <c r="F29" s="5">
        <v>9.1780000000000008</v>
      </c>
      <c r="G29" s="5">
        <v>148.798</v>
      </c>
    </row>
    <row r="30" spans="1:7" ht="18" customHeight="1" x14ac:dyDescent="0.2">
      <c r="A30" s="150" t="s">
        <v>1</v>
      </c>
      <c r="B30" s="151"/>
      <c r="C30" s="152"/>
      <c r="D30" s="18">
        <f t="shared" ref="D30:F30" si="0">SUM(D27:D29)</f>
        <v>33.69</v>
      </c>
      <c r="E30" s="18">
        <f t="shared" si="0"/>
        <v>38.905000000000001</v>
      </c>
      <c r="F30" s="18">
        <f t="shared" si="0"/>
        <v>38.097999999999999</v>
      </c>
      <c r="G30" s="18">
        <f>SUM(G27:G29)</f>
        <v>617.24800000000005</v>
      </c>
    </row>
    <row r="31" spans="1:7" ht="18" customHeight="1" x14ac:dyDescent="0.2">
      <c r="A31" s="154" t="s">
        <v>13</v>
      </c>
      <c r="B31" s="154"/>
      <c r="C31" s="154"/>
      <c r="D31" s="154"/>
      <c r="E31" s="154"/>
      <c r="F31" s="154"/>
      <c r="G31" s="154"/>
    </row>
    <row r="32" spans="1:7" ht="18" customHeight="1" x14ac:dyDescent="0.2">
      <c r="A32" s="155" t="s">
        <v>119</v>
      </c>
      <c r="B32" s="157" t="s">
        <v>0</v>
      </c>
      <c r="C32" s="159" t="s">
        <v>7</v>
      </c>
      <c r="D32" s="153" t="s">
        <v>8</v>
      </c>
      <c r="E32" s="153"/>
      <c r="F32" s="153"/>
      <c r="G32" s="161" t="s">
        <v>9</v>
      </c>
    </row>
    <row r="33" spans="1:7" ht="18" customHeight="1" x14ac:dyDescent="0.2">
      <c r="A33" s="156"/>
      <c r="B33" s="158"/>
      <c r="C33" s="160"/>
      <c r="D33" s="16" t="s">
        <v>10</v>
      </c>
      <c r="E33" s="16" t="s">
        <v>11</v>
      </c>
      <c r="F33" s="17" t="s">
        <v>131</v>
      </c>
      <c r="G33" s="158"/>
    </row>
    <row r="34" spans="1:7" ht="18" customHeight="1" x14ac:dyDescent="0.2">
      <c r="A34" s="11" t="s">
        <v>563</v>
      </c>
      <c r="B34" s="126" t="s">
        <v>48</v>
      </c>
      <c r="C34" s="126" t="s">
        <v>456</v>
      </c>
      <c r="D34" s="5">
        <v>39.49</v>
      </c>
      <c r="E34" s="5">
        <v>24.63</v>
      </c>
      <c r="F34" s="5">
        <v>38.11</v>
      </c>
      <c r="G34" s="5">
        <v>528.08000000000004</v>
      </c>
    </row>
    <row r="35" spans="1:7" ht="18" customHeight="1" x14ac:dyDescent="0.2">
      <c r="A35" s="11" t="s">
        <v>134</v>
      </c>
      <c r="B35" s="97" t="s">
        <v>136</v>
      </c>
      <c r="C35" s="97" t="s">
        <v>143</v>
      </c>
      <c r="D35" s="5">
        <v>1.32</v>
      </c>
      <c r="E35" s="5">
        <v>0.47</v>
      </c>
      <c r="F35" s="5">
        <v>8.98</v>
      </c>
      <c r="G35" s="5">
        <v>40.200000000000003</v>
      </c>
    </row>
    <row r="36" spans="1:7" ht="18" customHeight="1" x14ac:dyDescent="0.2">
      <c r="A36" s="150" t="s">
        <v>1</v>
      </c>
      <c r="B36" s="151"/>
      <c r="C36" s="152"/>
      <c r="D36" s="18">
        <f>SUM(D34:D35)</f>
        <v>40.81</v>
      </c>
      <c r="E36" s="18">
        <f t="shared" ref="E36:F36" si="1">SUM(E34:E35)</f>
        <v>25.099999999999998</v>
      </c>
      <c r="F36" s="18">
        <f t="shared" si="1"/>
        <v>47.09</v>
      </c>
      <c r="G36" s="18">
        <f>SUM(G34:G35)</f>
        <v>568.28000000000009</v>
      </c>
    </row>
    <row r="37" spans="1:7" ht="18" customHeight="1" x14ac:dyDescent="0.2">
      <c r="A37" s="154" t="s">
        <v>13</v>
      </c>
      <c r="B37" s="154"/>
      <c r="C37" s="154"/>
      <c r="D37" s="154"/>
      <c r="E37" s="154"/>
      <c r="F37" s="154"/>
      <c r="G37" s="154"/>
    </row>
    <row r="38" spans="1:7" ht="18" customHeight="1" x14ac:dyDescent="0.2">
      <c r="A38" s="155" t="s">
        <v>120</v>
      </c>
      <c r="B38" s="157" t="s">
        <v>0</v>
      </c>
      <c r="C38" s="159" t="s">
        <v>7</v>
      </c>
      <c r="D38" s="153" t="s">
        <v>8</v>
      </c>
      <c r="E38" s="153"/>
      <c r="F38" s="153"/>
      <c r="G38" s="161" t="s">
        <v>9</v>
      </c>
    </row>
    <row r="39" spans="1:7" ht="18" customHeight="1" x14ac:dyDescent="0.2">
      <c r="A39" s="156"/>
      <c r="B39" s="158"/>
      <c r="C39" s="160"/>
      <c r="D39" s="16" t="s">
        <v>10</v>
      </c>
      <c r="E39" s="16" t="s">
        <v>11</v>
      </c>
      <c r="F39" s="17" t="s">
        <v>131</v>
      </c>
      <c r="G39" s="158"/>
    </row>
    <row r="40" spans="1:7" ht="18" customHeight="1" x14ac:dyDescent="0.2">
      <c r="A40" s="11" t="s">
        <v>130</v>
      </c>
      <c r="B40" s="12" t="s">
        <v>117</v>
      </c>
      <c r="C40" s="12" t="s">
        <v>301</v>
      </c>
      <c r="D40" s="77">
        <v>9.52</v>
      </c>
      <c r="E40" s="28">
        <v>17.52</v>
      </c>
      <c r="F40" s="28">
        <v>74.42</v>
      </c>
      <c r="G40" s="28">
        <v>383.8</v>
      </c>
    </row>
    <row r="41" spans="1:7" ht="18" customHeight="1" x14ac:dyDescent="0.2">
      <c r="A41" s="11" t="s">
        <v>402</v>
      </c>
      <c r="B41" s="12" t="s">
        <v>4</v>
      </c>
      <c r="C41" s="12" t="s">
        <v>249</v>
      </c>
      <c r="D41" s="5">
        <v>2.5680000000000001</v>
      </c>
      <c r="E41" s="5">
        <v>12.263999999999999</v>
      </c>
      <c r="F41" s="5">
        <v>10.464</v>
      </c>
      <c r="G41" s="5">
        <v>168.72</v>
      </c>
    </row>
    <row r="42" spans="1:7" ht="18" customHeight="1" x14ac:dyDescent="0.2">
      <c r="A42" s="150" t="s">
        <v>1</v>
      </c>
      <c r="B42" s="151"/>
      <c r="C42" s="152"/>
      <c r="D42" s="18">
        <f t="shared" ref="D42:F42" si="2">SUM(D39:D41)</f>
        <v>12.087999999999999</v>
      </c>
      <c r="E42" s="18">
        <f t="shared" si="2"/>
        <v>29.783999999999999</v>
      </c>
      <c r="F42" s="18">
        <f t="shared" si="2"/>
        <v>84.884</v>
      </c>
      <c r="G42" s="18">
        <f>SUM(G39:G41)</f>
        <v>552.52</v>
      </c>
    </row>
    <row r="43" spans="1:7" ht="18" customHeight="1" x14ac:dyDescent="0.2">
      <c r="A43" s="47"/>
      <c r="B43" s="47"/>
      <c r="C43" s="47"/>
      <c r="D43" s="46"/>
      <c r="E43" s="46"/>
      <c r="F43" s="46"/>
      <c r="G43" s="98" t="s">
        <v>539</v>
      </c>
    </row>
    <row r="44" spans="1:7" ht="18" customHeight="1" x14ac:dyDescent="0.2">
      <c r="A44" s="162" t="s">
        <v>121</v>
      </c>
      <c r="B44" s="162"/>
      <c r="C44" s="162"/>
      <c r="D44" s="162"/>
      <c r="E44" s="162"/>
      <c r="F44" s="162"/>
      <c r="G44" s="162"/>
    </row>
    <row r="45" spans="1:7" ht="18" customHeight="1" x14ac:dyDescent="0.2">
      <c r="A45" s="155" t="s">
        <v>171</v>
      </c>
      <c r="B45" s="166" t="s">
        <v>0</v>
      </c>
      <c r="C45" s="168" t="s">
        <v>7</v>
      </c>
      <c r="D45" s="170" t="s">
        <v>8</v>
      </c>
      <c r="E45" s="170"/>
      <c r="F45" s="170"/>
      <c r="G45" s="171" t="s">
        <v>9</v>
      </c>
    </row>
    <row r="46" spans="1:7" ht="18" customHeight="1" x14ac:dyDescent="0.2">
      <c r="A46" s="156"/>
      <c r="B46" s="167"/>
      <c r="C46" s="169"/>
      <c r="D46" s="36" t="s">
        <v>10</v>
      </c>
      <c r="E46" s="36" t="s">
        <v>11</v>
      </c>
      <c r="F46" s="10" t="s">
        <v>131</v>
      </c>
      <c r="G46" s="167"/>
    </row>
    <row r="47" spans="1:7" ht="18" customHeight="1" x14ac:dyDescent="0.2">
      <c r="A47" s="37" t="s">
        <v>178</v>
      </c>
      <c r="B47" s="49" t="s">
        <v>179</v>
      </c>
      <c r="C47" s="49" t="s">
        <v>18</v>
      </c>
      <c r="D47" s="4">
        <v>21.67</v>
      </c>
      <c r="E47" s="4">
        <v>14.99</v>
      </c>
      <c r="F47" s="4">
        <v>10.933</v>
      </c>
      <c r="G47" s="4">
        <v>262.95999999999998</v>
      </c>
    </row>
    <row r="48" spans="1:7" ht="19.5" customHeight="1" x14ac:dyDescent="0.2">
      <c r="A48" s="37" t="s">
        <v>557</v>
      </c>
      <c r="B48" s="38" t="s">
        <v>184</v>
      </c>
      <c r="C48" s="61" t="s">
        <v>18</v>
      </c>
      <c r="D48" s="4">
        <v>4.33</v>
      </c>
      <c r="E48" s="4">
        <v>5.19</v>
      </c>
      <c r="F48" s="4">
        <v>28.09</v>
      </c>
      <c r="G48" s="4">
        <v>177.93</v>
      </c>
    </row>
    <row r="49" spans="1:7" ht="18.75" customHeight="1" x14ac:dyDescent="0.2">
      <c r="A49" s="37" t="s">
        <v>432</v>
      </c>
      <c r="B49" s="49" t="s">
        <v>66</v>
      </c>
      <c r="C49" s="49" t="s">
        <v>17</v>
      </c>
      <c r="D49" s="4">
        <v>2.0099999999999998</v>
      </c>
      <c r="E49" s="4">
        <v>14.87</v>
      </c>
      <c r="F49" s="4">
        <v>9.7100000000000009</v>
      </c>
      <c r="G49" s="4">
        <v>165.77</v>
      </c>
    </row>
    <row r="50" spans="1:7" ht="18" customHeight="1" x14ac:dyDescent="0.2">
      <c r="A50" s="150" t="s">
        <v>1</v>
      </c>
      <c r="B50" s="151"/>
      <c r="C50" s="152"/>
      <c r="D50" s="18">
        <f t="shared" ref="D50:F50" si="3">SUM(D47:D49)</f>
        <v>28.009999999999998</v>
      </c>
      <c r="E50" s="18">
        <f t="shared" si="3"/>
        <v>35.049999999999997</v>
      </c>
      <c r="F50" s="18">
        <f t="shared" si="3"/>
        <v>48.732999999999997</v>
      </c>
      <c r="G50" s="18">
        <f>SUM(G47:G49)</f>
        <v>606.66</v>
      </c>
    </row>
    <row r="51" spans="1:7" ht="18" customHeight="1" x14ac:dyDescent="0.2">
      <c r="A51" s="162" t="s">
        <v>121</v>
      </c>
      <c r="B51" s="162"/>
      <c r="C51" s="162"/>
      <c r="D51" s="162"/>
      <c r="E51" s="162"/>
      <c r="F51" s="162"/>
      <c r="G51" s="162"/>
    </row>
    <row r="52" spans="1:7" ht="18" customHeight="1" x14ac:dyDescent="0.2">
      <c r="A52" s="155" t="s">
        <v>172</v>
      </c>
      <c r="B52" s="166" t="s">
        <v>0</v>
      </c>
      <c r="C52" s="168" t="s">
        <v>7</v>
      </c>
      <c r="D52" s="170" t="s">
        <v>8</v>
      </c>
      <c r="E52" s="170"/>
      <c r="F52" s="170"/>
      <c r="G52" s="171" t="s">
        <v>9</v>
      </c>
    </row>
    <row r="53" spans="1:7" ht="27.75" customHeight="1" x14ac:dyDescent="0.2">
      <c r="A53" s="156"/>
      <c r="B53" s="167"/>
      <c r="C53" s="169"/>
      <c r="D53" s="36" t="s">
        <v>10</v>
      </c>
      <c r="E53" s="36" t="s">
        <v>11</v>
      </c>
      <c r="F53" s="10" t="s">
        <v>131</v>
      </c>
      <c r="G53" s="167"/>
    </row>
    <row r="54" spans="1:7" ht="27.75" customHeight="1" x14ac:dyDescent="0.2">
      <c r="A54" s="37" t="s">
        <v>218</v>
      </c>
      <c r="B54" s="49" t="s">
        <v>202</v>
      </c>
      <c r="C54" s="56" t="s">
        <v>574</v>
      </c>
      <c r="D54" s="4">
        <v>35.93</v>
      </c>
      <c r="E54" s="4">
        <v>22.66</v>
      </c>
      <c r="F54" s="4">
        <v>18.361000000000001</v>
      </c>
      <c r="G54" s="4">
        <v>404.81</v>
      </c>
    </row>
    <row r="55" spans="1:7" ht="27.75" customHeight="1" x14ac:dyDescent="0.2">
      <c r="A55" s="39" t="s">
        <v>433</v>
      </c>
      <c r="B55" s="49" t="s">
        <v>222</v>
      </c>
      <c r="C55" s="49" t="s">
        <v>305</v>
      </c>
      <c r="D55" s="4">
        <v>2.33</v>
      </c>
      <c r="E55" s="4">
        <v>13.75</v>
      </c>
      <c r="F55" s="4">
        <v>12.84</v>
      </c>
      <c r="G55" s="4">
        <v>172.62</v>
      </c>
    </row>
    <row r="56" spans="1:7" ht="18" customHeight="1" x14ac:dyDescent="0.2">
      <c r="A56" s="150" t="s">
        <v>1</v>
      </c>
      <c r="B56" s="151"/>
      <c r="C56" s="152"/>
      <c r="D56" s="18">
        <f t="shared" ref="D56:F56" si="4">SUM(D54:D55)</f>
        <v>38.26</v>
      </c>
      <c r="E56" s="18">
        <f t="shared" si="4"/>
        <v>36.409999999999997</v>
      </c>
      <c r="F56" s="18">
        <f t="shared" si="4"/>
        <v>31.201000000000001</v>
      </c>
      <c r="G56" s="18">
        <f>SUM(G54:G55)</f>
        <v>577.43000000000006</v>
      </c>
    </row>
    <row r="57" spans="1:7" ht="18" customHeight="1" x14ac:dyDescent="0.2">
      <c r="A57" s="162" t="s">
        <v>121</v>
      </c>
      <c r="B57" s="162"/>
      <c r="C57" s="162"/>
      <c r="D57" s="162"/>
      <c r="E57" s="162"/>
      <c r="F57" s="162"/>
      <c r="G57" s="162"/>
    </row>
    <row r="58" spans="1:7" ht="18" customHeight="1" x14ac:dyDescent="0.2">
      <c r="A58" s="155" t="s">
        <v>173</v>
      </c>
      <c r="B58" s="166" t="s">
        <v>0</v>
      </c>
      <c r="C58" s="168" t="s">
        <v>7</v>
      </c>
      <c r="D58" s="170" t="s">
        <v>8</v>
      </c>
      <c r="E58" s="170"/>
      <c r="F58" s="170"/>
      <c r="G58" s="171" t="s">
        <v>9</v>
      </c>
    </row>
    <row r="59" spans="1:7" ht="27.75" customHeight="1" x14ac:dyDescent="0.2">
      <c r="A59" s="156"/>
      <c r="B59" s="167"/>
      <c r="C59" s="169"/>
      <c r="D59" s="36" t="s">
        <v>10</v>
      </c>
      <c r="E59" s="36" t="s">
        <v>11</v>
      </c>
      <c r="F59" s="10" t="s">
        <v>131</v>
      </c>
      <c r="G59" s="167"/>
    </row>
    <row r="60" spans="1:7" ht="27.75" customHeight="1" x14ac:dyDescent="0.2">
      <c r="A60" s="37" t="s">
        <v>219</v>
      </c>
      <c r="B60" s="49" t="s">
        <v>220</v>
      </c>
      <c r="C60" s="56" t="s">
        <v>548</v>
      </c>
      <c r="D60" s="4">
        <v>17.84</v>
      </c>
      <c r="E60" s="4">
        <v>32.049999999999997</v>
      </c>
      <c r="F60" s="4">
        <v>9.17</v>
      </c>
      <c r="G60" s="4">
        <v>528.48</v>
      </c>
    </row>
    <row r="61" spans="1:7" ht="18" customHeight="1" x14ac:dyDescent="0.2">
      <c r="A61" s="11" t="s">
        <v>329</v>
      </c>
      <c r="B61" s="12" t="s">
        <v>60</v>
      </c>
      <c r="C61" s="12" t="s">
        <v>15</v>
      </c>
      <c r="D61" s="5">
        <v>1.0900000000000001</v>
      </c>
      <c r="E61" s="5">
        <v>1.88</v>
      </c>
      <c r="F61" s="5">
        <v>11.58</v>
      </c>
      <c r="G61" s="5">
        <v>65.5</v>
      </c>
    </row>
    <row r="62" spans="1:7" ht="27.75" customHeight="1" x14ac:dyDescent="0.2">
      <c r="A62" s="37" t="s">
        <v>254</v>
      </c>
      <c r="B62" s="49" t="s">
        <v>221</v>
      </c>
      <c r="C62" s="49" t="s">
        <v>35</v>
      </c>
      <c r="D62" s="4">
        <v>2.895</v>
      </c>
      <c r="E62" s="4">
        <v>3.7050000000000001</v>
      </c>
      <c r="F62" s="4">
        <v>7.71</v>
      </c>
      <c r="G62" s="4">
        <v>71.849999999999994</v>
      </c>
    </row>
    <row r="63" spans="1:7" ht="18" customHeight="1" x14ac:dyDescent="0.2">
      <c r="A63" s="150" t="s">
        <v>1</v>
      </c>
      <c r="B63" s="151"/>
      <c r="C63" s="152"/>
      <c r="D63" s="18">
        <f t="shared" ref="D63:F63" si="5">SUM(D60:D62)</f>
        <v>21.824999999999999</v>
      </c>
      <c r="E63" s="18">
        <f t="shared" si="5"/>
        <v>37.634999999999998</v>
      </c>
      <c r="F63" s="18">
        <f t="shared" si="5"/>
        <v>28.46</v>
      </c>
      <c r="G63" s="18">
        <f>SUM(G60:G62)</f>
        <v>665.83</v>
      </c>
    </row>
    <row r="64" spans="1:7" ht="18" customHeight="1" x14ac:dyDescent="0.2">
      <c r="A64" s="162" t="s">
        <v>121</v>
      </c>
      <c r="B64" s="162"/>
      <c r="C64" s="162"/>
      <c r="D64" s="162"/>
      <c r="E64" s="162"/>
      <c r="F64" s="162"/>
      <c r="G64" s="162"/>
    </row>
    <row r="65" spans="1:7" ht="18" customHeight="1" x14ac:dyDescent="0.2">
      <c r="A65" s="155" t="s">
        <v>334</v>
      </c>
      <c r="B65" s="166" t="s">
        <v>0</v>
      </c>
      <c r="C65" s="168" t="s">
        <v>7</v>
      </c>
      <c r="D65" s="170" t="s">
        <v>8</v>
      </c>
      <c r="E65" s="170"/>
      <c r="F65" s="170"/>
      <c r="G65" s="171" t="s">
        <v>9</v>
      </c>
    </row>
    <row r="66" spans="1:7" ht="18" customHeight="1" x14ac:dyDescent="0.2">
      <c r="A66" s="156"/>
      <c r="B66" s="167"/>
      <c r="C66" s="169"/>
      <c r="D66" s="36" t="s">
        <v>10</v>
      </c>
      <c r="E66" s="36" t="s">
        <v>11</v>
      </c>
      <c r="F66" s="10" t="s">
        <v>131</v>
      </c>
      <c r="G66" s="167"/>
    </row>
    <row r="67" spans="1:7" ht="18" customHeight="1" x14ac:dyDescent="0.2">
      <c r="A67" s="11" t="s">
        <v>97</v>
      </c>
      <c r="B67" s="126" t="s">
        <v>162</v>
      </c>
      <c r="C67" s="126" t="s">
        <v>456</v>
      </c>
      <c r="D67" s="5">
        <v>15.8</v>
      </c>
      <c r="E67" s="5">
        <v>16.007999999999999</v>
      </c>
      <c r="F67" s="5">
        <v>95.54</v>
      </c>
      <c r="G67" s="5">
        <v>577.64499999999998</v>
      </c>
    </row>
    <row r="68" spans="1:7" ht="18" customHeight="1" x14ac:dyDescent="0.2">
      <c r="A68" s="11" t="s">
        <v>157</v>
      </c>
      <c r="B68" s="97" t="s">
        <v>158</v>
      </c>
      <c r="C68" s="97" t="s">
        <v>143</v>
      </c>
      <c r="D68" s="5">
        <v>1.56</v>
      </c>
      <c r="E68" s="5">
        <v>0.39</v>
      </c>
      <c r="F68" s="5">
        <v>19.7</v>
      </c>
      <c r="G68" s="5">
        <v>85</v>
      </c>
    </row>
    <row r="69" spans="1:7" ht="14.25" customHeight="1" x14ac:dyDescent="0.2">
      <c r="A69" s="150" t="s">
        <v>1</v>
      </c>
      <c r="B69" s="151"/>
      <c r="C69" s="152"/>
      <c r="D69" s="18">
        <f>SUM(D67:D68)</f>
        <v>17.36</v>
      </c>
      <c r="E69" s="18">
        <f>SUM(E67:E68)</f>
        <v>16.398</v>
      </c>
      <c r="F69" s="18">
        <f>SUM(F67:F68)</f>
        <v>115.24000000000001</v>
      </c>
      <c r="G69" s="18">
        <f>SUM(G67:G68)</f>
        <v>662.64499999999998</v>
      </c>
    </row>
    <row r="70" spans="1:7" ht="18" customHeight="1" x14ac:dyDescent="0.2">
      <c r="A70" s="162" t="s">
        <v>121</v>
      </c>
      <c r="B70" s="162"/>
      <c r="C70" s="162"/>
      <c r="D70" s="162"/>
      <c r="E70" s="162"/>
      <c r="F70" s="162"/>
      <c r="G70" s="162"/>
    </row>
    <row r="71" spans="1:7" ht="18" customHeight="1" x14ac:dyDescent="0.2">
      <c r="A71" s="155" t="s">
        <v>338</v>
      </c>
      <c r="B71" s="166" t="s">
        <v>0</v>
      </c>
      <c r="C71" s="168" t="s">
        <v>7</v>
      </c>
      <c r="D71" s="170" t="s">
        <v>8</v>
      </c>
      <c r="E71" s="170"/>
      <c r="F71" s="170"/>
      <c r="G71" s="171" t="s">
        <v>9</v>
      </c>
    </row>
    <row r="72" spans="1:7" ht="27.75" customHeight="1" x14ac:dyDescent="0.2">
      <c r="A72" s="156"/>
      <c r="B72" s="167"/>
      <c r="C72" s="169"/>
      <c r="D72" s="36" t="s">
        <v>10</v>
      </c>
      <c r="E72" s="36" t="s">
        <v>11</v>
      </c>
      <c r="F72" s="10" t="s">
        <v>131</v>
      </c>
      <c r="G72" s="167"/>
    </row>
    <row r="73" spans="1:7" ht="19.5" customHeight="1" x14ac:dyDescent="0.2">
      <c r="A73" s="37" t="s">
        <v>195</v>
      </c>
      <c r="B73" s="61" t="s">
        <v>196</v>
      </c>
      <c r="C73" s="61" t="s">
        <v>18</v>
      </c>
      <c r="D73" s="59">
        <v>25.63</v>
      </c>
      <c r="E73" s="59">
        <v>39.08</v>
      </c>
      <c r="F73" s="59">
        <v>4.29</v>
      </c>
      <c r="G73" s="59">
        <v>469.85</v>
      </c>
    </row>
    <row r="74" spans="1:7" ht="19.5" customHeight="1" x14ac:dyDescent="0.2">
      <c r="A74" s="11" t="s">
        <v>413</v>
      </c>
      <c r="B74" s="12" t="s">
        <v>245</v>
      </c>
      <c r="C74" s="12" t="s">
        <v>15</v>
      </c>
      <c r="D74" s="5">
        <v>1.33</v>
      </c>
      <c r="E74" s="5">
        <v>1.85</v>
      </c>
      <c r="F74" s="5">
        <v>10.039999999999999</v>
      </c>
      <c r="G74" s="5">
        <v>59.07</v>
      </c>
    </row>
    <row r="75" spans="1:7" ht="19.5" customHeight="1" x14ac:dyDescent="0.2">
      <c r="A75" s="39" t="s">
        <v>377</v>
      </c>
      <c r="B75" s="61" t="s">
        <v>197</v>
      </c>
      <c r="C75" s="61" t="s">
        <v>18</v>
      </c>
      <c r="D75" s="59">
        <v>1.1000000000000001</v>
      </c>
      <c r="E75" s="59">
        <v>9.7100000000000009</v>
      </c>
      <c r="F75" s="59">
        <v>5.49</v>
      </c>
      <c r="G75" s="59">
        <v>106.74</v>
      </c>
    </row>
    <row r="76" spans="1:7" ht="18" customHeight="1" x14ac:dyDescent="0.2">
      <c r="A76" s="150" t="s">
        <v>1</v>
      </c>
      <c r="B76" s="151"/>
      <c r="C76" s="152"/>
      <c r="D76" s="18">
        <f>SUM(D73:D75)</f>
        <v>28.060000000000002</v>
      </c>
      <c r="E76" s="18">
        <f>SUM(E73:E75)</f>
        <v>50.64</v>
      </c>
      <c r="F76" s="18">
        <f>SUM(F73:F75)</f>
        <v>19.82</v>
      </c>
      <c r="G76" s="18">
        <f>SUM(G73:G75)</f>
        <v>635.66000000000008</v>
      </c>
    </row>
    <row r="77" spans="1:7" ht="18" customHeight="1" x14ac:dyDescent="0.2">
      <c r="A77" s="143" t="s">
        <v>174</v>
      </c>
      <c r="B77" s="143"/>
      <c r="C77" s="143"/>
      <c r="D77" s="143"/>
      <c r="E77" s="143"/>
      <c r="F77" s="143"/>
      <c r="G77" s="143"/>
    </row>
    <row r="78" spans="1:7" ht="18" customHeight="1" x14ac:dyDescent="0.2">
      <c r="A78" s="53" t="s">
        <v>170</v>
      </c>
      <c r="B78" s="42"/>
      <c r="C78" s="42"/>
      <c r="D78" s="43"/>
      <c r="E78" s="43"/>
      <c r="F78" s="43"/>
      <c r="G78" s="43"/>
    </row>
  </sheetData>
  <mergeCells count="78">
    <mergeCell ref="A63:C63"/>
    <mergeCell ref="A19:A20"/>
    <mergeCell ref="B19:B20"/>
    <mergeCell ref="C19:C20"/>
    <mergeCell ref="D19:F19"/>
    <mergeCell ref="A56:C56"/>
    <mergeCell ref="A57:G57"/>
    <mergeCell ref="A58:A59"/>
    <mergeCell ref="B58:B59"/>
    <mergeCell ref="C58:C59"/>
    <mergeCell ref="D58:F58"/>
    <mergeCell ref="G58:G59"/>
    <mergeCell ref="A50:C50"/>
    <mergeCell ref="A51:G51"/>
    <mergeCell ref="C52:C53"/>
    <mergeCell ref="D52:F52"/>
    <mergeCell ref="G52:G53"/>
    <mergeCell ref="G19:G20"/>
    <mergeCell ref="A23:C23"/>
    <mergeCell ref="A9:C9"/>
    <mergeCell ref="A10:G10"/>
    <mergeCell ref="A12:G12"/>
    <mergeCell ref="A13:A14"/>
    <mergeCell ref="B13:B14"/>
    <mergeCell ref="C13:C14"/>
    <mergeCell ref="D13:F13"/>
    <mergeCell ref="G13:G14"/>
    <mergeCell ref="A30:C30"/>
    <mergeCell ref="A36:C36"/>
    <mergeCell ref="A31:G31"/>
    <mergeCell ref="A37:G37"/>
    <mergeCell ref="A38:A39"/>
    <mergeCell ref="A3:G3"/>
    <mergeCell ref="A4:A5"/>
    <mergeCell ref="B4:B5"/>
    <mergeCell ref="C4:C5"/>
    <mergeCell ref="D4:F4"/>
    <mergeCell ref="G4:G5"/>
    <mergeCell ref="B38:B39"/>
    <mergeCell ref="C38:C39"/>
    <mergeCell ref="D38:F38"/>
    <mergeCell ref="A17:C17"/>
    <mergeCell ref="A24:G24"/>
    <mergeCell ref="A25:A26"/>
    <mergeCell ref="B25:B26"/>
    <mergeCell ref="C25:C26"/>
    <mergeCell ref="D25:F25"/>
    <mergeCell ref="G25:G26"/>
    <mergeCell ref="A77:G77"/>
    <mergeCell ref="G38:G39"/>
    <mergeCell ref="A32:A33"/>
    <mergeCell ref="B32:B33"/>
    <mergeCell ref="C32:C33"/>
    <mergeCell ref="D32:F32"/>
    <mergeCell ref="G32:G33"/>
    <mergeCell ref="A42:C42"/>
    <mergeCell ref="A44:G44"/>
    <mergeCell ref="A45:A46"/>
    <mergeCell ref="B45:B46"/>
    <mergeCell ref="C45:C46"/>
    <mergeCell ref="D45:F45"/>
    <mergeCell ref="G45:G46"/>
    <mergeCell ref="A52:A53"/>
    <mergeCell ref="B52:B53"/>
    <mergeCell ref="A64:G64"/>
    <mergeCell ref="A65:A66"/>
    <mergeCell ref="B65:B66"/>
    <mergeCell ref="C65:C66"/>
    <mergeCell ref="D65:F65"/>
    <mergeCell ref="G65:G66"/>
    <mergeCell ref="A76:C76"/>
    <mergeCell ref="A69:C69"/>
    <mergeCell ref="A70:G70"/>
    <mergeCell ref="A71:A72"/>
    <mergeCell ref="B71:B72"/>
    <mergeCell ref="C71:C72"/>
    <mergeCell ref="D71:F71"/>
    <mergeCell ref="G71:G72"/>
  </mergeCells>
  <pageMargins left="0.59055118110236215" right="0.59055118110236215" top="0.59055118110236215" bottom="0.59055118110236215" header="0" footer="0"/>
  <pageSetup paperSize="9" scale="94" orientation="portrait" r:id="rId1"/>
  <rowBreaks count="1" manualBreakCount="1">
    <brk id="42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view="pageBreakPreview" topLeftCell="A59" zoomScale="115" zoomScaleNormal="100" zoomScaleSheetLayoutView="115" workbookViewId="0">
      <selection activeCell="H74" sqref="H74:H75"/>
    </sheetView>
  </sheetViews>
  <sheetFormatPr defaultRowHeight="18" customHeight="1" x14ac:dyDescent="0.2"/>
  <cols>
    <col min="1" max="1" width="43.42578125" style="13" customWidth="1"/>
    <col min="2" max="2" width="4.42578125" style="13" customWidth="1"/>
    <col min="3" max="3" width="6.140625" style="13" customWidth="1"/>
    <col min="4" max="4" width="9.85546875" style="13" customWidth="1"/>
    <col min="5" max="5" width="9.42578125" style="13" customWidth="1"/>
    <col min="6" max="6" width="15.140625" style="13" customWidth="1"/>
    <col min="7" max="7" width="10.42578125" style="13" customWidth="1"/>
    <col min="8" max="9" width="9.140625" style="13"/>
  </cols>
  <sheetData>
    <row r="1" spans="1:7" ht="17.25" customHeight="1" x14ac:dyDescent="0.2">
      <c r="A1" s="21" t="s">
        <v>67</v>
      </c>
      <c r="B1" s="22"/>
      <c r="C1" s="22"/>
      <c r="D1" s="23"/>
      <c r="E1" s="23"/>
      <c r="F1" s="23"/>
      <c r="G1" s="78" t="s">
        <v>540</v>
      </c>
    </row>
    <row r="2" spans="1:7" ht="17.25" customHeight="1" x14ac:dyDescent="0.2">
      <c r="A2" s="24" t="s">
        <v>20</v>
      </c>
      <c r="B2" s="22"/>
      <c r="C2" s="22"/>
      <c r="D2" s="23"/>
      <c r="E2" s="23"/>
      <c r="F2" s="23"/>
      <c r="G2" s="23"/>
    </row>
    <row r="3" spans="1:7" ht="17.25" customHeight="1" x14ac:dyDescent="0.2">
      <c r="A3" s="164" t="s">
        <v>250</v>
      </c>
      <c r="B3" s="165"/>
      <c r="C3" s="165"/>
      <c r="D3" s="165"/>
      <c r="E3" s="165"/>
      <c r="F3" s="165"/>
      <c r="G3" s="165"/>
    </row>
    <row r="4" spans="1:7" ht="17.25" customHeight="1" x14ac:dyDescent="0.2">
      <c r="A4" s="155" t="s">
        <v>6</v>
      </c>
      <c r="B4" s="157" t="s">
        <v>0</v>
      </c>
      <c r="C4" s="159" t="s">
        <v>7</v>
      </c>
      <c r="D4" s="153" t="s">
        <v>8</v>
      </c>
      <c r="E4" s="153"/>
      <c r="F4" s="153"/>
      <c r="G4" s="161" t="s">
        <v>9</v>
      </c>
    </row>
    <row r="5" spans="1:7" ht="17.25" customHeight="1" x14ac:dyDescent="0.2">
      <c r="A5" s="156"/>
      <c r="B5" s="158"/>
      <c r="C5" s="160"/>
      <c r="D5" s="16" t="s">
        <v>10</v>
      </c>
      <c r="E5" s="16" t="s">
        <v>11</v>
      </c>
      <c r="F5" s="17" t="s">
        <v>131</v>
      </c>
      <c r="G5" s="158"/>
    </row>
    <row r="6" spans="1:7" ht="17.25" customHeight="1" x14ac:dyDescent="0.2">
      <c r="A6" s="11" t="s">
        <v>141</v>
      </c>
      <c r="B6" s="139" t="s">
        <v>142</v>
      </c>
      <c r="C6" s="34" t="s">
        <v>146</v>
      </c>
      <c r="D6" s="5">
        <v>11.1</v>
      </c>
      <c r="E6" s="5">
        <v>13.13</v>
      </c>
      <c r="F6" s="5">
        <v>9.92</v>
      </c>
      <c r="G6" s="5">
        <v>196.94</v>
      </c>
    </row>
    <row r="7" spans="1:7" ht="17.25" customHeight="1" x14ac:dyDescent="0.2">
      <c r="A7" s="11" t="s">
        <v>28</v>
      </c>
      <c r="B7" s="139" t="s">
        <v>42</v>
      </c>
      <c r="C7" s="139" t="s">
        <v>18</v>
      </c>
      <c r="D7" s="5">
        <v>1</v>
      </c>
      <c r="E7" s="5">
        <v>0.2</v>
      </c>
      <c r="F7" s="5">
        <v>4.0999999999999996</v>
      </c>
      <c r="G7" s="5">
        <v>17</v>
      </c>
    </row>
    <row r="8" spans="1:7" ht="17.25" customHeight="1" x14ac:dyDescent="0.2">
      <c r="A8" s="11" t="s">
        <v>32</v>
      </c>
      <c r="B8" s="139" t="s">
        <v>5</v>
      </c>
      <c r="C8" s="139" t="s">
        <v>23</v>
      </c>
      <c r="D8" s="5">
        <v>1.48</v>
      </c>
      <c r="E8" s="5">
        <v>0.32</v>
      </c>
      <c r="F8" s="5">
        <v>6.53</v>
      </c>
      <c r="G8" s="5">
        <v>43.04</v>
      </c>
    </row>
    <row r="9" spans="1:7" ht="17.25" customHeight="1" x14ac:dyDescent="0.2">
      <c r="A9" s="150" t="s">
        <v>1</v>
      </c>
      <c r="B9" s="151"/>
      <c r="C9" s="152"/>
      <c r="D9" s="18">
        <f>SUM(D6:D8)</f>
        <v>13.58</v>
      </c>
      <c r="E9" s="18">
        <f>SUM(E6:E8)</f>
        <v>13.65</v>
      </c>
      <c r="F9" s="18">
        <f>SUM(F6:F8)</f>
        <v>20.55</v>
      </c>
      <c r="G9" s="18">
        <f>SUM(G6:G8)</f>
        <v>256.98</v>
      </c>
    </row>
    <row r="10" spans="1:7" ht="17.25" customHeight="1" x14ac:dyDescent="0.2">
      <c r="A10" s="154"/>
      <c r="B10" s="154"/>
      <c r="C10" s="154"/>
      <c r="D10" s="154"/>
      <c r="E10" s="154"/>
      <c r="F10" s="154"/>
      <c r="G10" s="154"/>
    </row>
    <row r="11" spans="1:7" ht="17.25" customHeight="1" x14ac:dyDescent="0.2">
      <c r="A11" s="20" t="s">
        <v>2</v>
      </c>
      <c r="B11" s="19"/>
      <c r="C11" s="12" t="s">
        <v>14</v>
      </c>
      <c r="D11" s="19">
        <v>1.52</v>
      </c>
      <c r="E11" s="19">
        <v>0.6</v>
      </c>
      <c r="F11" s="19">
        <v>27.88</v>
      </c>
      <c r="G11" s="19">
        <v>112</v>
      </c>
    </row>
    <row r="12" spans="1:7" ht="17.25" customHeight="1" x14ac:dyDescent="0.2">
      <c r="A12" s="154" t="s">
        <v>251</v>
      </c>
      <c r="B12" s="154"/>
      <c r="C12" s="154"/>
      <c r="D12" s="154"/>
      <c r="E12" s="154"/>
      <c r="F12" s="154"/>
      <c r="G12" s="154"/>
    </row>
    <row r="13" spans="1:7" ht="17.25" customHeight="1" x14ac:dyDescent="0.2">
      <c r="A13" s="155" t="s">
        <v>6</v>
      </c>
      <c r="B13" s="157" t="s">
        <v>0</v>
      </c>
      <c r="C13" s="159" t="s">
        <v>7</v>
      </c>
      <c r="D13" s="153" t="s">
        <v>8</v>
      </c>
      <c r="E13" s="153"/>
      <c r="F13" s="153"/>
      <c r="G13" s="161" t="s">
        <v>9</v>
      </c>
    </row>
    <row r="14" spans="1:7" ht="17.25" customHeight="1" x14ac:dyDescent="0.2">
      <c r="A14" s="156"/>
      <c r="B14" s="158"/>
      <c r="C14" s="160"/>
      <c r="D14" s="16" t="s">
        <v>10</v>
      </c>
      <c r="E14" s="16" t="s">
        <v>11</v>
      </c>
      <c r="F14" s="17" t="s">
        <v>131</v>
      </c>
      <c r="G14" s="158"/>
    </row>
    <row r="15" spans="1:7" ht="17.25" customHeight="1" x14ac:dyDescent="0.2">
      <c r="A15" s="120" t="s">
        <v>496</v>
      </c>
      <c r="B15" s="113" t="s">
        <v>210</v>
      </c>
      <c r="C15" s="113" t="s">
        <v>25</v>
      </c>
      <c r="D15" s="114">
        <v>6.21</v>
      </c>
      <c r="E15" s="114">
        <v>5.61</v>
      </c>
      <c r="F15" s="114">
        <v>24.23</v>
      </c>
      <c r="G15" s="114">
        <v>159.32</v>
      </c>
    </row>
    <row r="16" spans="1:7" ht="17.25" customHeight="1" x14ac:dyDescent="0.2">
      <c r="A16" s="11" t="s">
        <v>32</v>
      </c>
      <c r="B16" s="12" t="s">
        <v>5</v>
      </c>
      <c r="C16" s="12" t="s">
        <v>15</v>
      </c>
      <c r="D16" s="5">
        <v>2.96</v>
      </c>
      <c r="E16" s="5">
        <v>0.64</v>
      </c>
      <c r="F16" s="5">
        <v>17.059999999999999</v>
      </c>
      <c r="G16" s="5">
        <v>86.08</v>
      </c>
    </row>
    <row r="17" spans="1:7" ht="18" customHeight="1" x14ac:dyDescent="0.2">
      <c r="A17" s="150" t="s">
        <v>1</v>
      </c>
      <c r="B17" s="151"/>
      <c r="C17" s="152"/>
      <c r="D17" s="18">
        <f>SUM(D15:D16)</f>
        <v>9.17</v>
      </c>
      <c r="E17" s="18">
        <f>SUM(E15:E16)</f>
        <v>6.25</v>
      </c>
      <c r="F17" s="18">
        <f>SUM(F15:F16)</f>
        <v>41.29</v>
      </c>
      <c r="G17" s="18">
        <f>SUM(G15:G16)</f>
        <v>245.39999999999998</v>
      </c>
    </row>
    <row r="18" spans="1:7" ht="18" customHeight="1" x14ac:dyDescent="0.2">
      <c r="A18" s="47"/>
      <c r="B18" s="47"/>
      <c r="C18" s="47"/>
      <c r="D18" s="46"/>
      <c r="E18" s="46"/>
      <c r="F18" s="46"/>
      <c r="G18" s="46"/>
    </row>
    <row r="19" spans="1:7" ht="18" customHeight="1" x14ac:dyDescent="0.2">
      <c r="A19" s="155" t="s">
        <v>6</v>
      </c>
      <c r="B19" s="157" t="s">
        <v>0</v>
      </c>
      <c r="C19" s="159" t="s">
        <v>7</v>
      </c>
      <c r="D19" s="153" t="s">
        <v>8</v>
      </c>
      <c r="E19" s="153"/>
      <c r="F19" s="153"/>
      <c r="G19" s="161" t="s">
        <v>9</v>
      </c>
    </row>
    <row r="20" spans="1:7" ht="18" customHeight="1" x14ac:dyDescent="0.2">
      <c r="A20" s="156"/>
      <c r="B20" s="158"/>
      <c r="C20" s="160"/>
      <c r="D20" s="16" t="s">
        <v>10</v>
      </c>
      <c r="E20" s="16" t="s">
        <v>11</v>
      </c>
      <c r="F20" s="17" t="s">
        <v>131</v>
      </c>
      <c r="G20" s="158"/>
    </row>
    <row r="21" spans="1:7" ht="17.25" customHeight="1" x14ac:dyDescent="0.2">
      <c r="A21" s="120" t="s">
        <v>496</v>
      </c>
      <c r="B21" s="113" t="s">
        <v>210</v>
      </c>
      <c r="C21" s="113" t="s">
        <v>17</v>
      </c>
      <c r="D21" s="114">
        <v>3.73</v>
      </c>
      <c r="E21" s="114">
        <v>3.37</v>
      </c>
      <c r="F21" s="114">
        <v>14.54</v>
      </c>
      <c r="G21" s="114">
        <v>95.59</v>
      </c>
    </row>
    <row r="22" spans="1:7" ht="18" customHeight="1" x14ac:dyDescent="0.2">
      <c r="A22" s="11" t="s">
        <v>32</v>
      </c>
      <c r="B22" s="12" t="s">
        <v>5</v>
      </c>
      <c r="C22" s="12" t="s">
        <v>15</v>
      </c>
      <c r="D22" s="5">
        <v>2.96</v>
      </c>
      <c r="E22" s="5">
        <v>0.64</v>
      </c>
      <c r="F22" s="5">
        <v>17.059999999999999</v>
      </c>
      <c r="G22" s="5">
        <v>86.08</v>
      </c>
    </row>
    <row r="23" spans="1:7" ht="18" customHeight="1" x14ac:dyDescent="0.2">
      <c r="A23" s="150" t="s">
        <v>1</v>
      </c>
      <c r="B23" s="151"/>
      <c r="C23" s="152"/>
      <c r="D23" s="18">
        <f>SUM(D21:D22)</f>
        <v>6.6899999999999995</v>
      </c>
      <c r="E23" s="18">
        <f>SUM(E21:E22)</f>
        <v>4.01</v>
      </c>
      <c r="F23" s="18">
        <f>SUM(F21:F22)</f>
        <v>31.599999999999998</v>
      </c>
      <c r="G23" s="18">
        <f>SUM(G21:G22)</f>
        <v>181.67000000000002</v>
      </c>
    </row>
    <row r="24" spans="1:7" ht="18" customHeight="1" x14ac:dyDescent="0.2">
      <c r="A24" s="157" t="s">
        <v>252</v>
      </c>
      <c r="B24" s="157"/>
      <c r="C24" s="157"/>
      <c r="D24" s="157"/>
      <c r="E24" s="157"/>
      <c r="F24" s="157"/>
      <c r="G24" s="157"/>
    </row>
    <row r="25" spans="1:7" ht="18" customHeight="1" x14ac:dyDescent="0.2">
      <c r="A25" s="155" t="s">
        <v>118</v>
      </c>
      <c r="B25" s="157" t="s">
        <v>0</v>
      </c>
      <c r="C25" s="159" t="s">
        <v>7</v>
      </c>
      <c r="D25" s="153" t="s">
        <v>8</v>
      </c>
      <c r="E25" s="153"/>
      <c r="F25" s="153"/>
      <c r="G25" s="161" t="s">
        <v>9</v>
      </c>
    </row>
    <row r="26" spans="1:7" ht="18" customHeight="1" x14ac:dyDescent="0.2">
      <c r="A26" s="156"/>
      <c r="B26" s="158"/>
      <c r="C26" s="160"/>
      <c r="D26" s="16" t="s">
        <v>10</v>
      </c>
      <c r="E26" s="16" t="s">
        <v>11</v>
      </c>
      <c r="F26" s="17" t="s">
        <v>131</v>
      </c>
      <c r="G26" s="158"/>
    </row>
    <row r="27" spans="1:7" ht="18" customHeight="1" x14ac:dyDescent="0.2">
      <c r="A27" s="37" t="s">
        <v>227</v>
      </c>
      <c r="B27" s="38" t="s">
        <v>228</v>
      </c>
      <c r="C27" s="61" t="s">
        <v>18</v>
      </c>
      <c r="D27" s="59">
        <v>22.37</v>
      </c>
      <c r="E27" s="59">
        <v>22.33</v>
      </c>
      <c r="F27" s="59">
        <v>6.59</v>
      </c>
      <c r="G27" s="59">
        <v>310.04000000000002</v>
      </c>
    </row>
    <row r="28" spans="1:7" ht="18" customHeight="1" x14ac:dyDescent="0.2">
      <c r="A28" s="37" t="s">
        <v>329</v>
      </c>
      <c r="B28" s="139" t="s">
        <v>60</v>
      </c>
      <c r="C28" s="139" t="s">
        <v>16</v>
      </c>
      <c r="D28" s="5">
        <v>1.36</v>
      </c>
      <c r="E28" s="5">
        <v>2.35</v>
      </c>
      <c r="F28" s="5">
        <v>14.48</v>
      </c>
      <c r="G28" s="5">
        <v>81.88</v>
      </c>
    </row>
    <row r="29" spans="1:7" ht="27" customHeight="1" x14ac:dyDescent="0.2">
      <c r="A29" s="108" t="s">
        <v>522</v>
      </c>
      <c r="B29" s="49" t="s">
        <v>226</v>
      </c>
      <c r="C29" s="49" t="s">
        <v>18</v>
      </c>
      <c r="D29" s="4">
        <v>2.86</v>
      </c>
      <c r="E29" s="4">
        <v>15.63</v>
      </c>
      <c r="F29" s="4">
        <v>8.93</v>
      </c>
      <c r="G29" s="4">
        <v>178.27</v>
      </c>
    </row>
    <row r="30" spans="1:7" ht="18" customHeight="1" x14ac:dyDescent="0.2">
      <c r="A30" s="150" t="s">
        <v>1</v>
      </c>
      <c r="B30" s="151"/>
      <c r="C30" s="152"/>
      <c r="D30" s="18">
        <f t="shared" ref="D30:F30" si="0">SUM(D27:D29)</f>
        <v>26.59</v>
      </c>
      <c r="E30" s="18">
        <f t="shared" si="0"/>
        <v>40.31</v>
      </c>
      <c r="F30" s="18">
        <f t="shared" si="0"/>
        <v>30</v>
      </c>
      <c r="G30" s="18">
        <f>SUM(G27:G29)</f>
        <v>570.19000000000005</v>
      </c>
    </row>
    <row r="31" spans="1:7" ht="18" customHeight="1" x14ac:dyDescent="0.2">
      <c r="A31" s="162" t="s">
        <v>13</v>
      </c>
      <c r="B31" s="162"/>
      <c r="C31" s="162"/>
      <c r="D31" s="162"/>
      <c r="E31" s="162"/>
      <c r="F31" s="162"/>
      <c r="G31" s="162"/>
    </row>
    <row r="32" spans="1:7" ht="18" customHeight="1" x14ac:dyDescent="0.2">
      <c r="A32" s="155" t="s">
        <v>119</v>
      </c>
      <c r="B32" s="157" t="s">
        <v>0</v>
      </c>
      <c r="C32" s="159" t="s">
        <v>7</v>
      </c>
      <c r="D32" s="153" t="s">
        <v>8</v>
      </c>
      <c r="E32" s="153"/>
      <c r="F32" s="153"/>
      <c r="G32" s="161" t="s">
        <v>9</v>
      </c>
    </row>
    <row r="33" spans="1:7" ht="18" customHeight="1" x14ac:dyDescent="0.2">
      <c r="A33" s="156"/>
      <c r="B33" s="158"/>
      <c r="C33" s="160"/>
      <c r="D33" s="16" t="s">
        <v>10</v>
      </c>
      <c r="E33" s="16" t="s">
        <v>11</v>
      </c>
      <c r="F33" s="17" t="s">
        <v>131</v>
      </c>
      <c r="G33" s="158"/>
    </row>
    <row r="34" spans="1:7" ht="27.75" customHeight="1" x14ac:dyDescent="0.2">
      <c r="A34" s="109" t="s">
        <v>575</v>
      </c>
      <c r="B34" s="49" t="s">
        <v>520</v>
      </c>
      <c r="C34" s="49" t="s">
        <v>302</v>
      </c>
      <c r="D34" s="5">
        <v>16.02</v>
      </c>
      <c r="E34" s="5">
        <v>8.07</v>
      </c>
      <c r="F34" s="5">
        <v>86.79</v>
      </c>
      <c r="G34" s="5">
        <v>476.1</v>
      </c>
    </row>
    <row r="35" spans="1:7" ht="18" customHeight="1" x14ac:dyDescent="0.2">
      <c r="A35" s="108" t="s">
        <v>521</v>
      </c>
      <c r="B35" s="49" t="s">
        <v>342</v>
      </c>
      <c r="C35" s="49" t="s">
        <v>549</v>
      </c>
      <c r="D35" s="4">
        <v>0.72</v>
      </c>
      <c r="E35" s="4">
        <v>9</v>
      </c>
      <c r="F35" s="4">
        <v>0.93</v>
      </c>
      <c r="G35" s="4">
        <v>87.9</v>
      </c>
    </row>
    <row r="36" spans="1:7" ht="18" customHeight="1" x14ac:dyDescent="0.2">
      <c r="A36" s="150" t="s">
        <v>1</v>
      </c>
      <c r="B36" s="151"/>
      <c r="C36" s="152"/>
      <c r="D36" s="18">
        <f t="shared" ref="D36:F36" si="1">SUM(D34:D35)</f>
        <v>16.739999999999998</v>
      </c>
      <c r="E36" s="18">
        <f t="shared" si="1"/>
        <v>17.07</v>
      </c>
      <c r="F36" s="18">
        <f t="shared" si="1"/>
        <v>87.720000000000013</v>
      </c>
      <c r="G36" s="18">
        <f>SUM(G34:G35)</f>
        <v>564</v>
      </c>
    </row>
    <row r="37" spans="1:7" ht="18" customHeight="1" x14ac:dyDescent="0.2">
      <c r="A37" s="154" t="s">
        <v>13</v>
      </c>
      <c r="B37" s="154"/>
      <c r="C37" s="154"/>
      <c r="D37" s="154"/>
      <c r="E37" s="154"/>
      <c r="F37" s="154"/>
      <c r="G37" s="154"/>
    </row>
    <row r="38" spans="1:7" ht="18" customHeight="1" x14ac:dyDescent="0.2">
      <c r="A38" s="155" t="s">
        <v>120</v>
      </c>
      <c r="B38" s="157" t="s">
        <v>0</v>
      </c>
      <c r="C38" s="159" t="s">
        <v>7</v>
      </c>
      <c r="D38" s="153" t="s">
        <v>8</v>
      </c>
      <c r="E38" s="153"/>
      <c r="F38" s="153"/>
      <c r="G38" s="161" t="s">
        <v>9</v>
      </c>
    </row>
    <row r="39" spans="1:7" ht="18" customHeight="1" x14ac:dyDescent="0.2">
      <c r="A39" s="156"/>
      <c r="B39" s="158"/>
      <c r="C39" s="160"/>
      <c r="D39" s="16" t="s">
        <v>10</v>
      </c>
      <c r="E39" s="16" t="s">
        <v>11</v>
      </c>
      <c r="F39" s="17" t="s">
        <v>131</v>
      </c>
      <c r="G39" s="158"/>
    </row>
    <row r="40" spans="1:7" ht="17.25" customHeight="1" x14ac:dyDescent="0.2">
      <c r="A40" s="11" t="s">
        <v>129</v>
      </c>
      <c r="B40" s="12" t="s">
        <v>116</v>
      </c>
      <c r="C40" s="34" t="s">
        <v>302</v>
      </c>
      <c r="D40" s="19">
        <v>16.71</v>
      </c>
      <c r="E40" s="19">
        <v>12.9</v>
      </c>
      <c r="F40" s="19">
        <v>64.23</v>
      </c>
      <c r="G40" s="19">
        <v>383.34</v>
      </c>
    </row>
    <row r="41" spans="1:7" ht="18" customHeight="1" x14ac:dyDescent="0.2">
      <c r="A41" s="11" t="s">
        <v>400</v>
      </c>
      <c r="B41" s="12" t="s">
        <v>4</v>
      </c>
      <c r="C41" s="12" t="s">
        <v>18</v>
      </c>
      <c r="D41" s="5">
        <v>2.14</v>
      </c>
      <c r="E41" s="5">
        <v>10.220000000000001</v>
      </c>
      <c r="F41" s="5">
        <v>8.7200000000000006</v>
      </c>
      <c r="G41" s="5">
        <v>140.1</v>
      </c>
    </row>
    <row r="42" spans="1:7" ht="18" customHeight="1" x14ac:dyDescent="0.2">
      <c r="A42" s="150" t="s">
        <v>1</v>
      </c>
      <c r="B42" s="151"/>
      <c r="C42" s="152"/>
      <c r="D42" s="18">
        <f t="shared" ref="D42:F42" si="2">SUM(D40:D41)</f>
        <v>18.850000000000001</v>
      </c>
      <c r="E42" s="18">
        <f t="shared" si="2"/>
        <v>23.12</v>
      </c>
      <c r="F42" s="18">
        <f t="shared" si="2"/>
        <v>72.95</v>
      </c>
      <c r="G42" s="18">
        <f>SUM(G40:G41)</f>
        <v>523.43999999999994</v>
      </c>
    </row>
    <row r="43" spans="1:7" ht="18" customHeight="1" x14ac:dyDescent="0.2">
      <c r="A43" s="162" t="s">
        <v>121</v>
      </c>
      <c r="B43" s="162"/>
      <c r="C43" s="162"/>
      <c r="D43" s="162"/>
      <c r="E43" s="162"/>
      <c r="F43" s="162"/>
      <c r="G43" s="162"/>
    </row>
    <row r="44" spans="1:7" ht="18" customHeight="1" x14ac:dyDescent="0.2">
      <c r="A44" s="155" t="s">
        <v>171</v>
      </c>
      <c r="B44" s="166" t="s">
        <v>0</v>
      </c>
      <c r="C44" s="168" t="s">
        <v>7</v>
      </c>
      <c r="D44" s="170" t="s">
        <v>8</v>
      </c>
      <c r="E44" s="170"/>
      <c r="F44" s="170"/>
      <c r="G44" s="171" t="s">
        <v>9</v>
      </c>
    </row>
    <row r="45" spans="1:7" ht="18" customHeight="1" x14ac:dyDescent="0.2">
      <c r="A45" s="156"/>
      <c r="B45" s="167"/>
      <c r="C45" s="169"/>
      <c r="D45" s="36" t="s">
        <v>10</v>
      </c>
      <c r="E45" s="36" t="s">
        <v>11</v>
      </c>
      <c r="F45" s="10" t="s">
        <v>131</v>
      </c>
      <c r="G45" s="167"/>
    </row>
    <row r="46" spans="1:7" ht="18" customHeight="1" x14ac:dyDescent="0.2">
      <c r="A46" s="11" t="s">
        <v>70</v>
      </c>
      <c r="B46" s="106" t="s">
        <v>79</v>
      </c>
      <c r="C46" s="15" t="s">
        <v>14</v>
      </c>
      <c r="D46" s="5">
        <v>23.23</v>
      </c>
      <c r="E46" s="5">
        <v>5.84</v>
      </c>
      <c r="F46" s="5">
        <v>11.16</v>
      </c>
      <c r="G46" s="5">
        <v>187.12</v>
      </c>
    </row>
    <row r="47" spans="1:7" ht="17.25" customHeight="1" x14ac:dyDescent="0.2">
      <c r="A47" s="11" t="s">
        <v>389</v>
      </c>
      <c r="B47" s="106" t="s">
        <v>24</v>
      </c>
      <c r="C47" s="106" t="s">
        <v>18</v>
      </c>
      <c r="D47" s="5">
        <v>6.13</v>
      </c>
      <c r="E47" s="5">
        <v>5.51</v>
      </c>
      <c r="F47" s="5">
        <v>33.549999999999997</v>
      </c>
      <c r="G47" s="5">
        <v>204.65</v>
      </c>
    </row>
    <row r="48" spans="1:7" ht="27" customHeight="1" x14ac:dyDescent="0.2">
      <c r="A48" s="11" t="s">
        <v>435</v>
      </c>
      <c r="B48" s="106" t="s">
        <v>46</v>
      </c>
      <c r="C48" s="106" t="s">
        <v>18</v>
      </c>
      <c r="D48" s="5" t="s">
        <v>307</v>
      </c>
      <c r="E48" s="5">
        <v>14.55</v>
      </c>
      <c r="F48" s="5">
        <v>13.96</v>
      </c>
      <c r="G48" s="5">
        <v>182.53</v>
      </c>
    </row>
    <row r="49" spans="1:7" ht="18" customHeight="1" x14ac:dyDescent="0.2">
      <c r="A49" s="150" t="s">
        <v>1</v>
      </c>
      <c r="B49" s="151"/>
      <c r="C49" s="152"/>
      <c r="D49" s="18">
        <f t="shared" ref="D49:F49" si="3">SUM(D46:D48)</f>
        <v>29.36</v>
      </c>
      <c r="E49" s="18">
        <f t="shared" si="3"/>
        <v>25.9</v>
      </c>
      <c r="F49" s="18">
        <f t="shared" si="3"/>
        <v>58.669999999999995</v>
      </c>
      <c r="G49" s="18">
        <f>SUM(G46:G48)</f>
        <v>574.29999999999995</v>
      </c>
    </row>
    <row r="50" spans="1:7" ht="18" customHeight="1" x14ac:dyDescent="0.2">
      <c r="A50" s="47"/>
      <c r="B50" s="47"/>
      <c r="C50" s="47"/>
      <c r="D50" s="46"/>
      <c r="E50" s="46"/>
      <c r="F50" s="46"/>
      <c r="G50" s="78" t="s">
        <v>541</v>
      </c>
    </row>
    <row r="51" spans="1:7" ht="18" customHeight="1" x14ac:dyDescent="0.2">
      <c r="A51" s="162" t="s">
        <v>121</v>
      </c>
      <c r="B51" s="162"/>
      <c r="C51" s="162"/>
      <c r="D51" s="162"/>
      <c r="E51" s="162"/>
      <c r="F51" s="162"/>
      <c r="G51" s="162"/>
    </row>
    <row r="52" spans="1:7" ht="18" customHeight="1" x14ac:dyDescent="0.2">
      <c r="A52" s="155" t="s">
        <v>172</v>
      </c>
      <c r="B52" s="166" t="s">
        <v>0</v>
      </c>
      <c r="C52" s="168" t="s">
        <v>7</v>
      </c>
      <c r="D52" s="170" t="s">
        <v>8</v>
      </c>
      <c r="E52" s="170"/>
      <c r="F52" s="170"/>
      <c r="G52" s="171" t="s">
        <v>9</v>
      </c>
    </row>
    <row r="53" spans="1:7" ht="18" customHeight="1" x14ac:dyDescent="0.2">
      <c r="A53" s="156"/>
      <c r="B53" s="167"/>
      <c r="C53" s="169"/>
      <c r="D53" s="36" t="s">
        <v>10</v>
      </c>
      <c r="E53" s="36" t="s">
        <v>11</v>
      </c>
      <c r="F53" s="10" t="s">
        <v>131</v>
      </c>
      <c r="G53" s="167"/>
    </row>
    <row r="54" spans="1:7" ht="18" customHeight="1" x14ac:dyDescent="0.2">
      <c r="A54" s="50" t="s">
        <v>191</v>
      </c>
      <c r="B54" s="69" t="s">
        <v>192</v>
      </c>
      <c r="C54" s="69" t="s">
        <v>17</v>
      </c>
      <c r="D54" s="65">
        <v>29.25</v>
      </c>
      <c r="E54" s="65">
        <v>11.85</v>
      </c>
      <c r="F54" s="65">
        <v>8.1</v>
      </c>
      <c r="G54" s="65">
        <v>260.53500000000003</v>
      </c>
    </row>
    <row r="55" spans="1:7" ht="18" customHeight="1" x14ac:dyDescent="0.2">
      <c r="A55" s="37" t="s">
        <v>404</v>
      </c>
      <c r="B55" s="61" t="s">
        <v>60</v>
      </c>
      <c r="C55" s="61" t="s">
        <v>18</v>
      </c>
      <c r="D55" s="4">
        <v>2.72</v>
      </c>
      <c r="E55" s="4">
        <v>4.7</v>
      </c>
      <c r="F55" s="4">
        <v>28.95</v>
      </c>
      <c r="G55" s="4">
        <v>163.76</v>
      </c>
    </row>
    <row r="56" spans="1:7" ht="26.25" customHeight="1" x14ac:dyDescent="0.2">
      <c r="A56" s="50" t="s">
        <v>337</v>
      </c>
      <c r="B56" s="69" t="s">
        <v>193</v>
      </c>
      <c r="C56" s="69" t="s">
        <v>17</v>
      </c>
      <c r="D56" s="65">
        <v>1.605</v>
      </c>
      <c r="E56" s="65">
        <v>14.805</v>
      </c>
      <c r="F56" s="65">
        <v>10.59</v>
      </c>
      <c r="G56" s="65">
        <v>171.69</v>
      </c>
    </row>
    <row r="57" spans="1:7" ht="18" customHeight="1" x14ac:dyDescent="0.2">
      <c r="A57" s="150" t="s">
        <v>1</v>
      </c>
      <c r="B57" s="151"/>
      <c r="C57" s="152"/>
      <c r="D57" s="18">
        <f>SUM(D54:D56)</f>
        <v>33.574999999999996</v>
      </c>
      <c r="E57" s="18">
        <f>SUM(E54:E56)</f>
        <v>31.355</v>
      </c>
      <c r="F57" s="18">
        <f>SUM(F54:F56)</f>
        <v>47.64</v>
      </c>
      <c r="G57" s="18">
        <f>SUM(G54:G56)</f>
        <v>595.98500000000001</v>
      </c>
    </row>
    <row r="58" spans="1:7" ht="18" customHeight="1" x14ac:dyDescent="0.2">
      <c r="A58" s="162" t="s">
        <v>121</v>
      </c>
      <c r="B58" s="162"/>
      <c r="C58" s="162"/>
      <c r="D58" s="162"/>
      <c r="E58" s="162"/>
      <c r="F58" s="162"/>
      <c r="G58" s="162"/>
    </row>
    <row r="59" spans="1:7" ht="18" customHeight="1" x14ac:dyDescent="0.2">
      <c r="A59" s="155" t="s">
        <v>173</v>
      </c>
      <c r="B59" s="166" t="s">
        <v>0</v>
      </c>
      <c r="C59" s="168" t="s">
        <v>7</v>
      </c>
      <c r="D59" s="170" t="s">
        <v>8</v>
      </c>
      <c r="E59" s="170"/>
      <c r="F59" s="170"/>
      <c r="G59" s="171" t="s">
        <v>9</v>
      </c>
    </row>
    <row r="60" spans="1:7" ht="18" customHeight="1" x14ac:dyDescent="0.2">
      <c r="A60" s="156"/>
      <c r="B60" s="167"/>
      <c r="C60" s="169"/>
      <c r="D60" s="36" t="s">
        <v>10</v>
      </c>
      <c r="E60" s="36" t="s">
        <v>11</v>
      </c>
      <c r="F60" s="10" t="s">
        <v>131</v>
      </c>
      <c r="G60" s="167"/>
    </row>
    <row r="61" spans="1:7" ht="18" customHeight="1" x14ac:dyDescent="0.2">
      <c r="A61" s="11" t="s">
        <v>379</v>
      </c>
      <c r="B61" s="12" t="s">
        <v>380</v>
      </c>
      <c r="C61" s="15" t="s">
        <v>302</v>
      </c>
      <c r="D61" s="5">
        <v>20.61</v>
      </c>
      <c r="E61" s="5">
        <v>8.91</v>
      </c>
      <c r="F61" s="5">
        <v>69.150000000000006</v>
      </c>
      <c r="G61" s="5">
        <v>433.8</v>
      </c>
    </row>
    <row r="62" spans="1:7" ht="18" customHeight="1" x14ac:dyDescent="0.2">
      <c r="A62" s="11" t="s">
        <v>396</v>
      </c>
      <c r="B62" s="97" t="s">
        <v>342</v>
      </c>
      <c r="C62" s="97" t="s">
        <v>16</v>
      </c>
      <c r="D62" s="5">
        <v>1.2</v>
      </c>
      <c r="E62" s="5">
        <v>15</v>
      </c>
      <c r="F62" s="5">
        <v>1.55</v>
      </c>
      <c r="G62" s="5">
        <v>146.5</v>
      </c>
    </row>
    <row r="63" spans="1:7" ht="18" customHeight="1" x14ac:dyDescent="0.2">
      <c r="A63" s="150" t="s">
        <v>1</v>
      </c>
      <c r="B63" s="151"/>
      <c r="C63" s="152"/>
      <c r="D63" s="18">
        <f>SUM(D61:D62)</f>
        <v>21.81</v>
      </c>
      <c r="E63" s="18">
        <f>SUM(E61:E62)</f>
        <v>23.91</v>
      </c>
      <c r="F63" s="18">
        <f>SUM(F61:F62)</f>
        <v>70.7</v>
      </c>
      <c r="G63" s="18">
        <f>SUM(G61:G62)</f>
        <v>580.29999999999995</v>
      </c>
    </row>
    <row r="64" spans="1:7" ht="18" customHeight="1" x14ac:dyDescent="0.2">
      <c r="A64" s="162" t="s">
        <v>121</v>
      </c>
      <c r="B64" s="162"/>
      <c r="C64" s="162"/>
      <c r="D64" s="162"/>
      <c r="E64" s="162"/>
      <c r="F64" s="162"/>
      <c r="G64" s="162"/>
    </row>
    <row r="65" spans="1:7" ht="18" customHeight="1" x14ac:dyDescent="0.2">
      <c r="A65" s="155" t="s">
        <v>334</v>
      </c>
      <c r="B65" s="166" t="s">
        <v>0</v>
      </c>
      <c r="C65" s="168" t="s">
        <v>7</v>
      </c>
      <c r="D65" s="170" t="s">
        <v>8</v>
      </c>
      <c r="E65" s="170"/>
      <c r="F65" s="170"/>
      <c r="G65" s="171" t="s">
        <v>9</v>
      </c>
    </row>
    <row r="66" spans="1:7" ht="18" customHeight="1" x14ac:dyDescent="0.2">
      <c r="A66" s="156"/>
      <c r="B66" s="167"/>
      <c r="C66" s="169"/>
      <c r="D66" s="36" t="s">
        <v>10</v>
      </c>
      <c r="E66" s="36" t="s">
        <v>11</v>
      </c>
      <c r="F66" s="10" t="s">
        <v>131</v>
      </c>
      <c r="G66" s="167"/>
    </row>
    <row r="67" spans="1:7" ht="18" customHeight="1" x14ac:dyDescent="0.2">
      <c r="A67" s="37" t="s">
        <v>381</v>
      </c>
      <c r="B67" s="61" t="s">
        <v>382</v>
      </c>
      <c r="C67" s="64" t="s">
        <v>25</v>
      </c>
      <c r="D67" s="59">
        <v>27.324999999999999</v>
      </c>
      <c r="E67" s="59">
        <v>20.925000000000001</v>
      </c>
      <c r="F67" s="59">
        <v>46.424999999999997</v>
      </c>
      <c r="G67" s="59">
        <v>476.27499999999998</v>
      </c>
    </row>
    <row r="68" spans="1:7" ht="18" customHeight="1" x14ac:dyDescent="0.2">
      <c r="A68" s="11" t="s">
        <v>396</v>
      </c>
      <c r="B68" s="97" t="s">
        <v>342</v>
      </c>
      <c r="C68" s="97" t="s">
        <v>15</v>
      </c>
      <c r="D68" s="5">
        <v>0.96</v>
      </c>
      <c r="E68" s="5">
        <v>12</v>
      </c>
      <c r="F68" s="5">
        <v>1.24</v>
      </c>
      <c r="G68" s="5">
        <v>117.2</v>
      </c>
    </row>
    <row r="69" spans="1:7" ht="18" customHeight="1" x14ac:dyDescent="0.2">
      <c r="A69" s="150" t="s">
        <v>1</v>
      </c>
      <c r="B69" s="151"/>
      <c r="C69" s="152"/>
      <c r="D69" s="18">
        <f>SUM(D67:D68)</f>
        <v>28.285</v>
      </c>
      <c r="E69" s="18">
        <f>SUM(E67:E68)</f>
        <v>32.924999999999997</v>
      </c>
      <c r="F69" s="18">
        <f>SUM(F67:F68)</f>
        <v>47.664999999999999</v>
      </c>
      <c r="G69" s="18">
        <f>SUM(G67:G68)</f>
        <v>593.47500000000002</v>
      </c>
    </row>
    <row r="70" spans="1:7" ht="18" customHeight="1" x14ac:dyDescent="0.2">
      <c r="A70" s="162" t="s">
        <v>121</v>
      </c>
      <c r="B70" s="162"/>
      <c r="C70" s="162"/>
      <c r="D70" s="162"/>
      <c r="E70" s="162"/>
      <c r="F70" s="162"/>
      <c r="G70" s="162"/>
    </row>
    <row r="71" spans="1:7" ht="18" customHeight="1" x14ac:dyDescent="0.2">
      <c r="A71" s="155" t="s">
        <v>338</v>
      </c>
      <c r="B71" s="166" t="s">
        <v>0</v>
      </c>
      <c r="C71" s="168" t="s">
        <v>7</v>
      </c>
      <c r="D71" s="170" t="s">
        <v>8</v>
      </c>
      <c r="E71" s="170"/>
      <c r="F71" s="170"/>
      <c r="G71" s="171" t="s">
        <v>9</v>
      </c>
    </row>
    <row r="72" spans="1:7" ht="18" customHeight="1" x14ac:dyDescent="0.2">
      <c r="A72" s="156"/>
      <c r="B72" s="167"/>
      <c r="C72" s="169"/>
      <c r="D72" s="36" t="s">
        <v>10</v>
      </c>
      <c r="E72" s="36" t="s">
        <v>11</v>
      </c>
      <c r="F72" s="10" t="s">
        <v>131</v>
      </c>
      <c r="G72" s="167"/>
    </row>
    <row r="73" spans="1:7" ht="18" customHeight="1" x14ac:dyDescent="0.2">
      <c r="A73" s="37" t="s">
        <v>383</v>
      </c>
      <c r="B73" s="61" t="s">
        <v>384</v>
      </c>
      <c r="C73" s="64" t="s">
        <v>25</v>
      </c>
      <c r="D73" s="59">
        <v>12.225</v>
      </c>
      <c r="E73" s="59">
        <v>48.4</v>
      </c>
      <c r="F73" s="59">
        <v>19.024999999999999</v>
      </c>
      <c r="G73" s="59">
        <v>552.125</v>
      </c>
    </row>
    <row r="74" spans="1:7" ht="18" customHeight="1" x14ac:dyDescent="0.2">
      <c r="A74" s="11" t="s">
        <v>156</v>
      </c>
      <c r="B74" s="12" t="s">
        <v>372</v>
      </c>
      <c r="C74" s="12" t="s">
        <v>18</v>
      </c>
      <c r="D74" s="5">
        <v>2</v>
      </c>
      <c r="E74" s="5">
        <v>0</v>
      </c>
      <c r="F74" s="5">
        <v>7</v>
      </c>
      <c r="G74" s="5">
        <v>32</v>
      </c>
    </row>
    <row r="75" spans="1:7" ht="18" customHeight="1" x14ac:dyDescent="0.2">
      <c r="A75" s="150" t="s">
        <v>1</v>
      </c>
      <c r="B75" s="151"/>
      <c r="C75" s="152"/>
      <c r="D75" s="18">
        <f>SUM(D73:D74)</f>
        <v>14.225</v>
      </c>
      <c r="E75" s="18">
        <f>SUM(E73:E74)</f>
        <v>48.4</v>
      </c>
      <c r="F75" s="18">
        <f>SUM(F73:F74)</f>
        <v>26.024999999999999</v>
      </c>
      <c r="G75" s="18">
        <f>SUM(G73:G74)</f>
        <v>584.125</v>
      </c>
    </row>
    <row r="76" spans="1:7" ht="18" customHeight="1" x14ac:dyDescent="0.2">
      <c r="A76" s="162" t="s">
        <v>121</v>
      </c>
      <c r="B76" s="162"/>
      <c r="C76" s="162"/>
      <c r="D76" s="162"/>
      <c r="E76" s="162"/>
      <c r="F76" s="162"/>
      <c r="G76" s="162"/>
    </row>
    <row r="77" spans="1:7" ht="18" customHeight="1" x14ac:dyDescent="0.2">
      <c r="A77" s="155" t="s">
        <v>343</v>
      </c>
      <c r="B77" s="166" t="s">
        <v>0</v>
      </c>
      <c r="C77" s="168" t="s">
        <v>7</v>
      </c>
      <c r="D77" s="170" t="s">
        <v>8</v>
      </c>
      <c r="E77" s="170"/>
      <c r="F77" s="170"/>
      <c r="G77" s="171" t="s">
        <v>9</v>
      </c>
    </row>
    <row r="78" spans="1:7" ht="18" customHeight="1" x14ac:dyDescent="0.2">
      <c r="A78" s="156"/>
      <c r="B78" s="167"/>
      <c r="C78" s="169"/>
      <c r="D78" s="36" t="s">
        <v>10</v>
      </c>
      <c r="E78" s="36" t="s">
        <v>11</v>
      </c>
      <c r="F78" s="10" t="s">
        <v>131</v>
      </c>
      <c r="G78" s="167"/>
    </row>
    <row r="79" spans="1:7" ht="18" customHeight="1" x14ac:dyDescent="0.2">
      <c r="A79" s="11" t="s">
        <v>151</v>
      </c>
      <c r="B79" s="132" t="s">
        <v>105</v>
      </c>
      <c r="C79" s="15" t="s">
        <v>309</v>
      </c>
      <c r="D79" s="5">
        <v>31.393999999999998</v>
      </c>
      <c r="E79" s="5">
        <v>24.86</v>
      </c>
      <c r="F79" s="5">
        <v>33.396000000000001</v>
      </c>
      <c r="G79" s="5">
        <v>477.46600000000001</v>
      </c>
    </row>
    <row r="80" spans="1:7" ht="18" customHeight="1" x14ac:dyDescent="0.2">
      <c r="A80" s="11" t="s">
        <v>137</v>
      </c>
      <c r="B80" s="132" t="s">
        <v>138</v>
      </c>
      <c r="C80" s="132" t="s">
        <v>143</v>
      </c>
      <c r="D80" s="5">
        <v>1.56</v>
      </c>
      <c r="E80" s="5">
        <v>0.39</v>
      </c>
      <c r="F80" s="5">
        <v>19.7</v>
      </c>
      <c r="G80" s="5">
        <v>85</v>
      </c>
    </row>
    <row r="81" spans="1:7" ht="18" customHeight="1" x14ac:dyDescent="0.2">
      <c r="A81" s="150" t="s">
        <v>1</v>
      </c>
      <c r="B81" s="151"/>
      <c r="C81" s="152"/>
      <c r="D81" s="18">
        <f>SUM(D79:D80)</f>
        <v>32.954000000000001</v>
      </c>
      <c r="E81" s="18">
        <f>SUM(E79:E80)</f>
        <v>25.25</v>
      </c>
      <c r="F81" s="18">
        <f>SUM(F79:F80)</f>
        <v>53.096000000000004</v>
      </c>
      <c r="G81" s="18">
        <f>SUM(G79:G80)</f>
        <v>562.46600000000001</v>
      </c>
    </row>
    <row r="82" spans="1:7" ht="18" customHeight="1" x14ac:dyDescent="0.2">
      <c r="A82" s="143" t="s">
        <v>174</v>
      </c>
      <c r="B82" s="143"/>
      <c r="C82" s="143"/>
      <c r="D82" s="143"/>
      <c r="E82" s="143"/>
      <c r="F82" s="143"/>
      <c r="G82" s="143"/>
    </row>
    <row r="83" spans="1:7" ht="18" customHeight="1" x14ac:dyDescent="0.2">
      <c r="A83" s="53" t="s">
        <v>170</v>
      </c>
      <c r="B83" s="42"/>
      <c r="C83" s="42"/>
      <c r="D83" s="43"/>
      <c r="E83" s="43"/>
      <c r="F83" s="43"/>
      <c r="G83" s="43"/>
    </row>
  </sheetData>
  <mergeCells count="85">
    <mergeCell ref="B44:B45"/>
    <mergeCell ref="C44:C45"/>
    <mergeCell ref="D44:F44"/>
    <mergeCell ref="G44:G45"/>
    <mergeCell ref="A49:C49"/>
    <mergeCell ref="A30:C30"/>
    <mergeCell ref="A36:C36"/>
    <mergeCell ref="A3:G3"/>
    <mergeCell ref="A4:A5"/>
    <mergeCell ref="B4:B5"/>
    <mergeCell ref="C4:C5"/>
    <mergeCell ref="D4:F4"/>
    <mergeCell ref="G4:G5"/>
    <mergeCell ref="A9:C9"/>
    <mergeCell ref="A10:G10"/>
    <mergeCell ref="A12:G12"/>
    <mergeCell ref="A13:A14"/>
    <mergeCell ref="B13:B14"/>
    <mergeCell ref="C13:C14"/>
    <mergeCell ref="D13:F13"/>
    <mergeCell ref="G13:G14"/>
    <mergeCell ref="A17:C17"/>
    <mergeCell ref="A24:G24"/>
    <mergeCell ref="A25:A26"/>
    <mergeCell ref="B25:B26"/>
    <mergeCell ref="C25:C26"/>
    <mergeCell ref="D25:F25"/>
    <mergeCell ref="G25:G26"/>
    <mergeCell ref="G19:G20"/>
    <mergeCell ref="A19:A20"/>
    <mergeCell ref="B19:B20"/>
    <mergeCell ref="C19:C20"/>
    <mergeCell ref="D19:F19"/>
    <mergeCell ref="A23:C23"/>
    <mergeCell ref="A82:G82"/>
    <mergeCell ref="A42:C42"/>
    <mergeCell ref="A31:G31"/>
    <mergeCell ref="A37:G37"/>
    <mergeCell ref="A38:A39"/>
    <mergeCell ref="B38:B39"/>
    <mergeCell ref="C38:C39"/>
    <mergeCell ref="D38:F38"/>
    <mergeCell ref="G38:G39"/>
    <mergeCell ref="A32:A33"/>
    <mergeCell ref="B32:B33"/>
    <mergeCell ref="C32:C33"/>
    <mergeCell ref="D32:F32"/>
    <mergeCell ref="G32:G33"/>
    <mergeCell ref="A43:G43"/>
    <mergeCell ref="A44:A45"/>
    <mergeCell ref="A51:G51"/>
    <mergeCell ref="A52:A53"/>
    <mergeCell ref="B52:B53"/>
    <mergeCell ref="C52:C53"/>
    <mergeCell ref="D52:F52"/>
    <mergeCell ref="G52:G53"/>
    <mergeCell ref="A57:C57"/>
    <mergeCell ref="A58:G58"/>
    <mergeCell ref="A59:A60"/>
    <mergeCell ref="B59:B60"/>
    <mergeCell ref="C59:C60"/>
    <mergeCell ref="D59:F59"/>
    <mergeCell ref="G59:G60"/>
    <mergeCell ref="A63:C63"/>
    <mergeCell ref="A64:G64"/>
    <mergeCell ref="A65:A66"/>
    <mergeCell ref="B65:B66"/>
    <mergeCell ref="C65:C66"/>
    <mergeCell ref="D65:F65"/>
    <mergeCell ref="G65:G66"/>
    <mergeCell ref="A75:C75"/>
    <mergeCell ref="A69:C69"/>
    <mergeCell ref="A70:G70"/>
    <mergeCell ref="A71:A72"/>
    <mergeCell ref="B71:B72"/>
    <mergeCell ref="C71:C72"/>
    <mergeCell ref="D71:F71"/>
    <mergeCell ref="G71:G72"/>
    <mergeCell ref="A81:C81"/>
    <mergeCell ref="A76:G76"/>
    <mergeCell ref="A77:A78"/>
    <mergeCell ref="B77:B78"/>
    <mergeCell ref="C77:C78"/>
    <mergeCell ref="D77:F77"/>
    <mergeCell ref="G77:G78"/>
  </mergeCells>
  <pageMargins left="0.59055118110236227" right="0.59055118110236227" top="0.59055118110236227" bottom="0.59055118110236227" header="0" footer="0"/>
  <pageSetup paperSize="9" scale="86" orientation="portrait" horizontalDpi="200" verticalDpi="200" r:id="rId1"/>
  <rowBreaks count="1" manualBreakCount="1">
    <brk id="49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view="pageBreakPreview" topLeftCell="A49" zoomScale="115" zoomScaleNormal="100" zoomScaleSheetLayoutView="115" workbookViewId="0">
      <selection activeCell="E37" sqref="E37"/>
    </sheetView>
  </sheetViews>
  <sheetFormatPr defaultRowHeight="18" customHeight="1" x14ac:dyDescent="0.2"/>
  <cols>
    <col min="1" max="1" width="40.140625" style="13" customWidth="1"/>
    <col min="2" max="2" width="4.42578125" style="63" customWidth="1"/>
    <col min="3" max="3" width="6.140625" style="63" customWidth="1"/>
    <col min="4" max="4" width="10.28515625" style="63" customWidth="1"/>
    <col min="5" max="5" width="9.42578125" style="63" customWidth="1"/>
    <col min="6" max="6" width="15" style="63" customWidth="1"/>
    <col min="7" max="7" width="9.140625" style="63" customWidth="1"/>
    <col min="8" max="8" width="9.140625" style="63"/>
  </cols>
  <sheetData>
    <row r="1" spans="1:8" ht="18" customHeight="1" x14ac:dyDescent="0.2">
      <c r="A1" s="21" t="s">
        <v>67</v>
      </c>
      <c r="B1" s="60"/>
      <c r="C1" s="60"/>
      <c r="D1" s="58"/>
      <c r="E1" s="58"/>
      <c r="F1" s="58"/>
      <c r="G1" s="98" t="s">
        <v>542</v>
      </c>
    </row>
    <row r="2" spans="1:8" ht="18" customHeight="1" x14ac:dyDescent="0.2">
      <c r="A2" s="24" t="s">
        <v>21</v>
      </c>
      <c r="B2" s="60"/>
      <c r="C2" s="60"/>
      <c r="D2" s="58"/>
      <c r="E2" s="58"/>
      <c r="F2" s="58"/>
      <c r="G2" s="58"/>
    </row>
    <row r="3" spans="1:8" ht="18" customHeight="1" x14ac:dyDescent="0.2">
      <c r="A3" s="164" t="s">
        <v>250</v>
      </c>
      <c r="B3" s="165"/>
      <c r="C3" s="165"/>
      <c r="D3" s="165"/>
      <c r="E3" s="165"/>
      <c r="F3" s="165"/>
      <c r="G3" s="165"/>
    </row>
    <row r="4" spans="1:8" ht="18" customHeight="1" x14ac:dyDescent="0.2">
      <c r="A4" s="155" t="s">
        <v>6</v>
      </c>
      <c r="B4" s="157" t="s">
        <v>0</v>
      </c>
      <c r="C4" s="159" t="s">
        <v>7</v>
      </c>
      <c r="D4" s="153" t="s">
        <v>8</v>
      </c>
      <c r="E4" s="153"/>
      <c r="F4" s="153"/>
      <c r="G4" s="161" t="s">
        <v>9</v>
      </c>
    </row>
    <row r="5" spans="1:8" ht="18" customHeight="1" x14ac:dyDescent="0.2">
      <c r="A5" s="156"/>
      <c r="B5" s="158"/>
      <c r="C5" s="160"/>
      <c r="D5" s="16" t="s">
        <v>10</v>
      </c>
      <c r="E5" s="16" t="s">
        <v>11</v>
      </c>
      <c r="F5" s="17" t="s">
        <v>131</v>
      </c>
      <c r="G5" s="158"/>
    </row>
    <row r="6" spans="1:8" ht="18" customHeight="1" x14ac:dyDescent="0.2">
      <c r="A6" s="11" t="s">
        <v>517</v>
      </c>
      <c r="B6" s="104" t="s">
        <v>465</v>
      </c>
      <c r="C6" s="105" t="s">
        <v>249</v>
      </c>
      <c r="D6" s="107">
        <v>5.82</v>
      </c>
      <c r="E6" s="107">
        <v>0.62</v>
      </c>
      <c r="F6" s="107">
        <v>39.979999999999997</v>
      </c>
      <c r="G6" s="106">
        <v>194.4</v>
      </c>
    </row>
    <row r="7" spans="1:8" ht="18" customHeight="1" x14ac:dyDescent="0.2">
      <c r="A7" s="119" t="s">
        <v>319</v>
      </c>
      <c r="B7" s="106" t="s">
        <v>320</v>
      </c>
      <c r="C7" s="105" t="s">
        <v>16</v>
      </c>
      <c r="D7" s="107">
        <v>0.5</v>
      </c>
      <c r="E7" s="107">
        <v>0.5</v>
      </c>
      <c r="F7" s="107">
        <v>9.15</v>
      </c>
      <c r="G7" s="106">
        <v>47.7</v>
      </c>
    </row>
    <row r="8" spans="1:8" ht="18" customHeight="1" x14ac:dyDescent="0.2">
      <c r="A8" s="11" t="s">
        <v>85</v>
      </c>
      <c r="B8" s="97" t="s">
        <v>3</v>
      </c>
      <c r="C8" s="97" t="s">
        <v>14</v>
      </c>
      <c r="D8" s="5">
        <v>0.05</v>
      </c>
      <c r="E8" s="5">
        <v>0.03</v>
      </c>
      <c r="F8" s="5">
        <v>0.64</v>
      </c>
      <c r="G8" s="5">
        <v>2.17</v>
      </c>
    </row>
    <row r="9" spans="1:8" ht="18" customHeight="1" x14ac:dyDescent="0.2">
      <c r="A9" s="150" t="s">
        <v>1</v>
      </c>
      <c r="B9" s="151"/>
      <c r="C9" s="152"/>
      <c r="D9" s="18">
        <f>SUM(D6:D8)</f>
        <v>6.37</v>
      </c>
      <c r="E9" s="18">
        <f>SUM(E6:E8)</f>
        <v>1.1500000000000001</v>
      </c>
      <c r="F9" s="18">
        <f>SUM(F6:F8)</f>
        <v>49.769999999999996</v>
      </c>
      <c r="G9" s="18">
        <f>SUM(G6:G8)</f>
        <v>244.27</v>
      </c>
    </row>
    <row r="10" spans="1:8" ht="18" customHeight="1" x14ac:dyDescent="0.2">
      <c r="A10" s="154"/>
      <c r="B10" s="154"/>
      <c r="C10" s="154"/>
      <c r="D10" s="154"/>
      <c r="E10" s="154"/>
      <c r="F10" s="154"/>
      <c r="G10" s="154"/>
    </row>
    <row r="11" spans="1:8" ht="18" customHeight="1" x14ac:dyDescent="0.2">
      <c r="A11" s="20" t="s">
        <v>2</v>
      </c>
      <c r="B11" s="96"/>
      <c r="C11" s="97" t="s">
        <v>14</v>
      </c>
      <c r="D11" s="96">
        <v>1.52</v>
      </c>
      <c r="E11" s="96">
        <v>0.6</v>
      </c>
      <c r="F11" s="96">
        <v>27.88</v>
      </c>
      <c r="G11" s="96">
        <v>112</v>
      </c>
    </row>
    <row r="12" spans="1:8" ht="18" customHeight="1" x14ac:dyDescent="0.2">
      <c r="A12" s="154" t="s">
        <v>251</v>
      </c>
      <c r="B12" s="154"/>
      <c r="C12" s="154"/>
      <c r="D12" s="154"/>
      <c r="E12" s="154"/>
      <c r="F12" s="154"/>
      <c r="G12" s="154"/>
    </row>
    <row r="13" spans="1:8" ht="18" customHeight="1" x14ac:dyDescent="0.2">
      <c r="A13" s="155" t="s">
        <v>6</v>
      </c>
      <c r="B13" s="157" t="s">
        <v>0</v>
      </c>
      <c r="C13" s="159" t="s">
        <v>7</v>
      </c>
      <c r="D13" s="153" t="s">
        <v>8</v>
      </c>
      <c r="E13" s="153"/>
      <c r="F13" s="153"/>
      <c r="G13" s="161" t="s">
        <v>9</v>
      </c>
    </row>
    <row r="14" spans="1:8" ht="18" customHeight="1" x14ac:dyDescent="0.2">
      <c r="A14" s="156"/>
      <c r="B14" s="158"/>
      <c r="C14" s="160"/>
      <c r="D14" s="16" t="s">
        <v>10</v>
      </c>
      <c r="E14" s="16" t="s">
        <v>11</v>
      </c>
      <c r="F14" s="17" t="s">
        <v>131</v>
      </c>
      <c r="G14" s="158"/>
    </row>
    <row r="15" spans="1:8" ht="27.75" customHeight="1" x14ac:dyDescent="0.2">
      <c r="A15" s="11" t="s">
        <v>523</v>
      </c>
      <c r="B15" s="97" t="s">
        <v>68</v>
      </c>
      <c r="C15" s="34" t="s">
        <v>546</v>
      </c>
      <c r="D15" s="5">
        <v>3.66</v>
      </c>
      <c r="E15" s="5">
        <v>9.61</v>
      </c>
      <c r="F15" s="5">
        <v>17.02</v>
      </c>
      <c r="G15" s="5">
        <v>162.77000000000001</v>
      </c>
    </row>
    <row r="16" spans="1:8" ht="18" customHeight="1" x14ac:dyDescent="0.2">
      <c r="A16" s="11" t="s">
        <v>32</v>
      </c>
      <c r="B16" s="97" t="s">
        <v>5</v>
      </c>
      <c r="C16" s="97" t="s">
        <v>15</v>
      </c>
      <c r="D16" s="5">
        <v>2.96</v>
      </c>
      <c r="E16" s="5">
        <v>0.64</v>
      </c>
      <c r="F16" s="5">
        <v>17.059999999999999</v>
      </c>
      <c r="G16" s="5">
        <v>86.08</v>
      </c>
      <c r="H16" s="90"/>
    </row>
    <row r="17" spans="1:7" ht="18" customHeight="1" x14ac:dyDescent="0.2">
      <c r="A17" s="150" t="s">
        <v>1</v>
      </c>
      <c r="B17" s="151"/>
      <c r="C17" s="152"/>
      <c r="D17" s="18">
        <f>SUM(D15:D16)</f>
        <v>6.62</v>
      </c>
      <c r="E17" s="18">
        <f>SUM(E15:E16)</f>
        <v>10.25</v>
      </c>
      <c r="F17" s="18">
        <f>SUM(F15:F16)</f>
        <v>34.08</v>
      </c>
      <c r="G17" s="18">
        <f>SUM(G15:G16)</f>
        <v>248.85000000000002</v>
      </c>
    </row>
    <row r="18" spans="1:7" ht="18" customHeight="1" x14ac:dyDescent="0.2">
      <c r="A18" s="47"/>
      <c r="B18" s="47"/>
      <c r="C18" s="47"/>
      <c r="D18" s="46"/>
      <c r="E18" s="46"/>
      <c r="F18" s="46"/>
      <c r="G18" s="46"/>
    </row>
    <row r="19" spans="1:7" ht="18" customHeight="1" x14ac:dyDescent="0.2">
      <c r="A19" s="155" t="s">
        <v>6</v>
      </c>
      <c r="B19" s="157" t="s">
        <v>0</v>
      </c>
      <c r="C19" s="159" t="s">
        <v>7</v>
      </c>
      <c r="D19" s="153" t="s">
        <v>8</v>
      </c>
      <c r="E19" s="153"/>
      <c r="F19" s="153"/>
      <c r="G19" s="161" t="s">
        <v>9</v>
      </c>
    </row>
    <row r="20" spans="1:7" ht="18" customHeight="1" x14ac:dyDescent="0.2">
      <c r="A20" s="156"/>
      <c r="B20" s="158"/>
      <c r="C20" s="160"/>
      <c r="D20" s="16" t="s">
        <v>10</v>
      </c>
      <c r="E20" s="16" t="s">
        <v>11</v>
      </c>
      <c r="F20" s="17" t="s">
        <v>131</v>
      </c>
      <c r="G20" s="158"/>
    </row>
    <row r="21" spans="1:7" ht="27.75" customHeight="1" x14ac:dyDescent="0.2">
      <c r="A21" s="11" t="s">
        <v>523</v>
      </c>
      <c r="B21" s="97" t="s">
        <v>68</v>
      </c>
      <c r="C21" s="34" t="s">
        <v>550</v>
      </c>
      <c r="D21" s="5">
        <v>2.19</v>
      </c>
      <c r="E21" s="5">
        <v>5.76</v>
      </c>
      <c r="F21" s="5">
        <v>10.210000000000001</v>
      </c>
      <c r="G21" s="5">
        <v>97.66</v>
      </c>
    </row>
    <row r="22" spans="1:7" ht="18" customHeight="1" x14ac:dyDescent="0.2">
      <c r="A22" s="11" t="s">
        <v>32</v>
      </c>
      <c r="B22" s="97" t="s">
        <v>5</v>
      </c>
      <c r="C22" s="97" t="s">
        <v>23</v>
      </c>
      <c r="D22" s="5">
        <v>1.48</v>
      </c>
      <c r="E22" s="5">
        <v>0.32</v>
      </c>
      <c r="F22" s="5">
        <v>8.5299999999999994</v>
      </c>
      <c r="G22" s="5">
        <v>43.04</v>
      </c>
    </row>
    <row r="23" spans="1:7" ht="18" customHeight="1" x14ac:dyDescent="0.2">
      <c r="A23" s="150" t="s">
        <v>1</v>
      </c>
      <c r="B23" s="151"/>
      <c r="C23" s="152"/>
      <c r="D23" s="18">
        <f>SUM(D21:D22)</f>
        <v>3.67</v>
      </c>
      <c r="E23" s="18">
        <f>SUM(E21:E22)</f>
        <v>6.08</v>
      </c>
      <c r="F23" s="18">
        <f>SUM(F21:F22)</f>
        <v>18.740000000000002</v>
      </c>
      <c r="G23" s="18">
        <f>SUM(G21:G22)</f>
        <v>140.69999999999999</v>
      </c>
    </row>
    <row r="24" spans="1:7" ht="18" customHeight="1" x14ac:dyDescent="0.2">
      <c r="A24" s="157" t="s">
        <v>252</v>
      </c>
      <c r="B24" s="157"/>
      <c r="C24" s="157"/>
      <c r="D24" s="157"/>
      <c r="E24" s="157"/>
      <c r="F24" s="157"/>
      <c r="G24" s="157"/>
    </row>
    <row r="25" spans="1:7" ht="18" customHeight="1" x14ac:dyDescent="0.2">
      <c r="A25" s="155" t="s">
        <v>118</v>
      </c>
      <c r="B25" s="157" t="s">
        <v>0</v>
      </c>
      <c r="C25" s="159" t="s">
        <v>7</v>
      </c>
      <c r="D25" s="153" t="s">
        <v>8</v>
      </c>
      <c r="E25" s="153"/>
      <c r="F25" s="153"/>
      <c r="G25" s="161" t="s">
        <v>9</v>
      </c>
    </row>
    <row r="26" spans="1:7" ht="18" customHeight="1" x14ac:dyDescent="0.2">
      <c r="A26" s="156"/>
      <c r="B26" s="158"/>
      <c r="C26" s="160"/>
      <c r="D26" s="16" t="s">
        <v>10</v>
      </c>
      <c r="E26" s="16" t="s">
        <v>11</v>
      </c>
      <c r="F26" s="17" t="s">
        <v>131</v>
      </c>
      <c r="G26" s="158"/>
    </row>
    <row r="27" spans="1:7" ht="27.75" customHeight="1" x14ac:dyDescent="0.2">
      <c r="A27" s="11" t="s">
        <v>524</v>
      </c>
      <c r="B27" s="97" t="s">
        <v>52</v>
      </c>
      <c r="C27" s="97" t="s">
        <v>17</v>
      </c>
      <c r="D27" s="5">
        <v>31.95</v>
      </c>
      <c r="E27" s="5">
        <v>21.06</v>
      </c>
      <c r="F27" s="5">
        <v>17.43</v>
      </c>
      <c r="G27" s="5">
        <v>382.32</v>
      </c>
    </row>
    <row r="28" spans="1:7" ht="18" customHeight="1" x14ac:dyDescent="0.2">
      <c r="A28" s="108" t="s">
        <v>525</v>
      </c>
      <c r="B28" s="49" t="s">
        <v>45</v>
      </c>
      <c r="C28" s="49" t="s">
        <v>18</v>
      </c>
      <c r="D28" s="4">
        <v>2.14</v>
      </c>
      <c r="E28" s="4">
        <v>0.13</v>
      </c>
      <c r="F28" s="4">
        <v>19.14</v>
      </c>
      <c r="G28" s="4">
        <v>85.2</v>
      </c>
    </row>
    <row r="29" spans="1:7" ht="29.25" customHeight="1" x14ac:dyDescent="0.2">
      <c r="A29" s="11" t="s">
        <v>430</v>
      </c>
      <c r="B29" s="97" t="s">
        <v>96</v>
      </c>
      <c r="C29" s="97" t="s">
        <v>14</v>
      </c>
      <c r="D29" s="5">
        <v>3.36</v>
      </c>
      <c r="E29" s="5">
        <v>10.48</v>
      </c>
      <c r="F29" s="5">
        <v>13.52</v>
      </c>
      <c r="G29" s="5">
        <v>147.63999999999999</v>
      </c>
    </row>
    <row r="30" spans="1:7" ht="18" customHeight="1" x14ac:dyDescent="0.2">
      <c r="A30" s="150" t="s">
        <v>1</v>
      </c>
      <c r="B30" s="151"/>
      <c r="C30" s="152"/>
      <c r="D30" s="18">
        <f t="shared" ref="D30:F30" si="0">SUM(D27:D29)</f>
        <v>37.449999999999996</v>
      </c>
      <c r="E30" s="18">
        <f t="shared" si="0"/>
        <v>31.669999999999998</v>
      </c>
      <c r="F30" s="18">
        <f t="shared" si="0"/>
        <v>50.09</v>
      </c>
      <c r="G30" s="18">
        <f>SUM(G27:G29)</f>
        <v>615.16</v>
      </c>
    </row>
    <row r="31" spans="1:7" ht="18" customHeight="1" x14ac:dyDescent="0.2">
      <c r="A31" s="162" t="s">
        <v>13</v>
      </c>
      <c r="B31" s="162"/>
      <c r="C31" s="162"/>
      <c r="D31" s="162"/>
      <c r="E31" s="162"/>
      <c r="F31" s="162"/>
      <c r="G31" s="162"/>
    </row>
    <row r="32" spans="1:7" ht="18" customHeight="1" x14ac:dyDescent="0.2">
      <c r="A32" s="155" t="s">
        <v>119</v>
      </c>
      <c r="B32" s="157" t="s">
        <v>0</v>
      </c>
      <c r="C32" s="159" t="s">
        <v>7</v>
      </c>
      <c r="D32" s="153" t="s">
        <v>8</v>
      </c>
      <c r="E32" s="153"/>
      <c r="F32" s="153"/>
      <c r="G32" s="161" t="s">
        <v>9</v>
      </c>
    </row>
    <row r="33" spans="1:8" ht="18" customHeight="1" x14ac:dyDescent="0.2">
      <c r="A33" s="156"/>
      <c r="B33" s="158"/>
      <c r="C33" s="160"/>
      <c r="D33" s="16" t="s">
        <v>10</v>
      </c>
      <c r="E33" s="16" t="s">
        <v>11</v>
      </c>
      <c r="F33" s="17" t="s">
        <v>131</v>
      </c>
      <c r="G33" s="158"/>
    </row>
    <row r="34" spans="1:8" ht="24.75" customHeight="1" x14ac:dyDescent="0.2">
      <c r="A34" s="11" t="s">
        <v>126</v>
      </c>
      <c r="B34" s="129" t="s">
        <v>113</v>
      </c>
      <c r="C34" s="34" t="s">
        <v>301</v>
      </c>
      <c r="D34" s="128">
        <v>18.62</v>
      </c>
      <c r="E34" s="128">
        <v>23.26</v>
      </c>
      <c r="F34" s="128">
        <v>69.62</v>
      </c>
      <c r="G34" s="128">
        <v>543.84</v>
      </c>
    </row>
    <row r="35" spans="1:8" ht="17.25" customHeight="1" x14ac:dyDescent="0.2">
      <c r="A35" s="11" t="s">
        <v>400</v>
      </c>
      <c r="B35" s="132" t="s">
        <v>4</v>
      </c>
      <c r="C35" s="132" t="s">
        <v>16</v>
      </c>
      <c r="D35" s="5">
        <v>1.07</v>
      </c>
      <c r="E35" s="5">
        <v>5.1100000000000003</v>
      </c>
      <c r="F35" s="5">
        <v>4.3600000000000003</v>
      </c>
      <c r="G35" s="5">
        <v>70.05</v>
      </c>
      <c r="H35" s="67"/>
    </row>
    <row r="36" spans="1:8" ht="18" customHeight="1" x14ac:dyDescent="0.2">
      <c r="A36" s="153" t="s">
        <v>1</v>
      </c>
      <c r="B36" s="153"/>
      <c r="C36" s="153"/>
      <c r="D36" s="18">
        <f>SUM(D34:D35)</f>
        <v>19.690000000000001</v>
      </c>
      <c r="E36" s="18">
        <f t="shared" ref="E36:G36" si="1">SUM(E34:E35)</f>
        <v>28.37</v>
      </c>
      <c r="F36" s="18">
        <f t="shared" si="1"/>
        <v>73.98</v>
      </c>
      <c r="G36" s="18">
        <f t="shared" si="1"/>
        <v>613.89</v>
      </c>
      <c r="H36" s="67"/>
    </row>
    <row r="37" spans="1:8" ht="18" customHeight="1" x14ac:dyDescent="0.2">
      <c r="A37" s="47"/>
      <c r="B37" s="47"/>
      <c r="C37" s="47"/>
      <c r="D37" s="46"/>
      <c r="E37" s="46"/>
      <c r="F37" s="46"/>
      <c r="G37" s="98" t="s">
        <v>543</v>
      </c>
    </row>
    <row r="38" spans="1:8" ht="18" customHeight="1" x14ac:dyDescent="0.2">
      <c r="A38" s="162" t="s">
        <v>121</v>
      </c>
      <c r="B38" s="162"/>
      <c r="C38" s="162"/>
      <c r="D38" s="162"/>
      <c r="E38" s="162"/>
      <c r="F38" s="162"/>
      <c r="G38" s="162"/>
    </row>
    <row r="39" spans="1:8" ht="18" customHeight="1" x14ac:dyDescent="0.2">
      <c r="A39" s="155" t="s">
        <v>120</v>
      </c>
      <c r="B39" s="157" t="s">
        <v>0</v>
      </c>
      <c r="C39" s="159" t="s">
        <v>7</v>
      </c>
      <c r="D39" s="153" t="s">
        <v>8</v>
      </c>
      <c r="E39" s="153"/>
      <c r="F39" s="153"/>
      <c r="G39" s="161" t="s">
        <v>9</v>
      </c>
    </row>
    <row r="40" spans="1:8" ht="18" customHeight="1" x14ac:dyDescent="0.2">
      <c r="A40" s="156"/>
      <c r="B40" s="158"/>
      <c r="C40" s="160"/>
      <c r="D40" s="16" t="s">
        <v>10</v>
      </c>
      <c r="E40" s="16" t="s">
        <v>11</v>
      </c>
      <c r="F40" s="17" t="s">
        <v>131</v>
      </c>
      <c r="G40" s="158"/>
    </row>
    <row r="41" spans="1:8" ht="17.25" customHeight="1" x14ac:dyDescent="0.2">
      <c r="A41" s="50" t="s">
        <v>176</v>
      </c>
      <c r="B41" s="69" t="s">
        <v>177</v>
      </c>
      <c r="C41" s="69" t="s">
        <v>148</v>
      </c>
      <c r="D41" s="65">
        <v>34.94</v>
      </c>
      <c r="E41" s="65">
        <v>23.67</v>
      </c>
      <c r="F41" s="65">
        <v>11.115</v>
      </c>
      <c r="G41" s="65">
        <v>397.37</v>
      </c>
    </row>
    <row r="42" spans="1:8" ht="18" customHeight="1" x14ac:dyDescent="0.2">
      <c r="A42" s="11" t="s">
        <v>369</v>
      </c>
      <c r="B42" s="132" t="s">
        <v>181</v>
      </c>
      <c r="C42" s="132" t="s">
        <v>18</v>
      </c>
      <c r="D42" s="5">
        <v>2.2200000000000002</v>
      </c>
      <c r="E42" s="5">
        <v>3.84</v>
      </c>
      <c r="F42" s="5">
        <v>15.3</v>
      </c>
      <c r="G42" s="5">
        <v>102.15</v>
      </c>
    </row>
    <row r="43" spans="1:8" ht="27.75" customHeight="1" x14ac:dyDescent="0.2">
      <c r="A43" s="50" t="s">
        <v>375</v>
      </c>
      <c r="B43" s="69" t="s">
        <v>216</v>
      </c>
      <c r="C43" s="69" t="s">
        <v>17</v>
      </c>
      <c r="D43" s="65">
        <v>5.6849999999999996</v>
      </c>
      <c r="E43" s="65">
        <v>8.01</v>
      </c>
      <c r="F43" s="65">
        <v>10.51</v>
      </c>
      <c r="G43" s="65">
        <v>130.35</v>
      </c>
    </row>
    <row r="44" spans="1:8" ht="18" customHeight="1" x14ac:dyDescent="0.2">
      <c r="A44" s="150" t="s">
        <v>1</v>
      </c>
      <c r="B44" s="151"/>
      <c r="C44" s="152"/>
      <c r="D44" s="18">
        <f t="shared" ref="D44:F44" si="2">SUM(D41:D43)</f>
        <v>42.844999999999999</v>
      </c>
      <c r="E44" s="18">
        <f t="shared" si="2"/>
        <v>35.520000000000003</v>
      </c>
      <c r="F44" s="18">
        <f t="shared" si="2"/>
        <v>36.924999999999997</v>
      </c>
      <c r="G44" s="18">
        <f>SUM(G41:G43)</f>
        <v>629.87</v>
      </c>
    </row>
    <row r="45" spans="1:8" ht="18" customHeight="1" x14ac:dyDescent="0.2">
      <c r="A45" s="162" t="s">
        <v>121</v>
      </c>
      <c r="B45" s="162"/>
      <c r="C45" s="162"/>
      <c r="D45" s="162"/>
      <c r="E45" s="162"/>
      <c r="F45" s="162"/>
      <c r="G45" s="162"/>
    </row>
    <row r="46" spans="1:8" ht="18" customHeight="1" x14ac:dyDescent="0.2">
      <c r="A46" s="155" t="s">
        <v>171</v>
      </c>
      <c r="B46" s="157" t="s">
        <v>0</v>
      </c>
      <c r="C46" s="159" t="s">
        <v>7</v>
      </c>
      <c r="D46" s="153" t="s">
        <v>8</v>
      </c>
      <c r="E46" s="153"/>
      <c r="F46" s="153"/>
      <c r="G46" s="161" t="s">
        <v>9</v>
      </c>
    </row>
    <row r="47" spans="1:8" ht="18" customHeight="1" x14ac:dyDescent="0.2">
      <c r="A47" s="156"/>
      <c r="B47" s="158"/>
      <c r="C47" s="160"/>
      <c r="D47" s="16" t="s">
        <v>10</v>
      </c>
      <c r="E47" s="16" t="s">
        <v>11</v>
      </c>
      <c r="F47" s="17" t="s">
        <v>131</v>
      </c>
      <c r="G47" s="158"/>
    </row>
    <row r="48" spans="1:8" ht="18" customHeight="1" x14ac:dyDescent="0.2">
      <c r="A48" s="50" t="s">
        <v>217</v>
      </c>
      <c r="B48" s="69" t="s">
        <v>99</v>
      </c>
      <c r="C48" s="71" t="s">
        <v>160</v>
      </c>
      <c r="D48" s="65">
        <v>32.479999999999997</v>
      </c>
      <c r="E48" s="65">
        <v>25.46</v>
      </c>
      <c r="F48" s="65">
        <v>10.413</v>
      </c>
      <c r="G48" s="65">
        <v>393.11</v>
      </c>
    </row>
    <row r="49" spans="1:7" ht="18" customHeight="1" x14ac:dyDescent="0.2">
      <c r="A49" s="11" t="s">
        <v>324</v>
      </c>
      <c r="B49" s="97" t="s">
        <v>45</v>
      </c>
      <c r="C49" s="97" t="s">
        <v>18</v>
      </c>
      <c r="D49" s="5">
        <v>2.14</v>
      </c>
      <c r="E49" s="5">
        <v>0.13</v>
      </c>
      <c r="F49" s="5">
        <v>19.14</v>
      </c>
      <c r="G49" s="5">
        <v>85.2</v>
      </c>
    </row>
    <row r="50" spans="1:7" ht="27.75" customHeight="1" x14ac:dyDescent="0.2">
      <c r="A50" s="50" t="s">
        <v>366</v>
      </c>
      <c r="B50" s="97" t="s">
        <v>215</v>
      </c>
      <c r="C50" s="97" t="s">
        <v>148</v>
      </c>
      <c r="D50" s="5">
        <v>3.2890000000000001</v>
      </c>
      <c r="E50" s="5">
        <v>12.324</v>
      </c>
      <c r="F50" s="5">
        <v>11.92</v>
      </c>
      <c r="G50" s="5">
        <v>158.84700000000001</v>
      </c>
    </row>
    <row r="51" spans="1:7" ht="18" customHeight="1" x14ac:dyDescent="0.2">
      <c r="A51" s="150" t="s">
        <v>1</v>
      </c>
      <c r="B51" s="151"/>
      <c r="C51" s="152"/>
      <c r="D51" s="18">
        <f t="shared" ref="D51:F51" si="3">SUM(D48:D50)</f>
        <v>37.908999999999999</v>
      </c>
      <c r="E51" s="18">
        <f t="shared" si="3"/>
        <v>37.914000000000001</v>
      </c>
      <c r="F51" s="18">
        <f t="shared" si="3"/>
        <v>41.472999999999999</v>
      </c>
      <c r="G51" s="18">
        <f>SUM(G48:G50)</f>
        <v>637.15700000000004</v>
      </c>
    </row>
    <row r="52" spans="1:7" ht="18" customHeight="1" x14ac:dyDescent="0.2">
      <c r="A52" s="162" t="s">
        <v>121</v>
      </c>
      <c r="B52" s="162"/>
      <c r="C52" s="162"/>
      <c r="D52" s="162"/>
      <c r="E52" s="162"/>
      <c r="F52" s="162"/>
      <c r="G52" s="162"/>
    </row>
    <row r="53" spans="1:7" ht="18" customHeight="1" x14ac:dyDescent="0.2">
      <c r="A53" s="155" t="s">
        <v>172</v>
      </c>
      <c r="B53" s="157" t="s">
        <v>0</v>
      </c>
      <c r="C53" s="159" t="s">
        <v>7</v>
      </c>
      <c r="D53" s="153" t="s">
        <v>8</v>
      </c>
      <c r="E53" s="153"/>
      <c r="F53" s="153"/>
      <c r="G53" s="161" t="s">
        <v>9</v>
      </c>
    </row>
    <row r="54" spans="1:7" ht="18" customHeight="1" x14ac:dyDescent="0.2">
      <c r="A54" s="156"/>
      <c r="B54" s="158"/>
      <c r="C54" s="160"/>
      <c r="D54" s="16" t="s">
        <v>10</v>
      </c>
      <c r="E54" s="16" t="s">
        <v>11</v>
      </c>
      <c r="F54" s="17" t="s">
        <v>131</v>
      </c>
      <c r="G54" s="158"/>
    </row>
    <row r="55" spans="1:7" ht="18" customHeight="1" x14ac:dyDescent="0.2">
      <c r="A55" s="50" t="s">
        <v>376</v>
      </c>
      <c r="B55" s="97" t="s">
        <v>88</v>
      </c>
      <c r="C55" s="34" t="s">
        <v>567</v>
      </c>
      <c r="D55" s="5">
        <v>42.82</v>
      </c>
      <c r="E55" s="5">
        <v>17.600000000000001</v>
      </c>
      <c r="F55" s="5">
        <v>24.36</v>
      </c>
      <c r="G55" s="5">
        <v>427.726</v>
      </c>
    </row>
    <row r="56" spans="1:7" ht="18" customHeight="1" x14ac:dyDescent="0.2">
      <c r="A56" s="11" t="s">
        <v>365</v>
      </c>
      <c r="B56" s="126" t="s">
        <v>45</v>
      </c>
      <c r="C56" s="126" t="s">
        <v>16</v>
      </c>
      <c r="D56" s="5">
        <v>1.07</v>
      </c>
      <c r="E56" s="5">
        <v>7.0000000000000007E-2</v>
      </c>
      <c r="F56" s="5">
        <v>9.57</v>
      </c>
      <c r="G56" s="5">
        <v>42.6</v>
      </c>
    </row>
    <row r="57" spans="1:7" ht="27.75" customHeight="1" x14ac:dyDescent="0.2">
      <c r="A57" s="50" t="s">
        <v>299</v>
      </c>
      <c r="B57" s="69" t="s">
        <v>54</v>
      </c>
      <c r="C57" s="69" t="s">
        <v>18</v>
      </c>
      <c r="D57" s="65">
        <v>0.9</v>
      </c>
      <c r="E57" s="65">
        <v>9.6</v>
      </c>
      <c r="F57" s="65">
        <v>8.3800000000000008</v>
      </c>
      <c r="G57" s="65">
        <v>116.27</v>
      </c>
    </row>
    <row r="58" spans="1:7" ht="18" customHeight="1" x14ac:dyDescent="0.2">
      <c r="A58" s="150" t="s">
        <v>1</v>
      </c>
      <c r="B58" s="151"/>
      <c r="C58" s="152"/>
      <c r="D58" s="18">
        <f t="shared" ref="D58:F58" si="4">SUM(D55:D57)</f>
        <v>44.79</v>
      </c>
      <c r="E58" s="18">
        <f t="shared" si="4"/>
        <v>27.270000000000003</v>
      </c>
      <c r="F58" s="18">
        <f t="shared" si="4"/>
        <v>42.31</v>
      </c>
      <c r="G58" s="18">
        <f>SUM(G55:G57)</f>
        <v>586.596</v>
      </c>
    </row>
    <row r="59" spans="1:7" ht="18" customHeight="1" x14ac:dyDescent="0.2">
      <c r="A59" s="162" t="s">
        <v>121</v>
      </c>
      <c r="B59" s="162"/>
      <c r="C59" s="162"/>
      <c r="D59" s="162"/>
      <c r="E59" s="162"/>
      <c r="F59" s="162"/>
      <c r="G59" s="162"/>
    </row>
    <row r="60" spans="1:7" ht="18" customHeight="1" x14ac:dyDescent="0.2">
      <c r="A60" s="155" t="s">
        <v>173</v>
      </c>
      <c r="B60" s="157" t="s">
        <v>0</v>
      </c>
      <c r="C60" s="159" t="s">
        <v>7</v>
      </c>
      <c r="D60" s="153" t="s">
        <v>8</v>
      </c>
      <c r="E60" s="153"/>
      <c r="F60" s="153"/>
      <c r="G60" s="161" t="s">
        <v>9</v>
      </c>
    </row>
    <row r="61" spans="1:7" ht="18" customHeight="1" x14ac:dyDescent="0.2">
      <c r="A61" s="156"/>
      <c r="B61" s="158"/>
      <c r="C61" s="160"/>
      <c r="D61" s="16" t="s">
        <v>10</v>
      </c>
      <c r="E61" s="16" t="s">
        <v>11</v>
      </c>
      <c r="F61" s="17" t="s">
        <v>131</v>
      </c>
      <c r="G61" s="158"/>
    </row>
    <row r="62" spans="1:7" ht="18" customHeight="1" x14ac:dyDescent="0.2">
      <c r="A62" s="50" t="s">
        <v>566</v>
      </c>
      <c r="B62" s="97" t="s">
        <v>364</v>
      </c>
      <c r="C62" s="97" t="s">
        <v>17</v>
      </c>
      <c r="D62" s="5">
        <v>41.52</v>
      </c>
      <c r="E62" s="5">
        <v>30.434999999999999</v>
      </c>
      <c r="F62" s="5">
        <v>4.53</v>
      </c>
      <c r="G62" s="5">
        <v>453.07499999999999</v>
      </c>
    </row>
    <row r="63" spans="1:7" ht="18" customHeight="1" x14ac:dyDescent="0.2">
      <c r="A63" s="11" t="s">
        <v>365</v>
      </c>
      <c r="B63" s="97" t="s">
        <v>45</v>
      </c>
      <c r="C63" s="97" t="s">
        <v>16</v>
      </c>
      <c r="D63" s="5">
        <v>1.07</v>
      </c>
      <c r="E63" s="5">
        <v>7.0000000000000007E-2</v>
      </c>
      <c r="F63" s="5">
        <v>9.57</v>
      </c>
      <c r="G63" s="5">
        <v>42.6</v>
      </c>
    </row>
    <row r="64" spans="1:7" ht="27" customHeight="1" x14ac:dyDescent="0.2">
      <c r="A64" s="50" t="s">
        <v>366</v>
      </c>
      <c r="B64" s="97" t="s">
        <v>215</v>
      </c>
      <c r="C64" s="97" t="s">
        <v>18</v>
      </c>
      <c r="D64" s="5">
        <v>2.5299999999999998</v>
      </c>
      <c r="E64" s="5">
        <v>9.48</v>
      </c>
      <c r="F64" s="5">
        <v>9.17</v>
      </c>
      <c r="G64" s="5">
        <v>122.19</v>
      </c>
    </row>
    <row r="65" spans="1:7" ht="18" customHeight="1" x14ac:dyDescent="0.2">
      <c r="A65" s="150" t="s">
        <v>1</v>
      </c>
      <c r="B65" s="151"/>
      <c r="C65" s="152"/>
      <c r="D65" s="18">
        <f>SUM(D62:D64)</f>
        <v>45.120000000000005</v>
      </c>
      <c r="E65" s="18">
        <f>SUM(E62:E64)</f>
        <v>39.984999999999999</v>
      </c>
      <c r="F65" s="18">
        <f>SUM(F62:F64)</f>
        <v>23.270000000000003</v>
      </c>
      <c r="G65" s="18">
        <f>SUM(G62:G64)</f>
        <v>617.86500000000001</v>
      </c>
    </row>
    <row r="66" spans="1:7" ht="18" customHeight="1" x14ac:dyDescent="0.2">
      <c r="A66" s="162" t="s">
        <v>121</v>
      </c>
      <c r="B66" s="162"/>
      <c r="C66" s="162"/>
      <c r="D66" s="162"/>
      <c r="E66" s="162"/>
      <c r="F66" s="162"/>
      <c r="G66" s="162"/>
    </row>
    <row r="67" spans="1:7" ht="18" customHeight="1" x14ac:dyDescent="0.2">
      <c r="A67" s="155" t="s">
        <v>334</v>
      </c>
      <c r="B67" s="157" t="s">
        <v>0</v>
      </c>
      <c r="C67" s="159" t="s">
        <v>7</v>
      </c>
      <c r="D67" s="153" t="s">
        <v>8</v>
      </c>
      <c r="E67" s="153"/>
      <c r="F67" s="153"/>
      <c r="G67" s="161" t="s">
        <v>9</v>
      </c>
    </row>
    <row r="68" spans="1:7" ht="18" customHeight="1" x14ac:dyDescent="0.2">
      <c r="A68" s="156"/>
      <c r="B68" s="158"/>
      <c r="C68" s="160"/>
      <c r="D68" s="16" t="s">
        <v>10</v>
      </c>
      <c r="E68" s="16" t="s">
        <v>11</v>
      </c>
      <c r="F68" s="17" t="s">
        <v>131</v>
      </c>
      <c r="G68" s="158"/>
    </row>
    <row r="69" spans="1:7" ht="18" customHeight="1" x14ac:dyDescent="0.2">
      <c r="A69" s="50" t="s">
        <v>367</v>
      </c>
      <c r="B69" s="97" t="s">
        <v>368</v>
      </c>
      <c r="C69" s="97" t="s">
        <v>17</v>
      </c>
      <c r="D69" s="5">
        <v>27.495000000000001</v>
      </c>
      <c r="E69" s="5">
        <v>20.55</v>
      </c>
      <c r="F69" s="5">
        <v>28.02</v>
      </c>
      <c r="G69" s="5">
        <v>402.51</v>
      </c>
    </row>
    <row r="70" spans="1:7" ht="18" customHeight="1" x14ac:dyDescent="0.2">
      <c r="A70" s="11" t="s">
        <v>369</v>
      </c>
      <c r="B70" s="97" t="s">
        <v>181</v>
      </c>
      <c r="C70" s="97" t="s">
        <v>18</v>
      </c>
      <c r="D70" s="5">
        <v>2.2200000000000002</v>
      </c>
      <c r="E70" s="5">
        <v>3.84</v>
      </c>
      <c r="F70" s="5">
        <v>15.3</v>
      </c>
      <c r="G70" s="5">
        <v>102.15</v>
      </c>
    </row>
    <row r="71" spans="1:7" ht="27.75" customHeight="1" x14ac:dyDescent="0.2">
      <c r="A71" s="50" t="s">
        <v>370</v>
      </c>
      <c r="B71" s="97" t="s">
        <v>54</v>
      </c>
      <c r="C71" s="97" t="s">
        <v>17</v>
      </c>
      <c r="D71" s="5">
        <v>2.61</v>
      </c>
      <c r="E71" s="5">
        <v>0.63</v>
      </c>
      <c r="F71" s="5">
        <v>11.625</v>
      </c>
      <c r="G71" s="5">
        <v>54.15</v>
      </c>
    </row>
    <row r="72" spans="1:7" ht="18" customHeight="1" x14ac:dyDescent="0.2">
      <c r="A72" s="150" t="s">
        <v>1</v>
      </c>
      <c r="B72" s="151"/>
      <c r="C72" s="152"/>
      <c r="D72" s="18">
        <f>SUM(D69:D71)</f>
        <v>32.325000000000003</v>
      </c>
      <c r="E72" s="18">
        <f>SUM(E69:E71)</f>
        <v>25.02</v>
      </c>
      <c r="F72" s="18">
        <f>SUM(F69:F71)</f>
        <v>54.945</v>
      </c>
      <c r="G72" s="18">
        <f>SUM(G69:G71)</f>
        <v>558.80999999999995</v>
      </c>
    </row>
    <row r="73" spans="1:7" ht="18" customHeight="1" x14ac:dyDescent="0.2">
      <c r="A73" s="162" t="s">
        <v>121</v>
      </c>
      <c r="B73" s="162"/>
      <c r="C73" s="162"/>
      <c r="D73" s="162"/>
      <c r="E73" s="162"/>
      <c r="F73" s="162"/>
      <c r="G73" s="162"/>
    </row>
    <row r="74" spans="1:7" ht="18" customHeight="1" x14ac:dyDescent="0.2">
      <c r="A74" s="155" t="s">
        <v>338</v>
      </c>
      <c r="B74" s="157" t="s">
        <v>0</v>
      </c>
      <c r="C74" s="159" t="s">
        <v>7</v>
      </c>
      <c r="D74" s="153" t="s">
        <v>8</v>
      </c>
      <c r="E74" s="153"/>
      <c r="F74" s="153"/>
      <c r="G74" s="161" t="s">
        <v>9</v>
      </c>
    </row>
    <row r="75" spans="1:7" ht="18" customHeight="1" x14ac:dyDescent="0.2">
      <c r="A75" s="156"/>
      <c r="B75" s="158"/>
      <c r="C75" s="160"/>
      <c r="D75" s="16" t="s">
        <v>10</v>
      </c>
      <c r="E75" s="16" t="s">
        <v>11</v>
      </c>
      <c r="F75" s="17" t="s">
        <v>131</v>
      </c>
      <c r="G75" s="158"/>
    </row>
    <row r="76" spans="1:7" ht="18" customHeight="1" x14ac:dyDescent="0.2">
      <c r="A76" s="11" t="s">
        <v>373</v>
      </c>
      <c r="B76" s="132" t="s">
        <v>374</v>
      </c>
      <c r="C76" s="15" t="s">
        <v>565</v>
      </c>
      <c r="D76" s="5">
        <v>30.84</v>
      </c>
      <c r="E76" s="5">
        <v>19.34</v>
      </c>
      <c r="F76" s="5">
        <v>53.6</v>
      </c>
      <c r="G76" s="5">
        <v>504.81</v>
      </c>
    </row>
    <row r="77" spans="1:7" ht="18" customHeight="1" x14ac:dyDescent="0.2">
      <c r="A77" s="50" t="s">
        <v>358</v>
      </c>
      <c r="B77" s="69"/>
      <c r="C77" s="69" t="s">
        <v>16</v>
      </c>
      <c r="D77" s="5">
        <v>1.7</v>
      </c>
      <c r="E77" s="5">
        <v>5</v>
      </c>
      <c r="F77" s="5">
        <v>2.1</v>
      </c>
      <c r="G77" s="5">
        <v>60</v>
      </c>
    </row>
    <row r="78" spans="1:7" ht="18" customHeight="1" x14ac:dyDescent="0.2">
      <c r="A78" s="150" t="s">
        <v>1</v>
      </c>
      <c r="B78" s="151"/>
      <c r="C78" s="152"/>
      <c r="D78" s="18">
        <f>SUM(D76:D77)</f>
        <v>32.54</v>
      </c>
      <c r="E78" s="18">
        <f t="shared" ref="E78:G78" si="5">SUM(E76:E77)</f>
        <v>24.34</v>
      </c>
      <c r="F78" s="18">
        <f t="shared" si="5"/>
        <v>55.7</v>
      </c>
      <c r="G78" s="18">
        <f t="shared" si="5"/>
        <v>564.80999999999995</v>
      </c>
    </row>
    <row r="79" spans="1:7" ht="15" customHeight="1" x14ac:dyDescent="0.2">
      <c r="A79" s="187" t="s">
        <v>174</v>
      </c>
      <c r="B79" s="187"/>
      <c r="C79" s="187"/>
      <c r="D79" s="187"/>
      <c r="E79" s="187"/>
      <c r="F79" s="187"/>
      <c r="G79" s="187"/>
    </row>
    <row r="80" spans="1:7" ht="15" customHeight="1" x14ac:dyDescent="0.2">
      <c r="A80" s="100" t="s">
        <v>170</v>
      </c>
      <c r="B80" s="42"/>
      <c r="C80" s="42"/>
      <c r="D80" s="43"/>
      <c r="E80" s="43"/>
      <c r="F80" s="43"/>
      <c r="G80" s="43"/>
    </row>
  </sheetData>
  <mergeCells count="78">
    <mergeCell ref="A45:G45"/>
    <mergeCell ref="A46:A47"/>
    <mergeCell ref="D39:F39"/>
    <mergeCell ref="G39:G40"/>
    <mergeCell ref="A58:C58"/>
    <mergeCell ref="A51:C51"/>
    <mergeCell ref="A52:G52"/>
    <mergeCell ref="A53:A54"/>
    <mergeCell ref="B53:B54"/>
    <mergeCell ref="C53:C54"/>
    <mergeCell ref="D53:F53"/>
    <mergeCell ref="G53:G54"/>
    <mergeCell ref="A44:C44"/>
    <mergeCell ref="C39:C40"/>
    <mergeCell ref="A19:A20"/>
    <mergeCell ref="B19:B20"/>
    <mergeCell ref="C19:C20"/>
    <mergeCell ref="D19:F19"/>
    <mergeCell ref="A23:C23"/>
    <mergeCell ref="A30:C30"/>
    <mergeCell ref="A3:G3"/>
    <mergeCell ref="A4:A5"/>
    <mergeCell ref="B4:B5"/>
    <mergeCell ref="C4:C5"/>
    <mergeCell ref="D4:F4"/>
    <mergeCell ref="G4:G5"/>
    <mergeCell ref="A9:C9"/>
    <mergeCell ref="A10:G10"/>
    <mergeCell ref="A12:G12"/>
    <mergeCell ref="A13:A14"/>
    <mergeCell ref="B13:B14"/>
    <mergeCell ref="C13:C14"/>
    <mergeCell ref="D13:F13"/>
    <mergeCell ref="G13:G14"/>
    <mergeCell ref="A17:C17"/>
    <mergeCell ref="A24:G24"/>
    <mergeCell ref="A25:A26"/>
    <mergeCell ref="B25:B26"/>
    <mergeCell ref="C25:C26"/>
    <mergeCell ref="D25:F25"/>
    <mergeCell ref="G25:G26"/>
    <mergeCell ref="G19:G20"/>
    <mergeCell ref="A79:G79"/>
    <mergeCell ref="A36:C36"/>
    <mergeCell ref="A31:G31"/>
    <mergeCell ref="A32:A33"/>
    <mergeCell ref="B32:B33"/>
    <mergeCell ref="C32:C33"/>
    <mergeCell ref="D32:F32"/>
    <mergeCell ref="G32:G33"/>
    <mergeCell ref="B46:B47"/>
    <mergeCell ref="C46:C47"/>
    <mergeCell ref="D46:F46"/>
    <mergeCell ref="G46:G47"/>
    <mergeCell ref="A38:G38"/>
    <mergeCell ref="A39:A40"/>
    <mergeCell ref="B39:B40"/>
    <mergeCell ref="A59:G59"/>
    <mergeCell ref="A60:A61"/>
    <mergeCell ref="B60:B61"/>
    <mergeCell ref="C60:C61"/>
    <mergeCell ref="D60:F60"/>
    <mergeCell ref="G60:G61"/>
    <mergeCell ref="A65:C65"/>
    <mergeCell ref="A66:G66"/>
    <mergeCell ref="A67:A68"/>
    <mergeCell ref="B67:B68"/>
    <mergeCell ref="C67:C68"/>
    <mergeCell ref="D67:F67"/>
    <mergeCell ref="G67:G68"/>
    <mergeCell ref="A78:C78"/>
    <mergeCell ref="A72:C72"/>
    <mergeCell ref="A73:G73"/>
    <mergeCell ref="A74:A75"/>
    <mergeCell ref="B74:B75"/>
    <mergeCell ref="C74:C75"/>
    <mergeCell ref="D74:F74"/>
    <mergeCell ref="G74:G75"/>
  </mergeCells>
  <pageMargins left="0.59055118110236227" right="0.59055118110236227" top="0.59055118110236227" bottom="0.59055118110236227" header="0" footer="0"/>
  <pageSetup paperSize="9" scale="93" fitToHeight="0" orientation="portrait" horizontalDpi="200" verticalDpi="200" r:id="rId1"/>
  <rowBreaks count="1" manualBreakCount="1">
    <brk id="36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view="pageBreakPreview" topLeftCell="A58" zoomScale="115" zoomScaleNormal="100" zoomScaleSheetLayoutView="115" workbookViewId="0">
      <selection activeCell="M36" sqref="M36"/>
    </sheetView>
  </sheetViews>
  <sheetFormatPr defaultRowHeight="18" customHeight="1" x14ac:dyDescent="0.2"/>
  <cols>
    <col min="1" max="1" width="40.28515625" style="13" customWidth="1"/>
    <col min="2" max="2" width="4.42578125" style="63" customWidth="1"/>
    <col min="3" max="3" width="6.140625" style="63" customWidth="1"/>
    <col min="4" max="4" width="10.140625" style="63" customWidth="1"/>
    <col min="5" max="5" width="9.5703125" style="63" customWidth="1"/>
    <col min="6" max="6" width="15" style="63" customWidth="1"/>
    <col min="7" max="7" width="9.28515625" style="63" customWidth="1"/>
    <col min="8" max="8" width="9.140625" style="63"/>
  </cols>
  <sheetData>
    <row r="1" spans="1:7" ht="18" customHeight="1" x14ac:dyDescent="0.2">
      <c r="A1" s="21" t="s">
        <v>67</v>
      </c>
      <c r="B1" s="60"/>
      <c r="C1" s="60"/>
      <c r="D1" s="58"/>
      <c r="E1" s="58"/>
      <c r="F1" s="58"/>
      <c r="G1" s="78" t="s">
        <v>274</v>
      </c>
    </row>
    <row r="2" spans="1:7" ht="18" customHeight="1" x14ac:dyDescent="0.2">
      <c r="A2" s="24" t="s">
        <v>22</v>
      </c>
      <c r="B2" s="60"/>
      <c r="C2" s="60"/>
      <c r="D2" s="58"/>
      <c r="E2" s="58"/>
      <c r="F2" s="58"/>
      <c r="G2" s="58"/>
    </row>
    <row r="3" spans="1:7" ht="18" customHeight="1" x14ac:dyDescent="0.2">
      <c r="A3" s="164" t="s">
        <v>250</v>
      </c>
      <c r="B3" s="165"/>
      <c r="C3" s="165"/>
      <c r="D3" s="165"/>
      <c r="E3" s="165"/>
      <c r="F3" s="165"/>
      <c r="G3" s="165"/>
    </row>
    <row r="4" spans="1:7" ht="18" customHeight="1" x14ac:dyDescent="0.2">
      <c r="A4" s="155" t="s">
        <v>6</v>
      </c>
      <c r="B4" s="157" t="s">
        <v>0</v>
      </c>
      <c r="C4" s="159" t="s">
        <v>7</v>
      </c>
      <c r="D4" s="153" t="s">
        <v>8</v>
      </c>
      <c r="E4" s="153"/>
      <c r="F4" s="153"/>
      <c r="G4" s="161" t="s">
        <v>9</v>
      </c>
    </row>
    <row r="5" spans="1:7" ht="18" customHeight="1" x14ac:dyDescent="0.2">
      <c r="A5" s="156"/>
      <c r="B5" s="158"/>
      <c r="C5" s="160"/>
      <c r="D5" s="16" t="s">
        <v>10</v>
      </c>
      <c r="E5" s="16" t="s">
        <v>11</v>
      </c>
      <c r="F5" s="17" t="s">
        <v>131</v>
      </c>
      <c r="G5" s="158"/>
    </row>
    <row r="6" spans="1:7" ht="17.25" customHeight="1" x14ac:dyDescent="0.2">
      <c r="A6" s="109" t="s">
        <v>533</v>
      </c>
      <c r="B6" s="49" t="s">
        <v>449</v>
      </c>
      <c r="C6" s="49" t="s">
        <v>17</v>
      </c>
      <c r="D6" s="106">
        <v>4.92</v>
      </c>
      <c r="E6" s="5">
        <v>5.6</v>
      </c>
      <c r="F6" s="106">
        <v>29.05</v>
      </c>
      <c r="G6" s="106">
        <v>181.11</v>
      </c>
    </row>
    <row r="7" spans="1:7" ht="15" customHeight="1" x14ac:dyDescent="0.2">
      <c r="A7" s="109" t="s">
        <v>490</v>
      </c>
      <c r="B7" s="49" t="s">
        <v>135</v>
      </c>
      <c r="C7" s="49" t="s">
        <v>143</v>
      </c>
      <c r="D7" s="106">
        <v>1.44</v>
      </c>
      <c r="E7" s="106">
        <v>0.42</v>
      </c>
      <c r="F7" s="106">
        <v>15.73</v>
      </c>
      <c r="G7" s="106">
        <v>67.75</v>
      </c>
    </row>
    <row r="8" spans="1:7" ht="18" customHeight="1" x14ac:dyDescent="0.2">
      <c r="A8" s="150" t="s">
        <v>1</v>
      </c>
      <c r="B8" s="151"/>
      <c r="C8" s="152"/>
      <c r="D8" s="18">
        <f>SUM(D6:D7)</f>
        <v>6.3599999999999994</v>
      </c>
      <c r="E8" s="18">
        <f>SUM(E6:E7)</f>
        <v>6.02</v>
      </c>
      <c r="F8" s="18">
        <f>SUM(F6:F7)</f>
        <v>44.78</v>
      </c>
      <c r="G8" s="18">
        <f>SUM(G6:G7)</f>
        <v>248.86</v>
      </c>
    </row>
    <row r="9" spans="1:7" ht="18" customHeight="1" x14ac:dyDescent="0.2">
      <c r="A9" s="154"/>
      <c r="B9" s="154"/>
      <c r="C9" s="154"/>
      <c r="D9" s="154"/>
      <c r="E9" s="154"/>
      <c r="F9" s="154"/>
      <c r="G9" s="154"/>
    </row>
    <row r="10" spans="1:7" ht="18" customHeight="1" x14ac:dyDescent="0.2">
      <c r="A10" s="20" t="s">
        <v>2</v>
      </c>
      <c r="B10" s="40"/>
      <c r="C10" s="12" t="s">
        <v>14</v>
      </c>
      <c r="D10" s="40">
        <v>1.52</v>
      </c>
      <c r="E10" s="40">
        <v>0.6</v>
      </c>
      <c r="F10" s="40">
        <v>27.88</v>
      </c>
      <c r="G10" s="40">
        <v>112</v>
      </c>
    </row>
    <row r="11" spans="1:7" ht="18" customHeight="1" x14ac:dyDescent="0.2">
      <c r="A11" s="154" t="s">
        <v>251</v>
      </c>
      <c r="B11" s="154"/>
      <c r="C11" s="154"/>
      <c r="D11" s="154"/>
      <c r="E11" s="154"/>
      <c r="F11" s="154"/>
      <c r="G11" s="154"/>
    </row>
    <row r="12" spans="1:7" ht="18" customHeight="1" x14ac:dyDescent="0.2">
      <c r="A12" s="155" t="s">
        <v>6</v>
      </c>
      <c r="B12" s="157" t="s">
        <v>0</v>
      </c>
      <c r="C12" s="159" t="s">
        <v>7</v>
      </c>
      <c r="D12" s="153" t="s">
        <v>8</v>
      </c>
      <c r="E12" s="153"/>
      <c r="F12" s="153"/>
      <c r="G12" s="161" t="s">
        <v>9</v>
      </c>
    </row>
    <row r="13" spans="1:7" ht="15" customHeight="1" x14ac:dyDescent="0.2">
      <c r="A13" s="156"/>
      <c r="B13" s="158"/>
      <c r="C13" s="160"/>
      <c r="D13" s="16" t="s">
        <v>10</v>
      </c>
      <c r="E13" s="16" t="s">
        <v>11</v>
      </c>
      <c r="F13" s="17" t="s">
        <v>131</v>
      </c>
      <c r="G13" s="158"/>
    </row>
    <row r="14" spans="1:7" ht="27.75" customHeight="1" x14ac:dyDescent="0.2">
      <c r="A14" s="11" t="s">
        <v>75</v>
      </c>
      <c r="B14" s="12" t="s">
        <v>76</v>
      </c>
      <c r="C14" s="12" t="s">
        <v>25</v>
      </c>
      <c r="D14" s="5">
        <v>1.88</v>
      </c>
      <c r="E14" s="5">
        <v>5.19</v>
      </c>
      <c r="F14" s="5">
        <v>12.09</v>
      </c>
      <c r="G14" s="5">
        <v>98.93</v>
      </c>
    </row>
    <row r="15" spans="1:7" ht="13.5" customHeight="1" x14ac:dyDescent="0.2">
      <c r="A15" s="11" t="s">
        <v>32</v>
      </c>
      <c r="B15" s="12" t="s">
        <v>5</v>
      </c>
      <c r="C15" s="12" t="s">
        <v>15</v>
      </c>
      <c r="D15" s="5">
        <v>2.96</v>
      </c>
      <c r="E15" s="5">
        <v>0.64</v>
      </c>
      <c r="F15" s="5">
        <v>17.059999999999999</v>
      </c>
      <c r="G15" s="5">
        <v>86.08</v>
      </c>
    </row>
    <row r="16" spans="1:7" ht="18" customHeight="1" x14ac:dyDescent="0.2">
      <c r="A16" s="150" t="s">
        <v>1</v>
      </c>
      <c r="B16" s="151"/>
      <c r="C16" s="152"/>
      <c r="D16" s="18">
        <f>SUM(D14:D15)</f>
        <v>4.84</v>
      </c>
      <c r="E16" s="18">
        <f>SUM(E14:E15)</f>
        <v>5.83</v>
      </c>
      <c r="F16" s="18">
        <f>SUM(F14:F15)</f>
        <v>29.15</v>
      </c>
      <c r="G16" s="18">
        <f>SUM(G14:G15)</f>
        <v>185.01</v>
      </c>
    </row>
    <row r="17" spans="1:7" ht="13.5" customHeight="1" x14ac:dyDescent="0.2">
      <c r="A17" s="47"/>
      <c r="B17" s="47"/>
      <c r="C17" s="47"/>
      <c r="D17" s="46"/>
      <c r="E17" s="46"/>
      <c r="F17" s="46"/>
      <c r="G17" s="46"/>
    </row>
    <row r="18" spans="1:7" ht="17.25" customHeight="1" x14ac:dyDescent="0.2">
      <c r="A18" s="155" t="s">
        <v>6</v>
      </c>
      <c r="B18" s="157" t="s">
        <v>0</v>
      </c>
      <c r="C18" s="159" t="s">
        <v>7</v>
      </c>
      <c r="D18" s="153" t="s">
        <v>8</v>
      </c>
      <c r="E18" s="153"/>
      <c r="F18" s="153"/>
      <c r="G18" s="161" t="s">
        <v>9</v>
      </c>
    </row>
    <row r="19" spans="1:7" ht="13.5" customHeight="1" x14ac:dyDescent="0.2">
      <c r="A19" s="156"/>
      <c r="B19" s="158"/>
      <c r="C19" s="160"/>
      <c r="D19" s="16" t="s">
        <v>10</v>
      </c>
      <c r="E19" s="16" t="s">
        <v>11</v>
      </c>
      <c r="F19" s="17" t="s">
        <v>131</v>
      </c>
      <c r="G19" s="158"/>
    </row>
    <row r="20" spans="1:7" ht="27.75" customHeight="1" x14ac:dyDescent="0.2">
      <c r="A20" s="11" t="s">
        <v>75</v>
      </c>
      <c r="B20" s="12" t="s">
        <v>76</v>
      </c>
      <c r="C20" s="12" t="s">
        <v>17</v>
      </c>
      <c r="D20" s="5">
        <v>1.1299999999999999</v>
      </c>
      <c r="E20" s="5">
        <v>3.11</v>
      </c>
      <c r="F20" s="5">
        <v>7.25</v>
      </c>
      <c r="G20" s="5">
        <v>59.36</v>
      </c>
    </row>
    <row r="21" spans="1:7" ht="15.75" customHeight="1" x14ac:dyDescent="0.2">
      <c r="A21" s="11" t="s">
        <v>32</v>
      </c>
      <c r="B21" s="12" t="s">
        <v>5</v>
      </c>
      <c r="C21" s="12" t="s">
        <v>15</v>
      </c>
      <c r="D21" s="5">
        <v>2.96</v>
      </c>
      <c r="E21" s="5">
        <v>0.64</v>
      </c>
      <c r="F21" s="5">
        <v>17.059999999999999</v>
      </c>
      <c r="G21" s="5">
        <v>86.08</v>
      </c>
    </row>
    <row r="22" spans="1:7" ht="17.25" customHeight="1" x14ac:dyDescent="0.2">
      <c r="A22" s="150" t="s">
        <v>1</v>
      </c>
      <c r="B22" s="151"/>
      <c r="C22" s="152"/>
      <c r="D22" s="18">
        <f>SUM(D20:D21)</f>
        <v>4.09</v>
      </c>
      <c r="E22" s="18">
        <f>SUM(E20:E21)</f>
        <v>3.75</v>
      </c>
      <c r="F22" s="18">
        <f>SUM(F20:F21)</f>
        <v>24.31</v>
      </c>
      <c r="G22" s="18">
        <f>SUM(G20:G21)</f>
        <v>145.44</v>
      </c>
    </row>
    <row r="23" spans="1:7" ht="17.25" customHeight="1" x14ac:dyDescent="0.2">
      <c r="A23" s="157" t="s">
        <v>252</v>
      </c>
      <c r="B23" s="157"/>
      <c r="C23" s="157"/>
      <c r="D23" s="157"/>
      <c r="E23" s="157"/>
      <c r="F23" s="157"/>
      <c r="G23" s="157"/>
    </row>
    <row r="24" spans="1:7" ht="17.25" customHeight="1" x14ac:dyDescent="0.2">
      <c r="A24" s="155" t="s">
        <v>118</v>
      </c>
      <c r="B24" s="157" t="s">
        <v>0</v>
      </c>
      <c r="C24" s="159" t="s">
        <v>7</v>
      </c>
      <c r="D24" s="153" t="s">
        <v>8</v>
      </c>
      <c r="E24" s="153"/>
      <c r="F24" s="153"/>
      <c r="G24" s="161" t="s">
        <v>9</v>
      </c>
    </row>
    <row r="25" spans="1:7" ht="12.75" x14ac:dyDescent="0.2">
      <c r="A25" s="156"/>
      <c r="B25" s="158"/>
      <c r="C25" s="160"/>
      <c r="D25" s="16" t="s">
        <v>10</v>
      </c>
      <c r="E25" s="16" t="s">
        <v>11</v>
      </c>
      <c r="F25" s="17" t="s">
        <v>131</v>
      </c>
      <c r="G25" s="158"/>
    </row>
    <row r="26" spans="1:7" ht="27.75" customHeight="1" x14ac:dyDescent="0.2">
      <c r="A26" s="50" t="s">
        <v>526</v>
      </c>
      <c r="B26" s="51" t="s">
        <v>94</v>
      </c>
      <c r="C26" s="69" t="s">
        <v>17</v>
      </c>
      <c r="D26" s="65">
        <v>31.844999999999999</v>
      </c>
      <c r="E26" s="65">
        <v>18.824999999999999</v>
      </c>
      <c r="F26" s="65">
        <v>14.265000000000001</v>
      </c>
      <c r="G26" s="65">
        <v>352.56</v>
      </c>
    </row>
    <row r="27" spans="1:7" ht="18" customHeight="1" x14ac:dyDescent="0.2">
      <c r="A27" s="108" t="s">
        <v>493</v>
      </c>
      <c r="B27" s="49" t="s">
        <v>86</v>
      </c>
      <c r="C27" s="49" t="s">
        <v>15</v>
      </c>
      <c r="D27" s="4">
        <v>5.1100000000000003</v>
      </c>
      <c r="E27" s="4">
        <v>0.23</v>
      </c>
      <c r="F27" s="4">
        <v>11.25</v>
      </c>
      <c r="G27" s="4">
        <v>63.11</v>
      </c>
    </row>
    <row r="28" spans="1:7" ht="27.75" customHeight="1" x14ac:dyDescent="0.2">
      <c r="A28" s="108" t="s">
        <v>491</v>
      </c>
      <c r="B28" s="49" t="s">
        <v>492</v>
      </c>
      <c r="C28" s="49" t="s">
        <v>18</v>
      </c>
      <c r="D28" s="4">
        <v>1.31</v>
      </c>
      <c r="E28" s="4">
        <v>9.76</v>
      </c>
      <c r="F28" s="4">
        <v>4.47</v>
      </c>
      <c r="G28" s="4">
        <v>105.91</v>
      </c>
    </row>
    <row r="29" spans="1:7" ht="15.75" customHeight="1" x14ac:dyDescent="0.2">
      <c r="A29" s="150" t="s">
        <v>1</v>
      </c>
      <c r="B29" s="151"/>
      <c r="C29" s="152"/>
      <c r="D29" s="18">
        <f t="shared" ref="D29:F29" si="0">SUM(D26:D28)</f>
        <v>38.265000000000001</v>
      </c>
      <c r="E29" s="18">
        <f t="shared" si="0"/>
        <v>28.814999999999998</v>
      </c>
      <c r="F29" s="18">
        <f t="shared" si="0"/>
        <v>29.984999999999999</v>
      </c>
      <c r="G29" s="18">
        <f>SUM(G26:G28)</f>
        <v>521.58000000000004</v>
      </c>
    </row>
    <row r="30" spans="1:7" ht="18" customHeight="1" x14ac:dyDescent="0.2">
      <c r="A30" s="162" t="s">
        <v>13</v>
      </c>
      <c r="B30" s="162"/>
      <c r="C30" s="162"/>
      <c r="D30" s="162"/>
      <c r="E30" s="162"/>
      <c r="F30" s="162"/>
      <c r="G30" s="162"/>
    </row>
    <row r="31" spans="1:7" ht="17.25" customHeight="1" x14ac:dyDescent="0.2">
      <c r="A31" s="155" t="s">
        <v>119</v>
      </c>
      <c r="B31" s="157" t="s">
        <v>0</v>
      </c>
      <c r="C31" s="159" t="s">
        <v>7</v>
      </c>
      <c r="D31" s="153" t="s">
        <v>8</v>
      </c>
      <c r="E31" s="153"/>
      <c r="F31" s="153"/>
      <c r="G31" s="161" t="s">
        <v>9</v>
      </c>
    </row>
    <row r="32" spans="1:7" ht="13.5" customHeight="1" x14ac:dyDescent="0.2">
      <c r="A32" s="156"/>
      <c r="B32" s="158"/>
      <c r="C32" s="160"/>
      <c r="D32" s="16" t="s">
        <v>10</v>
      </c>
      <c r="E32" s="16" t="s">
        <v>11</v>
      </c>
      <c r="F32" s="17" t="s">
        <v>131</v>
      </c>
      <c r="G32" s="158"/>
    </row>
    <row r="33" spans="1:8" ht="27.75" customHeight="1" x14ac:dyDescent="0.2">
      <c r="A33" s="120" t="s">
        <v>532</v>
      </c>
      <c r="B33" s="113" t="s">
        <v>111</v>
      </c>
      <c r="C33" s="113" t="s">
        <v>456</v>
      </c>
      <c r="D33" s="114">
        <v>4.92</v>
      </c>
      <c r="E33" s="114">
        <v>23.667000000000002</v>
      </c>
      <c r="F33" s="114">
        <v>24.908999999999999</v>
      </c>
      <c r="G33" s="114">
        <v>311.19</v>
      </c>
    </row>
    <row r="34" spans="1:8" s="7" customFormat="1" ht="18" customHeight="1" x14ac:dyDescent="0.2">
      <c r="A34" s="11" t="s">
        <v>371</v>
      </c>
      <c r="B34" s="97" t="s">
        <v>372</v>
      </c>
      <c r="C34" s="97" t="s">
        <v>18</v>
      </c>
      <c r="D34" s="5">
        <v>2</v>
      </c>
      <c r="E34" s="5">
        <v>0</v>
      </c>
      <c r="F34" s="5">
        <v>7</v>
      </c>
      <c r="G34" s="5">
        <v>32</v>
      </c>
      <c r="H34" s="67"/>
    </row>
    <row r="35" spans="1:8" s="7" customFormat="1" ht="15.75" customHeight="1" x14ac:dyDescent="0.2">
      <c r="A35" s="150" t="s">
        <v>1</v>
      </c>
      <c r="B35" s="151"/>
      <c r="C35" s="152"/>
      <c r="D35" s="18">
        <f t="shared" ref="D35:F35" si="1">SUM(D33:D34)</f>
        <v>6.92</v>
      </c>
      <c r="E35" s="18">
        <f t="shared" si="1"/>
        <v>23.667000000000002</v>
      </c>
      <c r="F35" s="18">
        <f t="shared" si="1"/>
        <v>31.908999999999999</v>
      </c>
      <c r="G35" s="18">
        <f>SUM(G33:G34)</f>
        <v>343.19</v>
      </c>
      <c r="H35" s="67"/>
    </row>
    <row r="36" spans="1:8" ht="18" customHeight="1" x14ac:dyDescent="0.2">
      <c r="A36" s="154" t="s">
        <v>13</v>
      </c>
      <c r="B36" s="154"/>
      <c r="C36" s="154"/>
      <c r="D36" s="154"/>
      <c r="E36" s="154"/>
      <c r="F36" s="154"/>
      <c r="G36" s="154"/>
    </row>
    <row r="37" spans="1:8" ht="17.25" customHeight="1" x14ac:dyDescent="0.2">
      <c r="A37" s="155" t="s">
        <v>120</v>
      </c>
      <c r="B37" s="157" t="s">
        <v>0</v>
      </c>
      <c r="C37" s="159" t="s">
        <v>7</v>
      </c>
      <c r="D37" s="153" t="s">
        <v>8</v>
      </c>
      <c r="E37" s="153"/>
      <c r="F37" s="153"/>
      <c r="G37" s="161" t="s">
        <v>9</v>
      </c>
    </row>
    <row r="38" spans="1:8" ht="15.75" customHeight="1" x14ac:dyDescent="0.2">
      <c r="A38" s="156"/>
      <c r="B38" s="158"/>
      <c r="C38" s="160"/>
      <c r="D38" s="16" t="s">
        <v>10</v>
      </c>
      <c r="E38" s="16" t="s">
        <v>11</v>
      </c>
      <c r="F38" s="17" t="s">
        <v>131</v>
      </c>
      <c r="G38" s="158"/>
    </row>
    <row r="39" spans="1:8" ht="26.25" customHeight="1" x14ac:dyDescent="0.2">
      <c r="A39" s="11" t="s">
        <v>559</v>
      </c>
      <c r="B39" s="97" t="s">
        <v>110</v>
      </c>
      <c r="C39" s="5" t="s">
        <v>301</v>
      </c>
      <c r="D39" s="28">
        <v>16.68</v>
      </c>
      <c r="E39" s="28">
        <v>8.7200000000000006</v>
      </c>
      <c r="F39" s="28">
        <v>99.8</v>
      </c>
      <c r="G39" s="28">
        <v>518.28</v>
      </c>
    </row>
    <row r="40" spans="1:8" ht="17.25" customHeight="1" x14ac:dyDescent="0.2">
      <c r="A40" s="48" t="s">
        <v>455</v>
      </c>
      <c r="B40" s="49" t="s">
        <v>372</v>
      </c>
      <c r="C40" s="49" t="s">
        <v>18</v>
      </c>
      <c r="D40" s="5">
        <v>2</v>
      </c>
      <c r="E40" s="5">
        <v>0</v>
      </c>
      <c r="F40" s="5">
        <v>7</v>
      </c>
      <c r="G40" s="5">
        <v>32</v>
      </c>
    </row>
    <row r="41" spans="1:8" ht="17.25" customHeight="1" x14ac:dyDescent="0.2">
      <c r="A41" s="150" t="s">
        <v>1</v>
      </c>
      <c r="B41" s="151"/>
      <c r="C41" s="152"/>
      <c r="D41" s="18">
        <f t="shared" ref="D41:F41" si="2">SUM(D38:D40)</f>
        <v>18.68</v>
      </c>
      <c r="E41" s="18">
        <f t="shared" si="2"/>
        <v>8.7200000000000006</v>
      </c>
      <c r="F41" s="18">
        <f t="shared" si="2"/>
        <v>106.8</v>
      </c>
      <c r="G41" s="18">
        <f>SUM(G38:G40)</f>
        <v>550.28</v>
      </c>
    </row>
    <row r="42" spans="1:8" ht="17.25" customHeight="1" x14ac:dyDescent="0.2">
      <c r="A42" s="47"/>
      <c r="B42" s="47"/>
      <c r="C42" s="47"/>
      <c r="D42" s="46"/>
      <c r="E42" s="46"/>
      <c r="F42" s="46"/>
      <c r="G42" s="78" t="s">
        <v>275</v>
      </c>
    </row>
    <row r="43" spans="1:8" ht="17.25" customHeight="1" x14ac:dyDescent="0.2">
      <c r="A43" s="162" t="s">
        <v>121</v>
      </c>
      <c r="B43" s="162"/>
      <c r="C43" s="162"/>
      <c r="D43" s="162"/>
      <c r="E43" s="162"/>
      <c r="F43" s="162"/>
      <c r="G43" s="162"/>
    </row>
    <row r="44" spans="1:8" ht="17.25" customHeight="1" x14ac:dyDescent="0.2">
      <c r="A44" s="155" t="s">
        <v>171</v>
      </c>
      <c r="B44" s="166" t="s">
        <v>0</v>
      </c>
      <c r="C44" s="168" t="s">
        <v>7</v>
      </c>
      <c r="D44" s="170" t="s">
        <v>8</v>
      </c>
      <c r="E44" s="170"/>
      <c r="F44" s="170"/>
      <c r="G44" s="171" t="s">
        <v>9</v>
      </c>
    </row>
    <row r="45" spans="1:8" ht="17.25" customHeight="1" x14ac:dyDescent="0.2">
      <c r="A45" s="156"/>
      <c r="B45" s="167"/>
      <c r="C45" s="169"/>
      <c r="D45" s="36" t="s">
        <v>10</v>
      </c>
      <c r="E45" s="36" t="s">
        <v>11</v>
      </c>
      <c r="F45" s="10" t="s">
        <v>131</v>
      </c>
      <c r="G45" s="167"/>
    </row>
    <row r="46" spans="1:8" ht="18" customHeight="1" x14ac:dyDescent="0.2">
      <c r="A46" s="37" t="s">
        <v>185</v>
      </c>
      <c r="B46" s="61" t="s">
        <v>186</v>
      </c>
      <c r="C46" s="61" t="s">
        <v>18</v>
      </c>
      <c r="D46" s="59">
        <v>22.21</v>
      </c>
      <c r="E46" s="59">
        <v>11.77</v>
      </c>
      <c r="F46" s="59">
        <v>11.98</v>
      </c>
      <c r="G46" s="59">
        <v>241.26</v>
      </c>
    </row>
    <row r="47" spans="1:8" ht="17.25" customHeight="1" x14ac:dyDescent="0.2">
      <c r="A47" s="11" t="s">
        <v>389</v>
      </c>
      <c r="B47" s="12" t="s">
        <v>24</v>
      </c>
      <c r="C47" s="12" t="s">
        <v>16</v>
      </c>
      <c r="D47" s="5">
        <v>6.13</v>
      </c>
      <c r="E47" s="5">
        <v>5.51</v>
      </c>
      <c r="F47" s="5">
        <v>33.549999999999997</v>
      </c>
      <c r="G47" s="5">
        <v>102.33</v>
      </c>
    </row>
    <row r="48" spans="1:8" ht="27.75" customHeight="1" x14ac:dyDescent="0.2">
      <c r="A48" s="11" t="s">
        <v>419</v>
      </c>
      <c r="B48" s="12" t="s">
        <v>83</v>
      </c>
      <c r="C48" s="12" t="s">
        <v>18</v>
      </c>
      <c r="D48" s="5">
        <v>1.08</v>
      </c>
      <c r="E48" s="5">
        <v>9.6999999999999993</v>
      </c>
      <c r="F48" s="5">
        <v>10.050000000000001</v>
      </c>
      <c r="G48" s="5">
        <v>127.27</v>
      </c>
    </row>
    <row r="49" spans="1:7" ht="17.25" customHeight="1" x14ac:dyDescent="0.2">
      <c r="A49" s="150" t="s">
        <v>1</v>
      </c>
      <c r="B49" s="151"/>
      <c r="C49" s="152"/>
      <c r="D49" s="18">
        <f t="shared" ref="D49:F49" si="3">SUM(D46:D48)+D10+D2</f>
        <v>30.94</v>
      </c>
      <c r="E49" s="18">
        <f t="shared" si="3"/>
        <v>27.580000000000002</v>
      </c>
      <c r="F49" s="18">
        <f t="shared" si="3"/>
        <v>83.46</v>
      </c>
      <c r="G49" s="18">
        <f>SUM(G46:G48)+G10+G2</f>
        <v>582.8599999999999</v>
      </c>
    </row>
    <row r="50" spans="1:7" ht="17.25" customHeight="1" x14ac:dyDescent="0.2">
      <c r="A50" s="162" t="s">
        <v>121</v>
      </c>
      <c r="B50" s="162"/>
      <c r="C50" s="162"/>
      <c r="D50" s="162"/>
      <c r="E50" s="162"/>
      <c r="F50" s="162"/>
      <c r="G50" s="162"/>
    </row>
    <row r="51" spans="1:7" ht="17.25" customHeight="1" x14ac:dyDescent="0.2">
      <c r="A51" s="155" t="s">
        <v>172</v>
      </c>
      <c r="B51" s="166" t="s">
        <v>0</v>
      </c>
      <c r="C51" s="168" t="s">
        <v>7</v>
      </c>
      <c r="D51" s="170" t="s">
        <v>8</v>
      </c>
      <c r="E51" s="170"/>
      <c r="F51" s="170"/>
      <c r="G51" s="171" t="s">
        <v>9</v>
      </c>
    </row>
    <row r="52" spans="1:7" ht="17.25" customHeight="1" x14ac:dyDescent="0.2">
      <c r="A52" s="156"/>
      <c r="B52" s="167"/>
      <c r="C52" s="169"/>
      <c r="D52" s="36" t="s">
        <v>10</v>
      </c>
      <c r="E52" s="36" t="s">
        <v>11</v>
      </c>
      <c r="F52" s="10" t="s">
        <v>131</v>
      </c>
      <c r="G52" s="167"/>
    </row>
    <row r="53" spans="1:7" ht="27.75" customHeight="1" x14ac:dyDescent="0.2">
      <c r="A53" s="37" t="s">
        <v>457</v>
      </c>
      <c r="B53" s="61" t="s">
        <v>88</v>
      </c>
      <c r="C53" s="64" t="s">
        <v>14</v>
      </c>
      <c r="D53" s="59">
        <v>31.45</v>
      </c>
      <c r="E53" s="59">
        <v>15.52</v>
      </c>
      <c r="F53" s="59">
        <v>18.670000000000002</v>
      </c>
      <c r="G53" s="59">
        <v>320.38</v>
      </c>
    </row>
    <row r="54" spans="1:7" ht="27.75" customHeight="1" x14ac:dyDescent="0.2">
      <c r="A54" s="37" t="s">
        <v>434</v>
      </c>
      <c r="B54" s="61" t="s">
        <v>226</v>
      </c>
      <c r="C54" s="61" t="s">
        <v>17</v>
      </c>
      <c r="D54" s="59">
        <v>4.29</v>
      </c>
      <c r="E54" s="59">
        <v>23.445</v>
      </c>
      <c r="F54" s="59">
        <v>13.395</v>
      </c>
      <c r="G54" s="59">
        <v>267.41000000000003</v>
      </c>
    </row>
    <row r="55" spans="1:7" ht="17.25" customHeight="1" x14ac:dyDescent="0.2">
      <c r="A55" s="150" t="s">
        <v>1</v>
      </c>
      <c r="B55" s="151"/>
      <c r="C55" s="152"/>
      <c r="D55" s="18">
        <f t="shared" ref="D55:F55" si="4">SUM(D53:D54)</f>
        <v>35.74</v>
      </c>
      <c r="E55" s="18">
        <f t="shared" si="4"/>
        <v>38.965000000000003</v>
      </c>
      <c r="F55" s="18">
        <f t="shared" si="4"/>
        <v>32.064999999999998</v>
      </c>
      <c r="G55" s="18">
        <f>SUM(G53:G54)</f>
        <v>587.79</v>
      </c>
    </row>
    <row r="56" spans="1:7" ht="17.25" customHeight="1" x14ac:dyDescent="0.2">
      <c r="A56" s="162" t="s">
        <v>121</v>
      </c>
      <c r="B56" s="162"/>
      <c r="C56" s="162"/>
      <c r="D56" s="162"/>
      <c r="E56" s="162"/>
      <c r="F56" s="162"/>
      <c r="G56" s="162"/>
    </row>
    <row r="57" spans="1:7" ht="17.25" customHeight="1" x14ac:dyDescent="0.2">
      <c r="A57" s="155" t="s">
        <v>173</v>
      </c>
      <c r="B57" s="166" t="s">
        <v>0</v>
      </c>
      <c r="C57" s="168" t="s">
        <v>7</v>
      </c>
      <c r="D57" s="170" t="s">
        <v>8</v>
      </c>
      <c r="E57" s="170"/>
      <c r="F57" s="170"/>
      <c r="G57" s="171" t="s">
        <v>9</v>
      </c>
    </row>
    <row r="58" spans="1:7" ht="17.25" customHeight="1" x14ac:dyDescent="0.2">
      <c r="A58" s="156"/>
      <c r="B58" s="167"/>
      <c r="C58" s="169"/>
      <c r="D58" s="36" t="s">
        <v>10</v>
      </c>
      <c r="E58" s="36" t="s">
        <v>11</v>
      </c>
      <c r="F58" s="10" t="s">
        <v>131</v>
      </c>
      <c r="G58" s="167"/>
    </row>
    <row r="59" spans="1:7" ht="24" customHeight="1" x14ac:dyDescent="0.2">
      <c r="A59" s="37" t="s">
        <v>577</v>
      </c>
      <c r="B59" s="61" t="s">
        <v>55</v>
      </c>
      <c r="C59" s="64" t="s">
        <v>303</v>
      </c>
      <c r="D59" s="59">
        <v>37.829000000000001</v>
      </c>
      <c r="E59" s="59">
        <v>33.314</v>
      </c>
      <c r="F59" s="59">
        <v>9.6999999999999993</v>
      </c>
      <c r="G59" s="59">
        <v>482.48989999999998</v>
      </c>
    </row>
    <row r="60" spans="1:7" ht="17.25" customHeight="1" x14ac:dyDescent="0.2">
      <c r="A60" s="37" t="s">
        <v>407</v>
      </c>
      <c r="B60" s="61" t="s">
        <v>245</v>
      </c>
      <c r="C60" s="61" t="s">
        <v>35</v>
      </c>
      <c r="D60" s="4">
        <v>2.4900000000000002</v>
      </c>
      <c r="E60" s="4">
        <v>3.4649999999999999</v>
      </c>
      <c r="F60" s="4">
        <v>18.8325</v>
      </c>
      <c r="G60" s="4">
        <v>110.76</v>
      </c>
    </row>
    <row r="61" spans="1:7" ht="18" customHeight="1" x14ac:dyDescent="0.2">
      <c r="A61" s="30" t="s">
        <v>40</v>
      </c>
      <c r="B61" s="5" t="s">
        <v>41</v>
      </c>
      <c r="C61" s="5" t="s">
        <v>16</v>
      </c>
      <c r="D61" s="5">
        <v>0.4</v>
      </c>
      <c r="E61" s="5">
        <v>0.1</v>
      </c>
      <c r="F61" s="5">
        <v>1.1499999999999999</v>
      </c>
      <c r="G61" s="5">
        <v>5.5</v>
      </c>
    </row>
    <row r="62" spans="1:7" ht="17.25" customHeight="1" x14ac:dyDescent="0.2">
      <c r="A62" s="30" t="s">
        <v>28</v>
      </c>
      <c r="B62" s="5" t="s">
        <v>42</v>
      </c>
      <c r="C62" s="5" t="s">
        <v>16</v>
      </c>
      <c r="D62" s="5">
        <v>0.5</v>
      </c>
      <c r="E62" s="5">
        <v>0.1</v>
      </c>
      <c r="F62" s="5">
        <v>2.0499999999999998</v>
      </c>
      <c r="G62" s="5">
        <v>8.5</v>
      </c>
    </row>
    <row r="63" spans="1:7" ht="17.25" customHeight="1" x14ac:dyDescent="0.2">
      <c r="A63" s="150" t="s">
        <v>1</v>
      </c>
      <c r="B63" s="151"/>
      <c r="C63" s="152"/>
      <c r="D63" s="18">
        <f t="shared" ref="D63:F63" si="5">SUM(D59:D62)</f>
        <v>41.219000000000001</v>
      </c>
      <c r="E63" s="18">
        <f t="shared" si="5"/>
        <v>36.978999999999999</v>
      </c>
      <c r="F63" s="18">
        <f t="shared" si="5"/>
        <v>31.732499999999998</v>
      </c>
      <c r="G63" s="18">
        <f>SUM(G59:G62)</f>
        <v>607.24990000000003</v>
      </c>
    </row>
    <row r="64" spans="1:7" ht="18" customHeight="1" x14ac:dyDescent="0.2">
      <c r="A64" s="162" t="s">
        <v>121</v>
      </c>
      <c r="B64" s="162"/>
      <c r="C64" s="162"/>
      <c r="D64" s="162"/>
      <c r="E64" s="162"/>
      <c r="F64" s="162"/>
      <c r="G64" s="162"/>
    </row>
    <row r="65" spans="1:7" ht="18" customHeight="1" x14ac:dyDescent="0.2">
      <c r="A65" s="155" t="s">
        <v>334</v>
      </c>
      <c r="B65" s="166" t="s">
        <v>0</v>
      </c>
      <c r="C65" s="168" t="s">
        <v>7</v>
      </c>
      <c r="D65" s="170" t="s">
        <v>8</v>
      </c>
      <c r="E65" s="170"/>
      <c r="F65" s="170"/>
      <c r="G65" s="171" t="s">
        <v>9</v>
      </c>
    </row>
    <row r="66" spans="1:7" ht="18" customHeight="1" x14ac:dyDescent="0.2">
      <c r="A66" s="156"/>
      <c r="B66" s="167"/>
      <c r="C66" s="169"/>
      <c r="D66" s="36" t="s">
        <v>10</v>
      </c>
      <c r="E66" s="36" t="s">
        <v>11</v>
      </c>
      <c r="F66" s="10" t="s">
        <v>131</v>
      </c>
      <c r="G66" s="167"/>
    </row>
    <row r="67" spans="1:7" ht="18.75" customHeight="1" x14ac:dyDescent="0.2">
      <c r="A67" s="11" t="s">
        <v>454</v>
      </c>
      <c r="B67" s="106" t="s">
        <v>77</v>
      </c>
      <c r="C67" s="106" t="s">
        <v>17</v>
      </c>
      <c r="D67" s="5">
        <v>34.216000000000001</v>
      </c>
      <c r="E67" s="5">
        <v>23.32</v>
      </c>
      <c r="F67" s="5">
        <v>0.96599999999999997</v>
      </c>
      <c r="G67" s="5">
        <v>352.56</v>
      </c>
    </row>
    <row r="68" spans="1:7" ht="18" customHeight="1" x14ac:dyDescent="0.2">
      <c r="A68" s="37" t="s">
        <v>329</v>
      </c>
      <c r="B68" s="61" t="s">
        <v>60</v>
      </c>
      <c r="C68" s="61" t="s">
        <v>16</v>
      </c>
      <c r="D68" s="4">
        <v>1.36</v>
      </c>
      <c r="E68" s="4">
        <v>2.35</v>
      </c>
      <c r="F68" s="4">
        <v>14.48</v>
      </c>
      <c r="G68" s="4">
        <v>81.88</v>
      </c>
    </row>
    <row r="69" spans="1:7" ht="27.75" customHeight="1" x14ac:dyDescent="0.2">
      <c r="A69" s="11" t="s">
        <v>419</v>
      </c>
      <c r="B69" s="106" t="s">
        <v>83</v>
      </c>
      <c r="C69" s="106" t="s">
        <v>17</v>
      </c>
      <c r="D69" s="5">
        <v>1.62</v>
      </c>
      <c r="E69" s="5">
        <v>14.55</v>
      </c>
      <c r="F69" s="5">
        <v>15.08</v>
      </c>
      <c r="G69" s="5">
        <v>190.91</v>
      </c>
    </row>
    <row r="70" spans="1:7" ht="18" customHeight="1" x14ac:dyDescent="0.2">
      <c r="A70" s="150" t="s">
        <v>1</v>
      </c>
      <c r="B70" s="151"/>
      <c r="C70" s="152"/>
      <c r="D70" s="18">
        <f>SUM(D67:D69)</f>
        <v>37.195999999999998</v>
      </c>
      <c r="E70" s="18">
        <f>SUM(E67:E69)</f>
        <v>40.22</v>
      </c>
      <c r="F70" s="18">
        <f>SUM(F67:F69)</f>
        <v>30.526</v>
      </c>
      <c r="G70" s="18">
        <f>SUM(G67:G69)</f>
        <v>625.35</v>
      </c>
    </row>
    <row r="71" spans="1:7" ht="18" customHeight="1" x14ac:dyDescent="0.2">
      <c r="A71" s="162" t="s">
        <v>121</v>
      </c>
      <c r="B71" s="162"/>
      <c r="C71" s="162"/>
      <c r="D71" s="162"/>
      <c r="E71" s="162"/>
      <c r="F71" s="162"/>
      <c r="G71" s="162"/>
    </row>
    <row r="72" spans="1:7" ht="18" customHeight="1" x14ac:dyDescent="0.2">
      <c r="A72" s="155" t="s">
        <v>338</v>
      </c>
      <c r="B72" s="166" t="s">
        <v>0</v>
      </c>
      <c r="C72" s="168" t="s">
        <v>7</v>
      </c>
      <c r="D72" s="170" t="s">
        <v>8</v>
      </c>
      <c r="E72" s="170"/>
      <c r="F72" s="170"/>
      <c r="G72" s="171" t="s">
        <v>9</v>
      </c>
    </row>
    <row r="73" spans="1:7" ht="18" customHeight="1" x14ac:dyDescent="0.2">
      <c r="A73" s="156"/>
      <c r="B73" s="167"/>
      <c r="C73" s="169"/>
      <c r="D73" s="36" t="s">
        <v>10</v>
      </c>
      <c r="E73" s="36" t="s">
        <v>11</v>
      </c>
      <c r="F73" s="10" t="s">
        <v>131</v>
      </c>
      <c r="G73" s="167"/>
    </row>
    <row r="74" spans="1:7" ht="18" customHeight="1" x14ac:dyDescent="0.2">
      <c r="A74" s="11" t="s">
        <v>576</v>
      </c>
      <c r="B74" s="97" t="s">
        <v>90</v>
      </c>
      <c r="C74" s="15" t="s">
        <v>25</v>
      </c>
      <c r="D74" s="5">
        <v>30</v>
      </c>
      <c r="E74" s="5">
        <v>16.725000000000001</v>
      </c>
      <c r="F74" s="5">
        <v>50.8</v>
      </c>
      <c r="G74" s="5">
        <v>475.32499999999999</v>
      </c>
    </row>
    <row r="75" spans="1:7" ht="27" customHeight="1" x14ac:dyDescent="0.2">
      <c r="A75" s="48" t="s">
        <v>378</v>
      </c>
      <c r="B75" s="49"/>
      <c r="C75" s="49" t="s">
        <v>18</v>
      </c>
      <c r="D75" s="4">
        <v>3.6</v>
      </c>
      <c r="E75" s="4">
        <v>3.1</v>
      </c>
      <c r="F75" s="4">
        <v>15</v>
      </c>
      <c r="G75" s="4">
        <v>106</v>
      </c>
    </row>
    <row r="76" spans="1:7" ht="18" customHeight="1" x14ac:dyDescent="0.2">
      <c r="A76" s="150" t="s">
        <v>1</v>
      </c>
      <c r="B76" s="151"/>
      <c r="C76" s="152"/>
      <c r="D76" s="18">
        <f>SUM(D74:D75)</f>
        <v>33.6</v>
      </c>
      <c r="E76" s="18">
        <f>SUM(E74:E75)</f>
        <v>19.825000000000003</v>
      </c>
      <c r="F76" s="18">
        <f>SUM(F74:F75)</f>
        <v>65.8</v>
      </c>
      <c r="G76" s="18">
        <f>SUM(G74:G75)</f>
        <v>581.32500000000005</v>
      </c>
    </row>
    <row r="77" spans="1:7" ht="18" customHeight="1" x14ac:dyDescent="0.2">
      <c r="A77" s="143" t="s">
        <v>174</v>
      </c>
      <c r="B77" s="143"/>
      <c r="C77" s="143"/>
      <c r="D77" s="143"/>
      <c r="E77" s="143"/>
      <c r="F77" s="143"/>
      <c r="G77" s="143"/>
    </row>
    <row r="78" spans="1:7" ht="18" customHeight="1" x14ac:dyDescent="0.2">
      <c r="A78" s="53" t="s">
        <v>170</v>
      </c>
      <c r="B78" s="42"/>
      <c r="C78" s="42"/>
      <c r="D78" s="43"/>
      <c r="E78" s="43"/>
      <c r="F78" s="43"/>
      <c r="G78" s="43"/>
    </row>
  </sheetData>
  <mergeCells count="78">
    <mergeCell ref="A63:C63"/>
    <mergeCell ref="A18:A19"/>
    <mergeCell ref="B18:B19"/>
    <mergeCell ref="C18:C19"/>
    <mergeCell ref="D18:F18"/>
    <mergeCell ref="A22:C22"/>
    <mergeCell ref="A55:C55"/>
    <mergeCell ref="A56:G56"/>
    <mergeCell ref="A57:A58"/>
    <mergeCell ref="B57:B58"/>
    <mergeCell ref="C57:C58"/>
    <mergeCell ref="D57:F57"/>
    <mergeCell ref="G57:G58"/>
    <mergeCell ref="A49:C49"/>
    <mergeCell ref="A50:G50"/>
    <mergeCell ref="A51:A52"/>
    <mergeCell ref="B51:B52"/>
    <mergeCell ref="C51:C52"/>
    <mergeCell ref="D51:F51"/>
    <mergeCell ref="G51:G52"/>
    <mergeCell ref="A43:G43"/>
    <mergeCell ref="A44:A45"/>
    <mergeCell ref="B44:B45"/>
    <mergeCell ref="C44:C45"/>
    <mergeCell ref="D44:F44"/>
    <mergeCell ref="G44:G45"/>
    <mergeCell ref="G31:G32"/>
    <mergeCell ref="A30:G30"/>
    <mergeCell ref="A36:G36"/>
    <mergeCell ref="A37:A38"/>
    <mergeCell ref="B37:B38"/>
    <mergeCell ref="C37:C38"/>
    <mergeCell ref="D37:F37"/>
    <mergeCell ref="G37:G38"/>
    <mergeCell ref="A3:G3"/>
    <mergeCell ref="A4:A5"/>
    <mergeCell ref="B4:B5"/>
    <mergeCell ref="C4:C5"/>
    <mergeCell ref="D4:F4"/>
    <mergeCell ref="G4:G5"/>
    <mergeCell ref="A8:C8"/>
    <mergeCell ref="A9:G9"/>
    <mergeCell ref="A11:G11"/>
    <mergeCell ref="A12:A13"/>
    <mergeCell ref="B12:B13"/>
    <mergeCell ref="C12:C13"/>
    <mergeCell ref="D12:F12"/>
    <mergeCell ref="G12:G13"/>
    <mergeCell ref="A77:G77"/>
    <mergeCell ref="A16:C16"/>
    <mergeCell ref="A23:G23"/>
    <mergeCell ref="A24:A25"/>
    <mergeCell ref="B24:B25"/>
    <mergeCell ref="C24:C25"/>
    <mergeCell ref="D24:F24"/>
    <mergeCell ref="G24:G25"/>
    <mergeCell ref="G18:G19"/>
    <mergeCell ref="A29:C29"/>
    <mergeCell ref="A35:C35"/>
    <mergeCell ref="A31:A32"/>
    <mergeCell ref="B31:B32"/>
    <mergeCell ref="C31:C32"/>
    <mergeCell ref="A41:C41"/>
    <mergeCell ref="D31:F31"/>
    <mergeCell ref="A64:G64"/>
    <mergeCell ref="A65:A66"/>
    <mergeCell ref="B65:B66"/>
    <mergeCell ref="C65:C66"/>
    <mergeCell ref="D65:F65"/>
    <mergeCell ref="G65:G66"/>
    <mergeCell ref="A76:C76"/>
    <mergeCell ref="A70:C70"/>
    <mergeCell ref="A71:G71"/>
    <mergeCell ref="A72:A73"/>
    <mergeCell ref="B72:B73"/>
    <mergeCell ref="C72:C73"/>
    <mergeCell ref="D72:F72"/>
    <mergeCell ref="G72:G73"/>
  </mergeCells>
  <pageMargins left="0.59055118110236215" right="0.59055118110236215" top="0.59055118110236215" bottom="0.59055118110236215" header="0" footer="0"/>
  <pageSetup paperSize="9" scale="93" orientation="portrait" r:id="rId1"/>
  <rowBreaks count="1" manualBreakCount="1">
    <brk id="41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view="pageBreakPreview" topLeftCell="A64" zoomScale="115" zoomScaleNormal="100" zoomScaleSheetLayoutView="115" workbookViewId="0">
      <selection activeCell="I41" sqref="I41"/>
    </sheetView>
  </sheetViews>
  <sheetFormatPr defaultRowHeight="18" customHeight="1" x14ac:dyDescent="0.2"/>
  <cols>
    <col min="1" max="1" width="36.5703125" style="13" customWidth="1"/>
    <col min="2" max="2" width="4.42578125" style="13" customWidth="1"/>
    <col min="3" max="3" width="6.140625" style="13" customWidth="1"/>
    <col min="4" max="4" width="9.85546875" style="63" customWidth="1"/>
    <col min="5" max="5" width="9.42578125" style="63" customWidth="1"/>
    <col min="6" max="6" width="15" style="63" customWidth="1"/>
    <col min="7" max="7" width="10.42578125" style="63" customWidth="1"/>
    <col min="8" max="8" width="9.140625" style="63"/>
  </cols>
  <sheetData>
    <row r="1" spans="1:7" ht="18" customHeight="1" x14ac:dyDescent="0.2">
      <c r="A1" s="21" t="s">
        <v>164</v>
      </c>
      <c r="B1" s="22"/>
      <c r="C1" s="22"/>
      <c r="D1" s="58"/>
      <c r="E1" s="58"/>
      <c r="F1" s="58"/>
      <c r="G1" s="78" t="s">
        <v>276</v>
      </c>
    </row>
    <row r="2" spans="1:7" ht="18" customHeight="1" x14ac:dyDescent="0.2">
      <c r="A2" s="24" t="s">
        <v>12</v>
      </c>
      <c r="B2" s="22"/>
      <c r="C2" s="22"/>
      <c r="D2" s="58"/>
      <c r="E2" s="58"/>
      <c r="F2" s="58"/>
      <c r="G2" s="58"/>
    </row>
    <row r="3" spans="1:7" ht="18" customHeight="1" x14ac:dyDescent="0.2">
      <c r="A3" s="164" t="s">
        <v>250</v>
      </c>
      <c r="B3" s="165"/>
      <c r="C3" s="165"/>
      <c r="D3" s="165"/>
      <c r="E3" s="165"/>
      <c r="F3" s="165"/>
      <c r="G3" s="165"/>
    </row>
    <row r="4" spans="1:7" ht="18" customHeight="1" x14ac:dyDescent="0.2">
      <c r="A4" s="155" t="s">
        <v>6</v>
      </c>
      <c r="B4" s="157" t="s">
        <v>0</v>
      </c>
      <c r="C4" s="159" t="s">
        <v>7</v>
      </c>
      <c r="D4" s="153" t="s">
        <v>8</v>
      </c>
      <c r="E4" s="153"/>
      <c r="F4" s="153"/>
      <c r="G4" s="161" t="s">
        <v>9</v>
      </c>
    </row>
    <row r="5" spans="1:7" ht="18" customHeight="1" x14ac:dyDescent="0.2">
      <c r="A5" s="156"/>
      <c r="B5" s="158"/>
      <c r="C5" s="160"/>
      <c r="D5" s="16" t="s">
        <v>10</v>
      </c>
      <c r="E5" s="16" t="s">
        <v>11</v>
      </c>
      <c r="F5" s="17" t="s">
        <v>131</v>
      </c>
      <c r="G5" s="158"/>
    </row>
    <row r="6" spans="1:7" ht="27" customHeight="1" x14ac:dyDescent="0.2">
      <c r="A6" s="120" t="s">
        <v>494</v>
      </c>
      <c r="B6" s="113" t="s">
        <v>495</v>
      </c>
      <c r="C6" s="113" t="s">
        <v>14</v>
      </c>
      <c r="D6" s="114">
        <v>8.67</v>
      </c>
      <c r="E6" s="114">
        <v>7.3</v>
      </c>
      <c r="F6" s="114">
        <v>36.67</v>
      </c>
      <c r="G6" s="114">
        <v>238.63</v>
      </c>
    </row>
    <row r="7" spans="1:7" ht="18" customHeight="1" x14ac:dyDescent="0.2">
      <c r="A7" s="120" t="s">
        <v>312</v>
      </c>
      <c r="B7" s="113" t="s">
        <v>313</v>
      </c>
      <c r="C7" s="113" t="s">
        <v>16</v>
      </c>
      <c r="D7" s="114">
        <v>0.47499999999999998</v>
      </c>
      <c r="E7" s="114">
        <v>0.23749999999999999</v>
      </c>
      <c r="F7" s="114">
        <v>6.3250000000000002</v>
      </c>
      <c r="G7" s="114">
        <v>23.5</v>
      </c>
    </row>
    <row r="8" spans="1:7" ht="18" customHeight="1" x14ac:dyDescent="0.2">
      <c r="A8" s="150" t="s">
        <v>1</v>
      </c>
      <c r="B8" s="151"/>
      <c r="C8" s="152"/>
      <c r="D8" s="18">
        <f>SUM(D6:D7)</f>
        <v>9.1449999999999996</v>
      </c>
      <c r="E8" s="18">
        <f>SUM(E6:E7)</f>
        <v>7.5374999999999996</v>
      </c>
      <c r="F8" s="18">
        <f>SUM(F6:F7)</f>
        <v>42.995000000000005</v>
      </c>
      <c r="G8" s="18">
        <f>SUM(G6:G7)</f>
        <v>262.13</v>
      </c>
    </row>
    <row r="9" spans="1:7" ht="18" customHeight="1" x14ac:dyDescent="0.2">
      <c r="A9" s="154"/>
      <c r="B9" s="154"/>
      <c r="C9" s="154"/>
      <c r="D9" s="154"/>
      <c r="E9" s="154"/>
      <c r="F9" s="154"/>
      <c r="G9" s="154"/>
    </row>
    <row r="10" spans="1:7" ht="18" customHeight="1" x14ac:dyDescent="0.2">
      <c r="A10" s="20" t="s">
        <v>2</v>
      </c>
      <c r="B10" s="19"/>
      <c r="C10" s="12" t="s">
        <v>14</v>
      </c>
      <c r="D10" s="40">
        <v>1.52</v>
      </c>
      <c r="E10" s="40">
        <v>0.6</v>
      </c>
      <c r="F10" s="40">
        <v>27.88</v>
      </c>
      <c r="G10" s="40">
        <v>112</v>
      </c>
    </row>
    <row r="11" spans="1:7" ht="18" customHeight="1" x14ac:dyDescent="0.2">
      <c r="A11" s="154" t="s">
        <v>251</v>
      </c>
      <c r="B11" s="154"/>
      <c r="C11" s="154"/>
      <c r="D11" s="154"/>
      <c r="E11" s="154"/>
      <c r="F11" s="154"/>
      <c r="G11" s="154"/>
    </row>
    <row r="12" spans="1:7" ht="18" customHeight="1" x14ac:dyDescent="0.2">
      <c r="A12" s="155" t="s">
        <v>6</v>
      </c>
      <c r="B12" s="157" t="s">
        <v>0</v>
      </c>
      <c r="C12" s="159" t="s">
        <v>7</v>
      </c>
      <c r="D12" s="153" t="s">
        <v>8</v>
      </c>
      <c r="E12" s="153"/>
      <c r="F12" s="153"/>
      <c r="G12" s="161" t="s">
        <v>9</v>
      </c>
    </row>
    <row r="13" spans="1:7" ht="18" customHeight="1" x14ac:dyDescent="0.2">
      <c r="A13" s="156"/>
      <c r="B13" s="158"/>
      <c r="C13" s="160"/>
      <c r="D13" s="16" t="s">
        <v>10</v>
      </c>
      <c r="E13" s="16" t="s">
        <v>11</v>
      </c>
      <c r="F13" s="17" t="s">
        <v>131</v>
      </c>
      <c r="G13" s="158"/>
    </row>
    <row r="14" spans="1:7" ht="18.75" customHeight="1" x14ac:dyDescent="0.2">
      <c r="A14" s="141" t="s">
        <v>489</v>
      </c>
      <c r="B14" s="49" t="s">
        <v>63</v>
      </c>
      <c r="C14" s="49" t="s">
        <v>25</v>
      </c>
      <c r="D14" s="5">
        <v>2.6</v>
      </c>
      <c r="E14" s="5">
        <v>5.51</v>
      </c>
      <c r="F14" s="5">
        <v>19.05</v>
      </c>
      <c r="G14" s="5">
        <v>128.19</v>
      </c>
    </row>
    <row r="15" spans="1:7" ht="18" customHeight="1" x14ac:dyDescent="0.2">
      <c r="A15" s="11" t="s">
        <v>32</v>
      </c>
      <c r="B15" s="12" t="s">
        <v>5</v>
      </c>
      <c r="C15" s="12" t="s">
        <v>15</v>
      </c>
      <c r="D15" s="5">
        <v>2.96</v>
      </c>
      <c r="E15" s="5">
        <v>0.64</v>
      </c>
      <c r="F15" s="5">
        <v>17.059999999999999</v>
      </c>
      <c r="G15" s="5">
        <v>86.08</v>
      </c>
    </row>
    <row r="16" spans="1:7" ht="18" customHeight="1" x14ac:dyDescent="0.2">
      <c r="A16" s="150" t="s">
        <v>1</v>
      </c>
      <c r="B16" s="151"/>
      <c r="C16" s="152"/>
      <c r="D16" s="18">
        <f>SUM(D14:D15)</f>
        <v>5.5600000000000005</v>
      </c>
      <c r="E16" s="18">
        <f>SUM(E14:E15)</f>
        <v>6.1499999999999995</v>
      </c>
      <c r="F16" s="18">
        <f>SUM(F14:F15)</f>
        <v>36.11</v>
      </c>
      <c r="G16" s="18">
        <f>SUM(G14:G15)</f>
        <v>214.26999999999998</v>
      </c>
    </row>
    <row r="17" spans="1:7" ht="18" customHeight="1" x14ac:dyDescent="0.2">
      <c r="A17" s="47"/>
      <c r="B17" s="47"/>
      <c r="C17" s="47"/>
      <c r="D17" s="46"/>
      <c r="E17" s="46"/>
      <c r="F17" s="46"/>
      <c r="G17" s="46"/>
    </row>
    <row r="18" spans="1:7" ht="18" customHeight="1" x14ac:dyDescent="0.2">
      <c r="A18" s="155" t="s">
        <v>6</v>
      </c>
      <c r="B18" s="157" t="s">
        <v>0</v>
      </c>
      <c r="C18" s="159" t="s">
        <v>7</v>
      </c>
      <c r="D18" s="153" t="s">
        <v>8</v>
      </c>
      <c r="E18" s="153"/>
      <c r="F18" s="153"/>
      <c r="G18" s="161" t="s">
        <v>9</v>
      </c>
    </row>
    <row r="19" spans="1:7" ht="18" customHeight="1" x14ac:dyDescent="0.2">
      <c r="A19" s="156"/>
      <c r="B19" s="158"/>
      <c r="C19" s="160"/>
      <c r="D19" s="16" t="s">
        <v>10</v>
      </c>
      <c r="E19" s="16" t="s">
        <v>11</v>
      </c>
      <c r="F19" s="17" t="s">
        <v>131</v>
      </c>
      <c r="G19" s="158"/>
    </row>
    <row r="20" spans="1:7" ht="18.75" customHeight="1" x14ac:dyDescent="0.2">
      <c r="A20" s="141" t="s">
        <v>489</v>
      </c>
      <c r="B20" s="49" t="s">
        <v>63</v>
      </c>
      <c r="C20" s="49" t="s">
        <v>17</v>
      </c>
      <c r="D20" s="5">
        <v>1.56</v>
      </c>
      <c r="E20" s="5">
        <v>3.3</v>
      </c>
      <c r="F20" s="5">
        <v>11.43</v>
      </c>
      <c r="G20" s="5">
        <v>76.91</v>
      </c>
    </row>
    <row r="21" spans="1:7" ht="18" customHeight="1" x14ac:dyDescent="0.2">
      <c r="A21" s="11" t="s">
        <v>32</v>
      </c>
      <c r="B21" s="12" t="s">
        <v>5</v>
      </c>
      <c r="C21" s="69" t="s">
        <v>15</v>
      </c>
      <c r="D21" s="5">
        <v>2.96</v>
      </c>
      <c r="E21" s="5">
        <v>0.64</v>
      </c>
      <c r="F21" s="5">
        <v>17.059999999999999</v>
      </c>
      <c r="G21" s="5">
        <v>86.08</v>
      </c>
    </row>
    <row r="22" spans="1:7" ht="18" customHeight="1" x14ac:dyDescent="0.2">
      <c r="A22" s="150" t="s">
        <v>1</v>
      </c>
      <c r="B22" s="151"/>
      <c r="C22" s="152"/>
      <c r="D22" s="18">
        <f>SUM(D20:D21)</f>
        <v>4.5199999999999996</v>
      </c>
      <c r="E22" s="18">
        <f>SUM(E20:E21)</f>
        <v>3.94</v>
      </c>
      <c r="F22" s="18">
        <f>SUM(F20:F21)</f>
        <v>28.49</v>
      </c>
      <c r="G22" s="18">
        <f>SUM(G20:G21)</f>
        <v>162.99</v>
      </c>
    </row>
    <row r="23" spans="1:7" ht="18" customHeight="1" x14ac:dyDescent="0.2">
      <c r="A23" s="157" t="s">
        <v>252</v>
      </c>
      <c r="B23" s="157"/>
      <c r="C23" s="157"/>
      <c r="D23" s="157"/>
      <c r="E23" s="157"/>
      <c r="F23" s="157"/>
      <c r="G23" s="157"/>
    </row>
    <row r="24" spans="1:7" ht="18" customHeight="1" x14ac:dyDescent="0.2">
      <c r="A24" s="155" t="s">
        <v>118</v>
      </c>
      <c r="B24" s="157" t="s">
        <v>0</v>
      </c>
      <c r="C24" s="159" t="s">
        <v>7</v>
      </c>
      <c r="D24" s="153" t="s">
        <v>8</v>
      </c>
      <c r="E24" s="153"/>
      <c r="F24" s="153"/>
      <c r="G24" s="161" t="s">
        <v>9</v>
      </c>
    </row>
    <row r="25" spans="1:7" ht="14.25" customHeight="1" x14ac:dyDescent="0.2">
      <c r="A25" s="156"/>
      <c r="B25" s="158"/>
      <c r="C25" s="160"/>
      <c r="D25" s="16" t="s">
        <v>10</v>
      </c>
      <c r="E25" s="16" t="s">
        <v>11</v>
      </c>
      <c r="F25" s="17" t="s">
        <v>131</v>
      </c>
      <c r="G25" s="158"/>
    </row>
    <row r="26" spans="1:7" ht="18" customHeight="1" x14ac:dyDescent="0.2">
      <c r="A26" s="50" t="s">
        <v>208</v>
      </c>
      <c r="B26" s="51" t="s">
        <v>188</v>
      </c>
      <c r="C26" s="69" t="s">
        <v>17</v>
      </c>
      <c r="D26" s="65">
        <v>38.19</v>
      </c>
      <c r="E26" s="65">
        <v>16.035</v>
      </c>
      <c r="F26" s="65">
        <v>7.3049999999999997</v>
      </c>
      <c r="G26" s="65">
        <v>318.54000000000002</v>
      </c>
    </row>
    <row r="27" spans="1:7" ht="18" customHeight="1" x14ac:dyDescent="0.2">
      <c r="A27" s="37" t="s">
        <v>444</v>
      </c>
      <c r="B27" s="135" t="s">
        <v>60</v>
      </c>
      <c r="C27" s="135" t="s">
        <v>16</v>
      </c>
      <c r="D27" s="5">
        <v>1.36</v>
      </c>
      <c r="E27" s="5">
        <v>2.35</v>
      </c>
      <c r="F27" s="5">
        <v>14.48</v>
      </c>
      <c r="G27" s="5">
        <v>81.88</v>
      </c>
    </row>
    <row r="28" spans="1:7" ht="32.25" customHeight="1" x14ac:dyDescent="0.2">
      <c r="A28" s="11" t="s">
        <v>436</v>
      </c>
      <c r="B28" s="12" t="s">
        <v>197</v>
      </c>
      <c r="C28" s="134" t="s">
        <v>249</v>
      </c>
      <c r="D28" s="5">
        <v>1.32</v>
      </c>
      <c r="E28" s="5">
        <v>11.65</v>
      </c>
      <c r="F28" s="5">
        <v>6.5880000000000001</v>
      </c>
      <c r="G28" s="5">
        <v>128.08799999999999</v>
      </c>
    </row>
    <row r="29" spans="1:7" ht="18" customHeight="1" x14ac:dyDescent="0.2">
      <c r="A29" s="150" t="s">
        <v>1</v>
      </c>
      <c r="B29" s="151"/>
      <c r="C29" s="152"/>
      <c r="D29" s="18">
        <f t="shared" ref="D29:F29" si="0">SUM(D26:D28)</f>
        <v>40.869999999999997</v>
      </c>
      <c r="E29" s="18">
        <f t="shared" si="0"/>
        <v>30.035000000000004</v>
      </c>
      <c r="F29" s="18">
        <f t="shared" si="0"/>
        <v>28.373000000000001</v>
      </c>
      <c r="G29" s="18">
        <f>SUM(G26:G28)</f>
        <v>528.50800000000004</v>
      </c>
    </row>
    <row r="30" spans="1:7" ht="18" customHeight="1" x14ac:dyDescent="0.2">
      <c r="A30" s="200" t="s">
        <v>13</v>
      </c>
      <c r="B30" s="200"/>
      <c r="C30" s="200"/>
      <c r="D30" s="200"/>
      <c r="E30" s="200"/>
      <c r="F30" s="200"/>
      <c r="G30" s="200"/>
    </row>
    <row r="31" spans="1:7" ht="18" customHeight="1" x14ac:dyDescent="0.2">
      <c r="A31" s="198" t="s">
        <v>119</v>
      </c>
      <c r="B31" s="166" t="s">
        <v>0</v>
      </c>
      <c r="C31" s="168" t="s">
        <v>7</v>
      </c>
      <c r="D31" s="170" t="s">
        <v>8</v>
      </c>
      <c r="E31" s="170"/>
      <c r="F31" s="170"/>
      <c r="G31" s="171" t="s">
        <v>9</v>
      </c>
    </row>
    <row r="32" spans="1:7" ht="18" customHeight="1" x14ac:dyDescent="0.2">
      <c r="A32" s="199"/>
      <c r="B32" s="167"/>
      <c r="C32" s="169"/>
      <c r="D32" s="36" t="s">
        <v>10</v>
      </c>
      <c r="E32" s="36" t="s">
        <v>11</v>
      </c>
      <c r="F32" s="10" t="s">
        <v>131</v>
      </c>
      <c r="G32" s="167"/>
    </row>
    <row r="33" spans="1:7" ht="27" customHeight="1" x14ac:dyDescent="0.2">
      <c r="A33" s="48" t="s">
        <v>573</v>
      </c>
      <c r="B33" s="49" t="s">
        <v>78</v>
      </c>
      <c r="C33" s="55" t="s">
        <v>25</v>
      </c>
      <c r="D33" s="5">
        <v>35.674999999999997</v>
      </c>
      <c r="E33" s="5">
        <v>28.25</v>
      </c>
      <c r="F33" s="5">
        <v>37.950000000000003</v>
      </c>
      <c r="G33" s="5">
        <v>542.57500000000005</v>
      </c>
    </row>
    <row r="34" spans="1:7" ht="18" customHeight="1" x14ac:dyDescent="0.2">
      <c r="A34" s="48" t="s">
        <v>243</v>
      </c>
      <c r="B34" s="49" t="s">
        <v>244</v>
      </c>
      <c r="C34" s="49" t="s">
        <v>18</v>
      </c>
      <c r="D34" s="5">
        <v>0.9</v>
      </c>
      <c r="E34" s="5">
        <v>0.4</v>
      </c>
      <c r="F34" s="5">
        <v>9.6999999999999993</v>
      </c>
      <c r="G34" s="5">
        <v>41</v>
      </c>
    </row>
    <row r="35" spans="1:7" ht="18" customHeight="1" x14ac:dyDescent="0.2">
      <c r="A35" s="194" t="s">
        <v>1</v>
      </c>
      <c r="B35" s="195"/>
      <c r="C35" s="196"/>
      <c r="D35" s="54">
        <f t="shared" ref="D35:F35" si="1">SUM(D33:D34)</f>
        <v>36.574999999999996</v>
      </c>
      <c r="E35" s="54">
        <f t="shared" si="1"/>
        <v>28.65</v>
      </c>
      <c r="F35" s="54">
        <f t="shared" si="1"/>
        <v>47.650000000000006</v>
      </c>
      <c r="G35" s="54">
        <f>SUM(G33:G34)</f>
        <v>583.57500000000005</v>
      </c>
    </row>
    <row r="36" spans="1:7" ht="18" customHeight="1" x14ac:dyDescent="0.2">
      <c r="A36" s="197" t="s">
        <v>13</v>
      </c>
      <c r="B36" s="197"/>
      <c r="C36" s="197"/>
      <c r="D36" s="197"/>
      <c r="E36" s="197"/>
      <c r="F36" s="197"/>
      <c r="G36" s="197"/>
    </row>
    <row r="37" spans="1:7" ht="18" customHeight="1" x14ac:dyDescent="0.2">
      <c r="A37" s="198" t="s">
        <v>120</v>
      </c>
      <c r="B37" s="166" t="s">
        <v>0</v>
      </c>
      <c r="C37" s="168" t="s">
        <v>7</v>
      </c>
      <c r="D37" s="170" t="s">
        <v>8</v>
      </c>
      <c r="E37" s="170"/>
      <c r="F37" s="170"/>
      <c r="G37" s="171" t="s">
        <v>9</v>
      </c>
    </row>
    <row r="38" spans="1:7" ht="18" customHeight="1" x14ac:dyDescent="0.2">
      <c r="A38" s="199"/>
      <c r="B38" s="167"/>
      <c r="C38" s="169"/>
      <c r="D38" s="36" t="s">
        <v>10</v>
      </c>
      <c r="E38" s="36" t="s">
        <v>11</v>
      </c>
      <c r="F38" s="10" t="s">
        <v>131</v>
      </c>
      <c r="G38" s="167"/>
    </row>
    <row r="39" spans="1:7" ht="18.75" customHeight="1" x14ac:dyDescent="0.2">
      <c r="A39" s="48" t="s">
        <v>562</v>
      </c>
      <c r="B39" s="49" t="s">
        <v>91</v>
      </c>
      <c r="C39" s="136" t="s">
        <v>302</v>
      </c>
      <c r="D39" s="5">
        <v>35.67</v>
      </c>
      <c r="E39" s="5">
        <v>17.16</v>
      </c>
      <c r="F39" s="5">
        <v>71.790000000000006</v>
      </c>
      <c r="G39" s="5">
        <v>573.69000000000005</v>
      </c>
    </row>
    <row r="40" spans="1:7" ht="18" customHeight="1" x14ac:dyDescent="0.2">
      <c r="A40" s="11" t="s">
        <v>241</v>
      </c>
      <c r="B40" s="132" t="s">
        <v>242</v>
      </c>
      <c r="C40" s="119" t="s">
        <v>143</v>
      </c>
      <c r="D40" s="5">
        <v>1.1599999999999999</v>
      </c>
      <c r="E40" s="5">
        <v>0.47</v>
      </c>
      <c r="F40" s="5">
        <v>6.98</v>
      </c>
      <c r="G40" s="5">
        <v>29.8</v>
      </c>
    </row>
    <row r="41" spans="1:7" ht="18" customHeight="1" x14ac:dyDescent="0.2">
      <c r="A41" s="153" t="s">
        <v>1</v>
      </c>
      <c r="B41" s="153"/>
      <c r="C41" s="153"/>
      <c r="D41" s="54">
        <f t="shared" ref="D41:F41" si="2">SUM(D39:D40)</f>
        <v>36.83</v>
      </c>
      <c r="E41" s="54">
        <f t="shared" si="2"/>
        <v>17.63</v>
      </c>
      <c r="F41" s="54">
        <f t="shared" si="2"/>
        <v>78.77000000000001</v>
      </c>
      <c r="G41" s="54">
        <f>SUM(G39:G40)</f>
        <v>603.49</v>
      </c>
    </row>
    <row r="42" spans="1:7" ht="18" customHeight="1" x14ac:dyDescent="0.2">
      <c r="A42" s="79"/>
      <c r="B42" s="79"/>
      <c r="C42" s="79"/>
      <c r="D42" s="80"/>
      <c r="E42" s="80"/>
      <c r="F42" s="80"/>
      <c r="G42" s="78" t="s">
        <v>277</v>
      </c>
    </row>
    <row r="43" spans="1:7" ht="18" customHeight="1" x14ac:dyDescent="0.2">
      <c r="A43" s="162" t="s">
        <v>121</v>
      </c>
      <c r="B43" s="162"/>
      <c r="C43" s="162"/>
      <c r="D43" s="162"/>
      <c r="E43" s="162"/>
      <c r="F43" s="162"/>
      <c r="G43" s="162"/>
    </row>
    <row r="44" spans="1:7" ht="18" customHeight="1" x14ac:dyDescent="0.2">
      <c r="A44" s="155" t="s">
        <v>171</v>
      </c>
      <c r="B44" s="166" t="s">
        <v>0</v>
      </c>
      <c r="C44" s="168" t="s">
        <v>7</v>
      </c>
      <c r="D44" s="170" t="s">
        <v>8</v>
      </c>
      <c r="E44" s="170"/>
      <c r="F44" s="170"/>
      <c r="G44" s="171" t="s">
        <v>9</v>
      </c>
    </row>
    <row r="45" spans="1:7" ht="18" customHeight="1" x14ac:dyDescent="0.2">
      <c r="A45" s="156"/>
      <c r="B45" s="167"/>
      <c r="C45" s="169"/>
      <c r="D45" s="36" t="s">
        <v>10</v>
      </c>
      <c r="E45" s="36" t="s">
        <v>11</v>
      </c>
      <c r="F45" s="10" t="s">
        <v>131</v>
      </c>
      <c r="G45" s="167"/>
    </row>
    <row r="46" spans="1:7" ht="17.25" customHeight="1" x14ac:dyDescent="0.2">
      <c r="A46" s="37" t="s">
        <v>185</v>
      </c>
      <c r="B46" s="38" t="s">
        <v>186</v>
      </c>
      <c r="C46" s="61" t="s">
        <v>249</v>
      </c>
      <c r="D46" s="59">
        <v>26.65</v>
      </c>
      <c r="E46" s="59">
        <v>14.12</v>
      </c>
      <c r="F46" s="59">
        <v>14.375999999999999</v>
      </c>
      <c r="G46" s="59">
        <v>361.89</v>
      </c>
    </row>
    <row r="47" spans="1:7" ht="18" customHeight="1" x14ac:dyDescent="0.2">
      <c r="A47" s="37" t="s">
        <v>444</v>
      </c>
      <c r="B47" s="135" t="s">
        <v>60</v>
      </c>
      <c r="C47" s="135" t="s">
        <v>16</v>
      </c>
      <c r="D47" s="5">
        <v>1.36</v>
      </c>
      <c r="E47" s="5">
        <v>2.35</v>
      </c>
      <c r="F47" s="5">
        <v>14.48</v>
      </c>
      <c r="G47" s="5">
        <v>81.88</v>
      </c>
    </row>
    <row r="48" spans="1:7" ht="27" customHeight="1" x14ac:dyDescent="0.2">
      <c r="A48" s="50" t="s">
        <v>387</v>
      </c>
      <c r="B48" s="51" t="s">
        <v>236</v>
      </c>
      <c r="C48" s="69" t="s">
        <v>17</v>
      </c>
      <c r="D48" s="65">
        <v>1.35</v>
      </c>
      <c r="E48" s="65">
        <v>14.324999999999999</v>
      </c>
      <c r="F48" s="65">
        <v>5.49</v>
      </c>
      <c r="G48" s="65">
        <v>148.30500000000001</v>
      </c>
    </row>
    <row r="49" spans="1:7" ht="18" customHeight="1" x14ac:dyDescent="0.2">
      <c r="A49" s="150" t="s">
        <v>1</v>
      </c>
      <c r="B49" s="151"/>
      <c r="C49" s="152"/>
      <c r="D49" s="18">
        <f t="shared" ref="D49:F49" si="3">SUM(D46:D48)</f>
        <v>29.36</v>
      </c>
      <c r="E49" s="18">
        <f t="shared" si="3"/>
        <v>30.794999999999998</v>
      </c>
      <c r="F49" s="18">
        <f t="shared" si="3"/>
        <v>34.346000000000004</v>
      </c>
      <c r="G49" s="18">
        <f>SUM(G46:G48)</f>
        <v>592.07500000000005</v>
      </c>
    </row>
    <row r="50" spans="1:7" ht="18" customHeight="1" x14ac:dyDescent="0.2">
      <c r="A50" s="162" t="s">
        <v>121</v>
      </c>
      <c r="B50" s="162"/>
      <c r="C50" s="162"/>
      <c r="D50" s="162"/>
      <c r="E50" s="162"/>
      <c r="F50" s="162"/>
      <c r="G50" s="162"/>
    </row>
    <row r="51" spans="1:7" ht="18" customHeight="1" x14ac:dyDescent="0.2">
      <c r="A51" s="155" t="s">
        <v>172</v>
      </c>
      <c r="B51" s="166" t="s">
        <v>0</v>
      </c>
      <c r="C51" s="168" t="s">
        <v>7</v>
      </c>
      <c r="D51" s="170" t="s">
        <v>8</v>
      </c>
      <c r="E51" s="170"/>
      <c r="F51" s="170"/>
      <c r="G51" s="171" t="s">
        <v>9</v>
      </c>
    </row>
    <row r="52" spans="1:7" ht="18" customHeight="1" x14ac:dyDescent="0.2">
      <c r="A52" s="156"/>
      <c r="B52" s="167"/>
      <c r="C52" s="169"/>
      <c r="D52" s="36" t="s">
        <v>10</v>
      </c>
      <c r="E52" s="36" t="s">
        <v>11</v>
      </c>
      <c r="F52" s="10" t="s">
        <v>131</v>
      </c>
      <c r="G52" s="167"/>
    </row>
    <row r="53" spans="1:7" ht="18.75" customHeight="1" x14ac:dyDescent="0.2">
      <c r="A53" s="50" t="s">
        <v>93</v>
      </c>
      <c r="B53" s="51" t="s">
        <v>94</v>
      </c>
      <c r="C53" s="69" t="s">
        <v>17</v>
      </c>
      <c r="D53" s="65">
        <v>37.005000000000003</v>
      </c>
      <c r="E53" s="65">
        <v>15.39</v>
      </c>
      <c r="F53" s="65">
        <v>9.51</v>
      </c>
      <c r="G53" s="65">
        <v>342.72</v>
      </c>
    </row>
    <row r="54" spans="1:7" ht="18" customHeight="1" x14ac:dyDescent="0.2">
      <c r="A54" s="37" t="s">
        <v>444</v>
      </c>
      <c r="B54" s="140" t="s">
        <v>60</v>
      </c>
      <c r="C54" s="140" t="s">
        <v>16</v>
      </c>
      <c r="D54" s="5">
        <v>1.36</v>
      </c>
      <c r="E54" s="5">
        <v>2.35</v>
      </c>
      <c r="F54" s="5">
        <v>14.48</v>
      </c>
      <c r="G54" s="5">
        <v>81.88</v>
      </c>
    </row>
    <row r="55" spans="1:7" ht="27" customHeight="1" x14ac:dyDescent="0.2">
      <c r="A55" s="37" t="s">
        <v>437</v>
      </c>
      <c r="B55" s="38" t="s">
        <v>238</v>
      </c>
      <c r="C55" s="61" t="s">
        <v>249</v>
      </c>
      <c r="D55" s="59">
        <v>6.6120000000000001</v>
      </c>
      <c r="E55" s="59">
        <v>11.856</v>
      </c>
      <c r="F55" s="59">
        <v>21.96</v>
      </c>
      <c r="G55" s="59">
        <v>201.50399999999999</v>
      </c>
    </row>
    <row r="56" spans="1:7" ht="18" customHeight="1" x14ac:dyDescent="0.2">
      <c r="A56" s="150" t="s">
        <v>1</v>
      </c>
      <c r="B56" s="151"/>
      <c r="C56" s="152"/>
      <c r="D56" s="18">
        <f t="shared" ref="D56:F56" si="4">SUM(D53:D55)</f>
        <v>44.977000000000004</v>
      </c>
      <c r="E56" s="18">
        <f t="shared" si="4"/>
        <v>29.596000000000004</v>
      </c>
      <c r="F56" s="18">
        <f t="shared" si="4"/>
        <v>45.95</v>
      </c>
      <c r="G56" s="18">
        <f>SUM(G53:G55)</f>
        <v>626.10400000000004</v>
      </c>
    </row>
    <row r="57" spans="1:7" ht="18" customHeight="1" x14ac:dyDescent="0.2">
      <c r="A57" s="162" t="s">
        <v>121</v>
      </c>
      <c r="B57" s="162"/>
      <c r="C57" s="162"/>
      <c r="D57" s="162"/>
      <c r="E57" s="162"/>
      <c r="F57" s="162"/>
      <c r="G57" s="162"/>
    </row>
    <row r="58" spans="1:7" ht="18" customHeight="1" x14ac:dyDescent="0.2">
      <c r="A58" s="155" t="s">
        <v>173</v>
      </c>
      <c r="B58" s="166" t="s">
        <v>0</v>
      </c>
      <c r="C58" s="168" t="s">
        <v>7</v>
      </c>
      <c r="D58" s="170" t="s">
        <v>8</v>
      </c>
      <c r="E58" s="170"/>
      <c r="F58" s="170"/>
      <c r="G58" s="171" t="s">
        <v>9</v>
      </c>
    </row>
    <row r="59" spans="1:7" ht="18" customHeight="1" x14ac:dyDescent="0.2">
      <c r="A59" s="156"/>
      <c r="B59" s="167"/>
      <c r="C59" s="169"/>
      <c r="D59" s="36" t="s">
        <v>10</v>
      </c>
      <c r="E59" s="36" t="s">
        <v>11</v>
      </c>
      <c r="F59" s="10" t="s">
        <v>131</v>
      </c>
      <c r="G59" s="167"/>
    </row>
    <row r="60" spans="1:7" ht="18.75" customHeight="1" x14ac:dyDescent="0.2">
      <c r="A60" s="50" t="s">
        <v>224</v>
      </c>
      <c r="B60" s="51" t="s">
        <v>183</v>
      </c>
      <c r="C60" s="71" t="s">
        <v>578</v>
      </c>
      <c r="D60" s="65">
        <v>59.295999999999999</v>
      </c>
      <c r="E60" s="65">
        <v>19.579999999999998</v>
      </c>
      <c r="F60" s="65">
        <v>18.29</v>
      </c>
      <c r="G60" s="65">
        <v>472.94</v>
      </c>
    </row>
    <row r="61" spans="1:7" ht="18" customHeight="1" x14ac:dyDescent="0.2">
      <c r="A61" s="11" t="s">
        <v>389</v>
      </c>
      <c r="B61" s="140" t="s">
        <v>24</v>
      </c>
      <c r="C61" s="142" t="s">
        <v>16</v>
      </c>
      <c r="D61" s="5">
        <v>3.07</v>
      </c>
      <c r="E61" s="5">
        <v>2.76</v>
      </c>
      <c r="F61" s="5">
        <v>16.78</v>
      </c>
      <c r="G61" s="5">
        <v>102.33</v>
      </c>
    </row>
    <row r="62" spans="1:7" ht="18" customHeight="1" x14ac:dyDescent="0.2">
      <c r="A62" s="150" t="s">
        <v>1</v>
      </c>
      <c r="B62" s="151"/>
      <c r="C62" s="152"/>
      <c r="D62" s="18">
        <f t="shared" ref="D62:F62" si="5">SUM(D60:D61)</f>
        <v>62.366</v>
      </c>
      <c r="E62" s="18">
        <f t="shared" si="5"/>
        <v>22.339999999999996</v>
      </c>
      <c r="F62" s="18">
        <f t="shared" si="5"/>
        <v>35.07</v>
      </c>
      <c r="G62" s="18">
        <f>SUM(G60:G61)</f>
        <v>575.27</v>
      </c>
    </row>
    <row r="63" spans="1:7" ht="18" customHeight="1" x14ac:dyDescent="0.2">
      <c r="A63" s="162" t="s">
        <v>121</v>
      </c>
      <c r="B63" s="162"/>
      <c r="C63" s="162"/>
      <c r="D63" s="162"/>
      <c r="E63" s="162"/>
      <c r="F63" s="162"/>
      <c r="G63" s="162"/>
    </row>
    <row r="64" spans="1:7" ht="18" customHeight="1" x14ac:dyDescent="0.2">
      <c r="A64" s="155" t="s">
        <v>334</v>
      </c>
      <c r="B64" s="166" t="s">
        <v>0</v>
      </c>
      <c r="C64" s="168" t="s">
        <v>7</v>
      </c>
      <c r="D64" s="170" t="s">
        <v>8</v>
      </c>
      <c r="E64" s="170"/>
      <c r="F64" s="170"/>
      <c r="G64" s="171" t="s">
        <v>9</v>
      </c>
    </row>
    <row r="65" spans="1:7" ht="18" customHeight="1" x14ac:dyDescent="0.2">
      <c r="A65" s="156"/>
      <c r="B65" s="167"/>
      <c r="C65" s="169"/>
      <c r="D65" s="36" t="s">
        <v>10</v>
      </c>
      <c r="E65" s="36" t="s">
        <v>11</v>
      </c>
      <c r="F65" s="10" t="s">
        <v>131</v>
      </c>
      <c r="G65" s="167"/>
    </row>
    <row r="66" spans="1:7" ht="27" customHeight="1" x14ac:dyDescent="0.2">
      <c r="A66" s="37" t="s">
        <v>385</v>
      </c>
      <c r="B66" s="49" t="s">
        <v>55</v>
      </c>
      <c r="C66" s="56" t="s">
        <v>303</v>
      </c>
      <c r="D66" s="4">
        <v>51</v>
      </c>
      <c r="E66" s="4">
        <v>13.32</v>
      </c>
      <c r="F66" s="4">
        <v>10.32</v>
      </c>
      <c r="G66" s="4">
        <v>358.27499999999998</v>
      </c>
    </row>
    <row r="67" spans="1:7" ht="13.5" customHeight="1" x14ac:dyDescent="0.2">
      <c r="A67" s="11" t="s">
        <v>389</v>
      </c>
      <c r="B67" s="135" t="s">
        <v>24</v>
      </c>
      <c r="C67" s="135" t="s">
        <v>16</v>
      </c>
      <c r="D67" s="5">
        <v>3.07</v>
      </c>
      <c r="E67" s="5">
        <v>2.76</v>
      </c>
      <c r="F67" s="5">
        <v>16.78</v>
      </c>
      <c r="G67" s="5">
        <v>102.33</v>
      </c>
    </row>
    <row r="68" spans="1:7" ht="27" customHeight="1" x14ac:dyDescent="0.2">
      <c r="A68" s="50" t="s">
        <v>387</v>
      </c>
      <c r="B68" s="12" t="s">
        <v>236</v>
      </c>
      <c r="C68" s="134" t="s">
        <v>18</v>
      </c>
      <c r="D68" s="5">
        <v>0.9</v>
      </c>
      <c r="E68" s="5">
        <v>9.5500000000000007</v>
      </c>
      <c r="F68" s="5">
        <v>3.66</v>
      </c>
      <c r="G68" s="5">
        <v>98.87</v>
      </c>
    </row>
    <row r="69" spans="1:7" ht="18" customHeight="1" x14ac:dyDescent="0.2">
      <c r="A69" s="150" t="s">
        <v>1</v>
      </c>
      <c r="B69" s="151"/>
      <c r="C69" s="152"/>
      <c r="D69" s="18">
        <f>SUM(D66:D68)</f>
        <v>54.97</v>
      </c>
      <c r="E69" s="18">
        <f>SUM(E66:E68)</f>
        <v>25.63</v>
      </c>
      <c r="F69" s="18">
        <f>SUM(F66:F68)</f>
        <v>30.76</v>
      </c>
      <c r="G69" s="18">
        <f>SUM(G66:G68)</f>
        <v>559.47499999999991</v>
      </c>
    </row>
    <row r="70" spans="1:7" ht="18" customHeight="1" x14ac:dyDescent="0.2">
      <c r="A70" s="162" t="s">
        <v>121</v>
      </c>
      <c r="B70" s="162"/>
      <c r="C70" s="162"/>
      <c r="D70" s="162"/>
      <c r="E70" s="162"/>
      <c r="F70" s="162"/>
      <c r="G70" s="162"/>
    </row>
    <row r="71" spans="1:7" ht="18" customHeight="1" x14ac:dyDescent="0.2">
      <c r="A71" s="155" t="s">
        <v>338</v>
      </c>
      <c r="B71" s="166" t="s">
        <v>0</v>
      </c>
      <c r="C71" s="168" t="s">
        <v>7</v>
      </c>
      <c r="D71" s="170" t="s">
        <v>8</v>
      </c>
      <c r="E71" s="170"/>
      <c r="F71" s="170"/>
      <c r="G71" s="171" t="s">
        <v>9</v>
      </c>
    </row>
    <row r="72" spans="1:7" ht="18" customHeight="1" x14ac:dyDescent="0.2">
      <c r="A72" s="156"/>
      <c r="B72" s="167"/>
      <c r="C72" s="169"/>
      <c r="D72" s="36" t="s">
        <v>10</v>
      </c>
      <c r="E72" s="36" t="s">
        <v>11</v>
      </c>
      <c r="F72" s="10" t="s">
        <v>131</v>
      </c>
      <c r="G72" s="167"/>
    </row>
    <row r="73" spans="1:7" ht="27" customHeight="1" x14ac:dyDescent="0.2">
      <c r="A73" s="50" t="s">
        <v>388</v>
      </c>
      <c r="B73" s="61" t="s">
        <v>77</v>
      </c>
      <c r="C73" s="61" t="s">
        <v>17</v>
      </c>
      <c r="D73" s="59">
        <v>36.659999999999997</v>
      </c>
      <c r="E73" s="59">
        <v>24.99</v>
      </c>
      <c r="F73" s="59">
        <v>1.0349999999999999</v>
      </c>
      <c r="G73" s="59">
        <v>380.58</v>
      </c>
    </row>
    <row r="74" spans="1:7" ht="14.25" customHeight="1" x14ac:dyDescent="0.2">
      <c r="A74" s="11" t="s">
        <v>389</v>
      </c>
      <c r="B74" s="12" t="s">
        <v>24</v>
      </c>
      <c r="C74" s="134" t="s">
        <v>16</v>
      </c>
      <c r="D74" s="5">
        <v>3.07</v>
      </c>
      <c r="E74" s="5">
        <v>2.76</v>
      </c>
      <c r="F74" s="5">
        <v>16.78</v>
      </c>
      <c r="G74" s="5">
        <v>102.33</v>
      </c>
    </row>
    <row r="75" spans="1:7" ht="27" customHeight="1" x14ac:dyDescent="0.2">
      <c r="A75" s="11" t="s">
        <v>390</v>
      </c>
      <c r="B75" s="12" t="s">
        <v>89</v>
      </c>
      <c r="C75" s="134" t="s">
        <v>17</v>
      </c>
      <c r="D75" s="5">
        <v>2.04</v>
      </c>
      <c r="E75" s="5">
        <v>7.7850000000000001</v>
      </c>
      <c r="F75" s="5">
        <v>9.2850000000000001</v>
      </c>
      <c r="G75" s="5">
        <v>103.455</v>
      </c>
    </row>
    <row r="76" spans="1:7" ht="18" customHeight="1" x14ac:dyDescent="0.2">
      <c r="A76" s="150" t="s">
        <v>1</v>
      </c>
      <c r="B76" s="151"/>
      <c r="C76" s="152"/>
      <c r="D76" s="18">
        <f>SUM(D73:D75)</f>
        <v>41.769999999999996</v>
      </c>
      <c r="E76" s="18">
        <f>SUM(E73:E75)</f>
        <v>35.534999999999997</v>
      </c>
      <c r="F76" s="18">
        <f>SUM(F73:F75)</f>
        <v>27.1</v>
      </c>
      <c r="G76" s="18">
        <f>SUM(G73:G75)</f>
        <v>586.36500000000001</v>
      </c>
    </row>
    <row r="77" spans="1:7" ht="18" customHeight="1" x14ac:dyDescent="0.2">
      <c r="A77" s="162" t="s">
        <v>121</v>
      </c>
      <c r="B77" s="162"/>
      <c r="C77" s="162"/>
      <c r="D77" s="162"/>
      <c r="E77" s="162"/>
      <c r="F77" s="162"/>
      <c r="G77" s="162"/>
    </row>
    <row r="78" spans="1:7" ht="18" customHeight="1" x14ac:dyDescent="0.2">
      <c r="A78" s="155" t="s">
        <v>343</v>
      </c>
      <c r="B78" s="166" t="s">
        <v>0</v>
      </c>
      <c r="C78" s="168" t="s">
        <v>7</v>
      </c>
      <c r="D78" s="170" t="s">
        <v>8</v>
      </c>
      <c r="E78" s="170"/>
      <c r="F78" s="170"/>
      <c r="G78" s="171" t="s">
        <v>9</v>
      </c>
    </row>
    <row r="79" spans="1:7" ht="18" customHeight="1" x14ac:dyDescent="0.2">
      <c r="A79" s="156"/>
      <c r="B79" s="167"/>
      <c r="C79" s="169"/>
      <c r="D79" s="36" t="s">
        <v>10</v>
      </c>
      <c r="E79" s="36" t="s">
        <v>11</v>
      </c>
      <c r="F79" s="10" t="s">
        <v>131</v>
      </c>
      <c r="G79" s="167"/>
    </row>
    <row r="80" spans="1:7" ht="18" customHeight="1" x14ac:dyDescent="0.2">
      <c r="A80" s="50" t="s">
        <v>391</v>
      </c>
      <c r="B80" s="61" t="s">
        <v>392</v>
      </c>
      <c r="C80" s="61" t="s">
        <v>14</v>
      </c>
      <c r="D80" s="59">
        <v>29.88</v>
      </c>
      <c r="E80" s="59">
        <v>20.43</v>
      </c>
      <c r="F80" s="59">
        <v>38.25</v>
      </c>
      <c r="G80" s="59">
        <v>456.45</v>
      </c>
    </row>
    <row r="81" spans="1:7" ht="18" customHeight="1" x14ac:dyDescent="0.2">
      <c r="A81" s="48" t="s">
        <v>319</v>
      </c>
      <c r="B81" s="49" t="s">
        <v>320</v>
      </c>
      <c r="C81" s="49" t="s">
        <v>18</v>
      </c>
      <c r="D81" s="5">
        <v>1</v>
      </c>
      <c r="E81" s="5">
        <v>1</v>
      </c>
      <c r="F81" s="5">
        <v>18.3</v>
      </c>
      <c r="G81" s="5">
        <v>95.4</v>
      </c>
    </row>
    <row r="82" spans="1:7" ht="18" customHeight="1" x14ac:dyDescent="0.2">
      <c r="A82" s="150" t="s">
        <v>1</v>
      </c>
      <c r="B82" s="151"/>
      <c r="C82" s="152"/>
      <c r="D82" s="18">
        <f>SUM(D80:D81)</f>
        <v>30.88</v>
      </c>
      <c r="E82" s="18">
        <f>SUM(E80:E81)</f>
        <v>21.43</v>
      </c>
      <c r="F82" s="18">
        <f>SUM(F80:F81)</f>
        <v>56.55</v>
      </c>
      <c r="G82" s="18">
        <f>SUM(G80:G81)</f>
        <v>551.85</v>
      </c>
    </row>
    <row r="83" spans="1:7" ht="18" customHeight="1" x14ac:dyDescent="0.2">
      <c r="A83" s="143" t="s">
        <v>174</v>
      </c>
      <c r="B83" s="143"/>
      <c r="C83" s="143"/>
      <c r="D83" s="143"/>
      <c r="E83" s="143"/>
      <c r="F83" s="143"/>
      <c r="G83" s="143"/>
    </row>
    <row r="84" spans="1:7" ht="18" customHeight="1" x14ac:dyDescent="0.2">
      <c r="A84" s="53" t="s">
        <v>170</v>
      </c>
      <c r="B84" s="42"/>
      <c r="C84" s="42"/>
      <c r="D84" s="43"/>
      <c r="E84" s="43"/>
      <c r="F84" s="43"/>
      <c r="G84" s="43"/>
    </row>
  </sheetData>
  <mergeCells count="85">
    <mergeCell ref="A12:A13"/>
    <mergeCell ref="B12:B13"/>
    <mergeCell ref="C12:C13"/>
    <mergeCell ref="D12:F12"/>
    <mergeCell ref="G12:G13"/>
    <mergeCell ref="A62:C62"/>
    <mergeCell ref="A56:C56"/>
    <mergeCell ref="A57:G57"/>
    <mergeCell ref="A58:A59"/>
    <mergeCell ref="B58:B59"/>
    <mergeCell ref="C58:C59"/>
    <mergeCell ref="D58:F58"/>
    <mergeCell ref="G58:G59"/>
    <mergeCell ref="A50:G50"/>
    <mergeCell ref="A51:A52"/>
    <mergeCell ref="B51:B52"/>
    <mergeCell ref="C51:C52"/>
    <mergeCell ref="D51:F51"/>
    <mergeCell ref="G51:G52"/>
    <mergeCell ref="A3:G3"/>
    <mergeCell ref="A4:A5"/>
    <mergeCell ref="B4:B5"/>
    <mergeCell ref="C4:C5"/>
    <mergeCell ref="D4:F4"/>
    <mergeCell ref="G4:G5"/>
    <mergeCell ref="A8:C8"/>
    <mergeCell ref="A9:G9"/>
    <mergeCell ref="A11:G11"/>
    <mergeCell ref="A23:G23"/>
    <mergeCell ref="A24:A25"/>
    <mergeCell ref="B24:B25"/>
    <mergeCell ref="C24:C25"/>
    <mergeCell ref="D24:F24"/>
    <mergeCell ref="G24:G25"/>
    <mergeCell ref="G18:G19"/>
    <mergeCell ref="A22:C22"/>
    <mergeCell ref="A16:C16"/>
    <mergeCell ref="A18:A19"/>
    <mergeCell ref="B18:B19"/>
    <mergeCell ref="C18:C19"/>
    <mergeCell ref="D18:F18"/>
    <mergeCell ref="A29:C29"/>
    <mergeCell ref="A30:G30"/>
    <mergeCell ref="A31:A32"/>
    <mergeCell ref="B31:B32"/>
    <mergeCell ref="C31:C32"/>
    <mergeCell ref="D31:F31"/>
    <mergeCell ref="G31:G32"/>
    <mergeCell ref="A83:G83"/>
    <mergeCell ref="A41:C41"/>
    <mergeCell ref="A35:C35"/>
    <mergeCell ref="A36:G36"/>
    <mergeCell ref="A37:A38"/>
    <mergeCell ref="B37:B38"/>
    <mergeCell ref="C37:C38"/>
    <mergeCell ref="D37:F37"/>
    <mergeCell ref="G37:G38"/>
    <mergeCell ref="A43:G43"/>
    <mergeCell ref="A44:A45"/>
    <mergeCell ref="B44:B45"/>
    <mergeCell ref="C44:C45"/>
    <mergeCell ref="D44:F44"/>
    <mergeCell ref="G44:G45"/>
    <mergeCell ref="A49:C49"/>
    <mergeCell ref="A63:G63"/>
    <mergeCell ref="A64:A65"/>
    <mergeCell ref="B64:B65"/>
    <mergeCell ref="C64:C65"/>
    <mergeCell ref="D64:F64"/>
    <mergeCell ref="G64:G65"/>
    <mergeCell ref="A69:C69"/>
    <mergeCell ref="A70:G70"/>
    <mergeCell ref="A71:A72"/>
    <mergeCell ref="B71:B72"/>
    <mergeCell ref="C71:C72"/>
    <mergeCell ref="D71:F71"/>
    <mergeCell ref="G71:G72"/>
    <mergeCell ref="A82:C82"/>
    <mergeCell ref="A76:C76"/>
    <mergeCell ref="A77:G77"/>
    <mergeCell ref="A78:A79"/>
    <mergeCell ref="B78:B79"/>
    <mergeCell ref="C78:C79"/>
    <mergeCell ref="D78:F78"/>
    <mergeCell ref="G78:G79"/>
  </mergeCells>
  <pageMargins left="0.59055118110236215" right="0.59055118110236215" top="0.59055118110236215" bottom="0.59055118110236215" header="0" footer="0"/>
  <pageSetup paperSize="9" scale="91" orientation="portrait" r:id="rId1"/>
  <rowBreaks count="1" manualBreakCount="1">
    <brk id="41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view="pageBreakPreview" topLeftCell="A24" zoomScale="115" zoomScaleNormal="120" zoomScaleSheetLayoutView="115" workbookViewId="0">
      <selection activeCell="I46" sqref="I46"/>
    </sheetView>
  </sheetViews>
  <sheetFormatPr defaultRowHeight="18" customHeight="1" x14ac:dyDescent="0.2"/>
  <cols>
    <col min="1" max="1" width="35.42578125" style="31" customWidth="1"/>
    <col min="2" max="2" width="4.42578125" style="72" customWidth="1"/>
    <col min="3" max="3" width="6.7109375" style="72" customWidth="1"/>
    <col min="4" max="4" width="9.85546875" style="73" customWidth="1"/>
    <col min="5" max="5" width="9.42578125" style="73" customWidth="1"/>
    <col min="6" max="6" width="15" style="73" customWidth="1"/>
    <col min="7" max="7" width="10.42578125" style="73" customWidth="1"/>
    <col min="8" max="8" width="9.140625" style="72"/>
    <col min="9" max="16384" width="9.140625" style="1"/>
  </cols>
  <sheetData>
    <row r="1" spans="1:7" ht="18" customHeight="1" x14ac:dyDescent="0.2">
      <c r="A1" s="21" t="s">
        <v>164</v>
      </c>
      <c r="G1" s="78" t="s">
        <v>278</v>
      </c>
    </row>
    <row r="2" spans="1:7" ht="18" customHeight="1" x14ac:dyDescent="0.2">
      <c r="A2" s="24" t="s">
        <v>19</v>
      </c>
    </row>
    <row r="3" spans="1:7" ht="18" customHeight="1" x14ac:dyDescent="0.2">
      <c r="A3" s="164" t="s">
        <v>250</v>
      </c>
      <c r="B3" s="165"/>
      <c r="C3" s="165"/>
      <c r="D3" s="165"/>
      <c r="E3" s="165"/>
      <c r="F3" s="165"/>
      <c r="G3" s="165"/>
    </row>
    <row r="4" spans="1:7" ht="18" customHeight="1" x14ac:dyDescent="0.2">
      <c r="A4" s="155" t="s">
        <v>6</v>
      </c>
      <c r="B4" s="157" t="s">
        <v>0</v>
      </c>
      <c r="C4" s="159" t="s">
        <v>7</v>
      </c>
      <c r="D4" s="153" t="s">
        <v>8</v>
      </c>
      <c r="E4" s="153"/>
      <c r="F4" s="153"/>
      <c r="G4" s="161" t="s">
        <v>9</v>
      </c>
    </row>
    <row r="5" spans="1:7" ht="18" customHeight="1" x14ac:dyDescent="0.2">
      <c r="A5" s="156"/>
      <c r="B5" s="158"/>
      <c r="C5" s="160"/>
      <c r="D5" s="16" t="s">
        <v>10</v>
      </c>
      <c r="E5" s="16" t="s">
        <v>11</v>
      </c>
      <c r="F5" s="17" t="s">
        <v>131</v>
      </c>
      <c r="G5" s="158"/>
    </row>
    <row r="6" spans="1:7" ht="17.25" customHeight="1" x14ac:dyDescent="0.2">
      <c r="A6" s="120" t="s">
        <v>498</v>
      </c>
      <c r="B6" s="113" t="s">
        <v>497</v>
      </c>
      <c r="C6" s="113" t="s">
        <v>305</v>
      </c>
      <c r="D6" s="114">
        <v>6.6980000000000004</v>
      </c>
      <c r="E6" s="114">
        <v>2.8559999999999999</v>
      </c>
      <c r="F6" s="114">
        <v>32.776000000000003</v>
      </c>
      <c r="G6" s="114">
        <v>175.899</v>
      </c>
    </row>
    <row r="7" spans="1:7" ht="17.25" customHeight="1" x14ac:dyDescent="0.2">
      <c r="A7" s="108" t="s">
        <v>312</v>
      </c>
      <c r="B7" s="49" t="s">
        <v>313</v>
      </c>
      <c r="C7" s="49" t="s">
        <v>18</v>
      </c>
      <c r="D7" s="4">
        <v>0.95</v>
      </c>
      <c r="E7" s="4">
        <v>0.47499999999999998</v>
      </c>
      <c r="F7" s="4">
        <v>12.65</v>
      </c>
      <c r="G7" s="4">
        <v>47</v>
      </c>
    </row>
    <row r="8" spans="1:7" ht="18" customHeight="1" x14ac:dyDescent="0.2">
      <c r="A8" s="11" t="s">
        <v>47</v>
      </c>
      <c r="B8" s="12" t="s">
        <v>3</v>
      </c>
      <c r="C8" s="12" t="s">
        <v>14</v>
      </c>
      <c r="D8" s="5">
        <v>0</v>
      </c>
      <c r="E8" s="5">
        <v>0</v>
      </c>
      <c r="F8" s="5">
        <v>0</v>
      </c>
      <c r="G8" s="5">
        <v>0</v>
      </c>
    </row>
    <row r="9" spans="1:7" ht="18" customHeight="1" x14ac:dyDescent="0.2">
      <c r="A9" s="150" t="s">
        <v>1</v>
      </c>
      <c r="B9" s="151"/>
      <c r="C9" s="152"/>
      <c r="D9" s="18">
        <f>SUM(D6:D6)</f>
        <v>6.6980000000000004</v>
      </c>
      <c r="E9" s="18">
        <f>SUM(E6:E6)</f>
        <v>2.8559999999999999</v>
      </c>
      <c r="F9" s="18">
        <f>SUM(F6:F8)</f>
        <v>45.426000000000002</v>
      </c>
      <c r="G9" s="18">
        <f>SUM(G6:G8)</f>
        <v>222.899</v>
      </c>
    </row>
    <row r="10" spans="1:7" ht="18" customHeight="1" x14ac:dyDescent="0.2">
      <c r="A10" s="154"/>
      <c r="B10" s="154"/>
      <c r="C10" s="154"/>
      <c r="D10" s="154"/>
      <c r="E10" s="154"/>
      <c r="F10" s="154"/>
      <c r="G10" s="154"/>
    </row>
    <row r="11" spans="1:7" ht="18" customHeight="1" x14ac:dyDescent="0.2">
      <c r="A11" s="20" t="s">
        <v>2</v>
      </c>
      <c r="B11" s="40"/>
      <c r="C11" s="12" t="s">
        <v>14</v>
      </c>
      <c r="D11" s="40">
        <v>1.52</v>
      </c>
      <c r="E11" s="40">
        <v>0.6</v>
      </c>
      <c r="F11" s="40">
        <v>27.88</v>
      </c>
      <c r="G11" s="40">
        <v>112</v>
      </c>
    </row>
    <row r="12" spans="1:7" ht="18" customHeight="1" x14ac:dyDescent="0.2">
      <c r="A12" s="154" t="s">
        <v>251</v>
      </c>
      <c r="B12" s="154"/>
      <c r="C12" s="154"/>
      <c r="D12" s="154"/>
      <c r="E12" s="154"/>
      <c r="F12" s="154"/>
      <c r="G12" s="154"/>
    </row>
    <row r="13" spans="1:7" ht="18" customHeight="1" x14ac:dyDescent="0.2">
      <c r="A13" s="155" t="s">
        <v>6</v>
      </c>
      <c r="B13" s="157" t="s">
        <v>0</v>
      </c>
      <c r="C13" s="159" t="s">
        <v>7</v>
      </c>
      <c r="D13" s="153" t="s">
        <v>8</v>
      </c>
      <c r="E13" s="153"/>
      <c r="F13" s="153"/>
      <c r="G13" s="161" t="s">
        <v>9</v>
      </c>
    </row>
    <row r="14" spans="1:7" ht="18" customHeight="1" x14ac:dyDescent="0.2">
      <c r="A14" s="156"/>
      <c r="B14" s="158"/>
      <c r="C14" s="160"/>
      <c r="D14" s="16" t="s">
        <v>10</v>
      </c>
      <c r="E14" s="16" t="s">
        <v>11</v>
      </c>
      <c r="F14" s="17" t="s">
        <v>131</v>
      </c>
      <c r="G14" s="158"/>
    </row>
    <row r="15" spans="1:7" ht="27" customHeight="1" x14ac:dyDescent="0.2">
      <c r="A15" s="11" t="s">
        <v>561</v>
      </c>
      <c r="B15" s="126" t="s">
        <v>446</v>
      </c>
      <c r="C15" s="134" t="s">
        <v>25</v>
      </c>
      <c r="D15" s="5">
        <v>8.4700000000000006</v>
      </c>
      <c r="E15" s="5">
        <v>7.63</v>
      </c>
      <c r="F15" s="5">
        <v>13.94</v>
      </c>
      <c r="G15" s="5">
        <v>153.86000000000001</v>
      </c>
    </row>
    <row r="16" spans="1:7" ht="18" customHeight="1" x14ac:dyDescent="0.2">
      <c r="A16" s="11" t="s">
        <v>32</v>
      </c>
      <c r="B16" s="12" t="s">
        <v>5</v>
      </c>
      <c r="C16" s="134" t="s">
        <v>15</v>
      </c>
      <c r="D16" s="5">
        <v>2.96</v>
      </c>
      <c r="E16" s="5">
        <v>0.64</v>
      </c>
      <c r="F16" s="5">
        <v>17.059999999999999</v>
      </c>
      <c r="G16" s="5">
        <v>86.08</v>
      </c>
    </row>
    <row r="17" spans="1:7" ht="18" customHeight="1" x14ac:dyDescent="0.2">
      <c r="A17" s="150" t="s">
        <v>1</v>
      </c>
      <c r="B17" s="151"/>
      <c r="C17" s="152"/>
      <c r="D17" s="18">
        <f>SUM(D15:D16)</f>
        <v>11.43</v>
      </c>
      <c r="E17" s="18">
        <f>SUM(E15:E16)</f>
        <v>8.27</v>
      </c>
      <c r="F17" s="18">
        <f>SUM(F15:F16)</f>
        <v>31</v>
      </c>
      <c r="G17" s="18">
        <f>SUM(G15:G16)</f>
        <v>239.94</v>
      </c>
    </row>
    <row r="18" spans="1:7" ht="18" customHeight="1" x14ac:dyDescent="0.2">
      <c r="A18" s="47"/>
      <c r="B18" s="47"/>
      <c r="C18" s="47"/>
      <c r="D18" s="46"/>
      <c r="E18" s="46"/>
      <c r="F18" s="46"/>
      <c r="G18" s="46"/>
    </row>
    <row r="19" spans="1:7" ht="18" customHeight="1" x14ac:dyDescent="0.2">
      <c r="A19" s="155" t="s">
        <v>6</v>
      </c>
      <c r="B19" s="157" t="s">
        <v>0</v>
      </c>
      <c r="C19" s="159" t="s">
        <v>7</v>
      </c>
      <c r="D19" s="153" t="s">
        <v>8</v>
      </c>
      <c r="E19" s="153"/>
      <c r="F19" s="153"/>
      <c r="G19" s="161" t="s">
        <v>9</v>
      </c>
    </row>
    <row r="20" spans="1:7" ht="18" customHeight="1" x14ac:dyDescent="0.2">
      <c r="A20" s="156"/>
      <c r="B20" s="158"/>
      <c r="C20" s="160"/>
      <c r="D20" s="16" t="s">
        <v>10</v>
      </c>
      <c r="E20" s="16" t="s">
        <v>11</v>
      </c>
      <c r="F20" s="17" t="s">
        <v>131</v>
      </c>
      <c r="G20" s="158"/>
    </row>
    <row r="21" spans="1:7" ht="27" customHeight="1" x14ac:dyDescent="0.2">
      <c r="A21" s="11" t="s">
        <v>561</v>
      </c>
      <c r="B21" s="126" t="s">
        <v>446</v>
      </c>
      <c r="C21" s="126" t="s">
        <v>17</v>
      </c>
      <c r="D21" s="5">
        <v>5.08</v>
      </c>
      <c r="E21" s="5">
        <v>4.58</v>
      </c>
      <c r="F21" s="5">
        <v>8.36</v>
      </c>
      <c r="G21" s="5">
        <v>92.32</v>
      </c>
    </row>
    <row r="22" spans="1:7" ht="17.25" customHeight="1" x14ac:dyDescent="0.2">
      <c r="A22" s="11" t="s">
        <v>32</v>
      </c>
      <c r="B22" s="12" t="s">
        <v>5</v>
      </c>
      <c r="C22" s="12" t="s">
        <v>15</v>
      </c>
      <c r="D22" s="5">
        <v>2.96</v>
      </c>
      <c r="E22" s="5">
        <v>0.64</v>
      </c>
      <c r="F22" s="5">
        <v>17.059999999999999</v>
      </c>
      <c r="G22" s="5">
        <v>86.08</v>
      </c>
    </row>
    <row r="23" spans="1:7" ht="17.25" customHeight="1" x14ac:dyDescent="0.2">
      <c r="A23" s="150" t="s">
        <v>1</v>
      </c>
      <c r="B23" s="151"/>
      <c r="C23" s="152"/>
      <c r="D23" s="18">
        <f>SUM(D21:D22)</f>
        <v>8.0399999999999991</v>
      </c>
      <c r="E23" s="18">
        <f>SUM(E21:E22)</f>
        <v>5.22</v>
      </c>
      <c r="F23" s="18">
        <f>SUM(F21:F22)</f>
        <v>25.419999999999998</v>
      </c>
      <c r="G23" s="18">
        <f>SUM(G21:G22)</f>
        <v>178.39999999999998</v>
      </c>
    </row>
    <row r="24" spans="1:7" ht="17.25" customHeight="1" x14ac:dyDescent="0.2">
      <c r="A24" s="157" t="s">
        <v>252</v>
      </c>
      <c r="B24" s="157"/>
      <c r="C24" s="157"/>
      <c r="D24" s="157"/>
      <c r="E24" s="157"/>
      <c r="F24" s="157"/>
      <c r="G24" s="157"/>
    </row>
    <row r="25" spans="1:7" ht="17.25" customHeight="1" x14ac:dyDescent="0.2">
      <c r="A25" s="201" t="s">
        <v>118</v>
      </c>
      <c r="B25" s="166" t="s">
        <v>0</v>
      </c>
      <c r="C25" s="168" t="s">
        <v>7</v>
      </c>
      <c r="D25" s="170" t="s">
        <v>8</v>
      </c>
      <c r="E25" s="170"/>
      <c r="F25" s="170"/>
      <c r="G25" s="171" t="s">
        <v>9</v>
      </c>
    </row>
    <row r="26" spans="1:7" ht="17.25" customHeight="1" x14ac:dyDescent="0.2">
      <c r="A26" s="202"/>
      <c r="B26" s="167"/>
      <c r="C26" s="169"/>
      <c r="D26" s="36" t="s">
        <v>10</v>
      </c>
      <c r="E26" s="36" t="s">
        <v>11</v>
      </c>
      <c r="F26" s="10" t="s">
        <v>131</v>
      </c>
      <c r="G26" s="167"/>
    </row>
    <row r="27" spans="1:7" ht="27" customHeight="1" x14ac:dyDescent="0.2">
      <c r="A27" s="120" t="s">
        <v>499</v>
      </c>
      <c r="B27" s="113" t="s">
        <v>69</v>
      </c>
      <c r="C27" s="113" t="s">
        <v>17</v>
      </c>
      <c r="D27" s="114">
        <v>30.495000000000001</v>
      </c>
      <c r="E27" s="114">
        <v>20.145</v>
      </c>
      <c r="F27" s="114">
        <v>17.625</v>
      </c>
      <c r="G27" s="114">
        <v>368.59500000000003</v>
      </c>
    </row>
    <row r="28" spans="1:7" ht="17.25" customHeight="1" x14ac:dyDescent="0.2">
      <c r="A28" s="120" t="s">
        <v>322</v>
      </c>
      <c r="B28" s="113" t="s">
        <v>39</v>
      </c>
      <c r="C28" s="113" t="s">
        <v>16</v>
      </c>
      <c r="D28" s="114">
        <v>0.9</v>
      </c>
      <c r="E28" s="114">
        <v>1.1100000000000001</v>
      </c>
      <c r="F28" s="114">
        <v>7.94</v>
      </c>
      <c r="G28" s="114">
        <v>50.19</v>
      </c>
    </row>
    <row r="29" spans="1:7" ht="27" customHeight="1" x14ac:dyDescent="0.2">
      <c r="A29" s="121" t="s">
        <v>504</v>
      </c>
      <c r="B29" s="113" t="s">
        <v>500</v>
      </c>
      <c r="C29" s="113" t="s">
        <v>18</v>
      </c>
      <c r="D29" s="114">
        <v>1.37</v>
      </c>
      <c r="E29" s="114">
        <v>9.81</v>
      </c>
      <c r="F29" s="114">
        <v>4.0199999999999996</v>
      </c>
      <c r="G29" s="114">
        <v>104.61</v>
      </c>
    </row>
    <row r="30" spans="1:7" ht="17.25" customHeight="1" x14ac:dyDescent="0.2">
      <c r="A30" s="194" t="s">
        <v>1</v>
      </c>
      <c r="B30" s="195"/>
      <c r="C30" s="196"/>
      <c r="D30" s="54">
        <f t="shared" ref="D30:F30" si="0">SUM(D27:D29)</f>
        <v>32.765000000000001</v>
      </c>
      <c r="E30" s="54">
        <f t="shared" si="0"/>
        <v>31.064999999999998</v>
      </c>
      <c r="F30" s="54">
        <f t="shared" si="0"/>
        <v>29.585000000000001</v>
      </c>
      <c r="G30" s="54">
        <f>SUM(G27:G29)</f>
        <v>523.39499999999998</v>
      </c>
    </row>
    <row r="31" spans="1:7" ht="17.25" customHeight="1" x14ac:dyDescent="0.2">
      <c r="A31" s="200" t="s">
        <v>13</v>
      </c>
      <c r="B31" s="200"/>
      <c r="C31" s="200"/>
      <c r="D31" s="200"/>
      <c r="E31" s="200"/>
      <c r="F31" s="200"/>
      <c r="G31" s="200"/>
    </row>
    <row r="32" spans="1:7" ht="17.25" customHeight="1" x14ac:dyDescent="0.2">
      <c r="A32" s="198" t="s">
        <v>119</v>
      </c>
      <c r="B32" s="166" t="s">
        <v>0</v>
      </c>
      <c r="C32" s="168" t="s">
        <v>7</v>
      </c>
      <c r="D32" s="170" t="s">
        <v>8</v>
      </c>
      <c r="E32" s="170"/>
      <c r="F32" s="170"/>
      <c r="G32" s="171" t="s">
        <v>9</v>
      </c>
    </row>
    <row r="33" spans="1:7" ht="17.25" customHeight="1" x14ac:dyDescent="0.2">
      <c r="A33" s="199"/>
      <c r="B33" s="167"/>
      <c r="C33" s="169"/>
      <c r="D33" s="36" t="s">
        <v>10</v>
      </c>
      <c r="E33" s="36" t="s">
        <v>11</v>
      </c>
      <c r="F33" s="10" t="s">
        <v>131</v>
      </c>
      <c r="G33" s="167"/>
    </row>
    <row r="34" spans="1:7" ht="27.75" customHeight="1" x14ac:dyDescent="0.2">
      <c r="A34" s="48" t="s">
        <v>126</v>
      </c>
      <c r="B34" s="131" t="s">
        <v>113</v>
      </c>
      <c r="C34" s="56" t="s">
        <v>302</v>
      </c>
      <c r="D34" s="130">
        <v>13.98</v>
      </c>
      <c r="E34" s="130">
        <v>17.46</v>
      </c>
      <c r="F34" s="130">
        <v>52.23</v>
      </c>
      <c r="G34" s="130">
        <v>407.88</v>
      </c>
    </row>
    <row r="35" spans="1:7" ht="18" customHeight="1" x14ac:dyDescent="0.2">
      <c r="A35" s="48" t="s">
        <v>402</v>
      </c>
      <c r="B35" s="49" t="s">
        <v>4</v>
      </c>
      <c r="C35" s="132" t="s">
        <v>18</v>
      </c>
      <c r="D35" s="5">
        <v>2.14</v>
      </c>
      <c r="E35" s="5">
        <v>10.220000000000001</v>
      </c>
      <c r="F35" s="5">
        <v>8.7200000000000006</v>
      </c>
      <c r="G35" s="5">
        <v>140.1</v>
      </c>
    </row>
    <row r="36" spans="1:7" ht="18" customHeight="1" x14ac:dyDescent="0.2">
      <c r="A36" s="194" t="s">
        <v>1</v>
      </c>
      <c r="B36" s="195"/>
      <c r="C36" s="196"/>
      <c r="D36" s="54">
        <f t="shared" ref="D36:F36" si="1">SUM(D34:D35)</f>
        <v>16.12</v>
      </c>
      <c r="E36" s="54">
        <f t="shared" si="1"/>
        <v>27.68</v>
      </c>
      <c r="F36" s="54">
        <f t="shared" si="1"/>
        <v>60.949999999999996</v>
      </c>
      <c r="G36" s="54">
        <f>SUM(G34:G35)</f>
        <v>547.98</v>
      </c>
    </row>
    <row r="37" spans="1:7" ht="18" customHeight="1" x14ac:dyDescent="0.2">
      <c r="A37" s="79"/>
      <c r="B37" s="79"/>
      <c r="C37" s="79"/>
      <c r="D37" s="80"/>
      <c r="E37" s="80"/>
      <c r="F37" s="80"/>
      <c r="G37" s="78" t="s">
        <v>279</v>
      </c>
    </row>
    <row r="38" spans="1:7" ht="18" customHeight="1" x14ac:dyDescent="0.2">
      <c r="A38" s="200" t="s">
        <v>13</v>
      </c>
      <c r="B38" s="200"/>
      <c r="C38" s="200"/>
      <c r="D38" s="200"/>
      <c r="E38" s="200"/>
      <c r="F38" s="200"/>
      <c r="G38" s="200"/>
    </row>
    <row r="39" spans="1:7" ht="18" customHeight="1" x14ac:dyDescent="0.2">
      <c r="A39" s="198" t="s">
        <v>120</v>
      </c>
      <c r="B39" s="166" t="s">
        <v>0</v>
      </c>
      <c r="C39" s="168" t="s">
        <v>7</v>
      </c>
      <c r="D39" s="170" t="s">
        <v>8</v>
      </c>
      <c r="E39" s="170"/>
      <c r="F39" s="170"/>
      <c r="G39" s="171" t="s">
        <v>9</v>
      </c>
    </row>
    <row r="40" spans="1:7" ht="18" customHeight="1" x14ac:dyDescent="0.2">
      <c r="A40" s="199"/>
      <c r="B40" s="167"/>
      <c r="C40" s="169"/>
      <c r="D40" s="36" t="s">
        <v>10</v>
      </c>
      <c r="E40" s="36" t="s">
        <v>11</v>
      </c>
      <c r="F40" s="10" t="s">
        <v>131</v>
      </c>
      <c r="G40" s="167"/>
    </row>
    <row r="41" spans="1:7" ht="27.75" customHeight="1" x14ac:dyDescent="0.2">
      <c r="A41" s="48" t="s">
        <v>576</v>
      </c>
      <c r="B41" s="49" t="s">
        <v>90</v>
      </c>
      <c r="C41" s="55" t="s">
        <v>25</v>
      </c>
      <c r="D41" s="5">
        <v>30</v>
      </c>
      <c r="E41" s="5">
        <v>16.73</v>
      </c>
      <c r="F41" s="5">
        <v>50.8</v>
      </c>
      <c r="G41" s="5">
        <v>475.32499999999999</v>
      </c>
    </row>
    <row r="42" spans="1:7" ht="27.75" customHeight="1" x14ac:dyDescent="0.2">
      <c r="A42" s="48" t="s">
        <v>297</v>
      </c>
      <c r="B42" s="49"/>
      <c r="C42" s="49" t="s">
        <v>18</v>
      </c>
      <c r="D42" s="4">
        <v>4.0999999999999996</v>
      </c>
      <c r="E42" s="4">
        <v>2.5</v>
      </c>
      <c r="F42" s="4">
        <v>14.8</v>
      </c>
      <c r="G42" s="4">
        <v>115</v>
      </c>
    </row>
    <row r="43" spans="1:7" ht="18" customHeight="1" x14ac:dyDescent="0.2">
      <c r="A43" s="150" t="s">
        <v>1</v>
      </c>
      <c r="B43" s="151"/>
      <c r="C43" s="152"/>
      <c r="D43" s="54">
        <f t="shared" ref="D43:F43" si="2">SUM(D41:D42)</f>
        <v>34.1</v>
      </c>
      <c r="E43" s="54">
        <f t="shared" si="2"/>
        <v>19.23</v>
      </c>
      <c r="F43" s="54">
        <f t="shared" si="2"/>
        <v>65.599999999999994</v>
      </c>
      <c r="G43" s="54">
        <f>SUM(G41:G42)</f>
        <v>590.32500000000005</v>
      </c>
    </row>
    <row r="44" spans="1:7" ht="18" customHeight="1" x14ac:dyDescent="0.2">
      <c r="A44" s="162" t="s">
        <v>121</v>
      </c>
      <c r="B44" s="162"/>
      <c r="C44" s="162"/>
      <c r="D44" s="162"/>
      <c r="E44" s="162"/>
      <c r="F44" s="162"/>
      <c r="G44" s="162"/>
    </row>
    <row r="45" spans="1:7" ht="18" customHeight="1" x14ac:dyDescent="0.2">
      <c r="A45" s="155" t="s">
        <v>171</v>
      </c>
      <c r="B45" s="166" t="s">
        <v>0</v>
      </c>
      <c r="C45" s="168" t="s">
        <v>7</v>
      </c>
      <c r="D45" s="170" t="s">
        <v>8</v>
      </c>
      <c r="E45" s="170"/>
      <c r="F45" s="170"/>
      <c r="G45" s="171" t="s">
        <v>9</v>
      </c>
    </row>
    <row r="46" spans="1:7" ht="18" customHeight="1" x14ac:dyDescent="0.2">
      <c r="A46" s="156"/>
      <c r="B46" s="167"/>
      <c r="C46" s="169"/>
      <c r="D46" s="36" t="s">
        <v>10</v>
      </c>
      <c r="E46" s="36" t="s">
        <v>11</v>
      </c>
      <c r="F46" s="10" t="s">
        <v>131</v>
      </c>
      <c r="G46" s="167"/>
    </row>
    <row r="47" spans="1:7" ht="27.75" customHeight="1" x14ac:dyDescent="0.2">
      <c r="A47" s="37" t="s">
        <v>308</v>
      </c>
      <c r="B47" s="49" t="s">
        <v>165</v>
      </c>
      <c r="C47" s="56" t="s">
        <v>14</v>
      </c>
      <c r="D47" s="4">
        <v>24.89</v>
      </c>
      <c r="E47" s="4">
        <v>47.2</v>
      </c>
      <c r="F47" s="4">
        <v>10.029999999999999</v>
      </c>
      <c r="G47" s="4">
        <v>552.04999999999995</v>
      </c>
    </row>
    <row r="48" spans="1:7" ht="18" customHeight="1" x14ac:dyDescent="0.2">
      <c r="A48" s="37" t="s">
        <v>365</v>
      </c>
      <c r="B48" s="49" t="s">
        <v>45</v>
      </c>
      <c r="C48" s="49" t="s">
        <v>16</v>
      </c>
      <c r="D48" s="4">
        <v>1.07</v>
      </c>
      <c r="E48" s="4">
        <v>7.0000000000000007E-2</v>
      </c>
      <c r="F48" s="4">
        <v>9.57</v>
      </c>
      <c r="G48" s="4">
        <v>42.6</v>
      </c>
    </row>
    <row r="49" spans="1:7" ht="18" customHeight="1" x14ac:dyDescent="0.2">
      <c r="A49" s="37" t="s">
        <v>330</v>
      </c>
      <c r="B49" s="61" t="s">
        <v>331</v>
      </c>
      <c r="C49" s="61" t="s">
        <v>16</v>
      </c>
      <c r="D49" s="59">
        <v>0.65</v>
      </c>
      <c r="E49" s="59">
        <v>0.25</v>
      </c>
      <c r="F49" s="59">
        <v>3.3</v>
      </c>
      <c r="G49" s="59">
        <v>14.5</v>
      </c>
    </row>
    <row r="50" spans="1:7" ht="18" customHeight="1" x14ac:dyDescent="0.2">
      <c r="A50" s="150" t="s">
        <v>1</v>
      </c>
      <c r="B50" s="151"/>
      <c r="C50" s="152"/>
      <c r="D50" s="18">
        <f t="shared" ref="D50:F50" si="3">SUM(D47:D49)</f>
        <v>26.61</v>
      </c>
      <c r="E50" s="18">
        <f t="shared" si="3"/>
        <v>47.52</v>
      </c>
      <c r="F50" s="18">
        <f t="shared" si="3"/>
        <v>22.900000000000002</v>
      </c>
      <c r="G50" s="18">
        <f>SUM(G47:G49)</f>
        <v>609.15</v>
      </c>
    </row>
    <row r="51" spans="1:7" ht="18" customHeight="1" x14ac:dyDescent="0.2">
      <c r="A51" s="162" t="s">
        <v>121</v>
      </c>
      <c r="B51" s="162"/>
      <c r="C51" s="162"/>
      <c r="D51" s="162"/>
      <c r="E51" s="162"/>
      <c r="F51" s="162"/>
      <c r="G51" s="162"/>
    </row>
    <row r="52" spans="1:7" ht="18" customHeight="1" x14ac:dyDescent="0.2">
      <c r="A52" s="155" t="s">
        <v>172</v>
      </c>
      <c r="B52" s="166" t="s">
        <v>0</v>
      </c>
      <c r="C52" s="168" t="s">
        <v>7</v>
      </c>
      <c r="D52" s="170" t="s">
        <v>8</v>
      </c>
      <c r="E52" s="170"/>
      <c r="F52" s="170"/>
      <c r="G52" s="171" t="s">
        <v>9</v>
      </c>
    </row>
    <row r="53" spans="1:7" ht="18" customHeight="1" x14ac:dyDescent="0.2">
      <c r="A53" s="156"/>
      <c r="B53" s="167"/>
      <c r="C53" s="169"/>
      <c r="D53" s="36" t="s">
        <v>10</v>
      </c>
      <c r="E53" s="36" t="s">
        <v>11</v>
      </c>
      <c r="F53" s="10" t="s">
        <v>131</v>
      </c>
      <c r="G53" s="167"/>
    </row>
    <row r="54" spans="1:7" ht="24.75" customHeight="1" x14ac:dyDescent="0.2">
      <c r="A54" s="37" t="s">
        <v>229</v>
      </c>
      <c r="B54" s="49" t="s">
        <v>230</v>
      </c>
      <c r="C54" s="49" t="s">
        <v>17</v>
      </c>
      <c r="D54" s="4">
        <v>21.675000000000001</v>
      </c>
      <c r="E54" s="4">
        <v>18.405000000000001</v>
      </c>
      <c r="F54" s="4">
        <v>26.31</v>
      </c>
      <c r="G54" s="4">
        <v>348.67500000000001</v>
      </c>
    </row>
    <row r="55" spans="1:7" ht="18" customHeight="1" x14ac:dyDescent="0.2">
      <c r="A55" s="11" t="s">
        <v>438</v>
      </c>
      <c r="B55" s="12" t="s">
        <v>246</v>
      </c>
      <c r="C55" s="12" t="s">
        <v>18</v>
      </c>
      <c r="D55" s="5">
        <v>2.11</v>
      </c>
      <c r="E55" s="5">
        <v>3.79</v>
      </c>
      <c r="F55" s="5">
        <v>13.4</v>
      </c>
      <c r="G55" s="5">
        <v>94.49</v>
      </c>
    </row>
    <row r="56" spans="1:7" ht="24.75" customHeight="1" x14ac:dyDescent="0.2">
      <c r="A56" s="37" t="s">
        <v>315</v>
      </c>
      <c r="B56" s="49" t="s">
        <v>96</v>
      </c>
      <c r="C56" s="49" t="s">
        <v>17</v>
      </c>
      <c r="D56" s="4">
        <v>2.52</v>
      </c>
      <c r="E56" s="4">
        <v>7.86</v>
      </c>
      <c r="F56" s="4">
        <v>10.14</v>
      </c>
      <c r="G56" s="4">
        <v>110.73</v>
      </c>
    </row>
    <row r="57" spans="1:7" ht="18" customHeight="1" x14ac:dyDescent="0.2">
      <c r="A57" s="150" t="s">
        <v>1</v>
      </c>
      <c r="B57" s="151"/>
      <c r="C57" s="152"/>
      <c r="D57" s="18">
        <f t="shared" ref="D57:F57" si="4">SUM(D54:D56)</f>
        <v>26.305</v>
      </c>
      <c r="E57" s="18">
        <f t="shared" si="4"/>
        <v>30.055</v>
      </c>
      <c r="F57" s="18">
        <f t="shared" si="4"/>
        <v>49.85</v>
      </c>
      <c r="G57" s="18">
        <f>SUM(G54:G56)</f>
        <v>553.89499999999998</v>
      </c>
    </row>
    <row r="58" spans="1:7" ht="18" customHeight="1" x14ac:dyDescent="0.2">
      <c r="A58" s="162" t="s">
        <v>121</v>
      </c>
      <c r="B58" s="162"/>
      <c r="C58" s="162"/>
      <c r="D58" s="162"/>
      <c r="E58" s="162"/>
      <c r="F58" s="162"/>
      <c r="G58" s="162"/>
    </row>
    <row r="59" spans="1:7" ht="18" customHeight="1" x14ac:dyDescent="0.2">
      <c r="A59" s="155" t="s">
        <v>173</v>
      </c>
      <c r="B59" s="166" t="s">
        <v>0</v>
      </c>
      <c r="C59" s="168" t="s">
        <v>7</v>
      </c>
      <c r="D59" s="170" t="s">
        <v>8</v>
      </c>
      <c r="E59" s="170"/>
      <c r="F59" s="170"/>
      <c r="G59" s="171" t="s">
        <v>9</v>
      </c>
    </row>
    <row r="60" spans="1:7" ht="18" customHeight="1" x14ac:dyDescent="0.2">
      <c r="A60" s="156"/>
      <c r="B60" s="167"/>
      <c r="C60" s="169"/>
      <c r="D60" s="36" t="s">
        <v>10</v>
      </c>
      <c r="E60" s="36" t="s">
        <v>11</v>
      </c>
      <c r="F60" s="10" t="s">
        <v>131</v>
      </c>
      <c r="G60" s="167"/>
    </row>
    <row r="61" spans="1:7" ht="27.75" customHeight="1" x14ac:dyDescent="0.2">
      <c r="A61" s="48" t="s">
        <v>53</v>
      </c>
      <c r="B61" s="49" t="s">
        <v>52</v>
      </c>
      <c r="C61" s="49" t="s">
        <v>249</v>
      </c>
      <c r="D61" s="5">
        <v>25.56</v>
      </c>
      <c r="E61" s="5">
        <v>16.847999999999999</v>
      </c>
      <c r="F61" s="5">
        <v>13.94</v>
      </c>
      <c r="G61" s="5">
        <v>305.85599999999999</v>
      </c>
    </row>
    <row r="62" spans="1:7" ht="18" customHeight="1" x14ac:dyDescent="0.2">
      <c r="A62" s="11" t="s">
        <v>386</v>
      </c>
      <c r="B62" s="12" t="s">
        <v>181</v>
      </c>
      <c r="C62" s="12" t="s">
        <v>18</v>
      </c>
      <c r="D62" s="5">
        <v>2.2200000000000002</v>
      </c>
      <c r="E62" s="5">
        <v>3.84</v>
      </c>
      <c r="F62" s="5">
        <v>15.3</v>
      </c>
      <c r="G62" s="5">
        <v>102.15</v>
      </c>
    </row>
    <row r="63" spans="1:7" ht="27.75" customHeight="1" x14ac:dyDescent="0.2">
      <c r="A63" s="37" t="s">
        <v>347</v>
      </c>
      <c r="B63" s="49" t="s">
        <v>198</v>
      </c>
      <c r="C63" s="49" t="s">
        <v>249</v>
      </c>
      <c r="D63" s="4">
        <v>3.8159999999999998</v>
      </c>
      <c r="E63" s="4">
        <v>14.555999999999999</v>
      </c>
      <c r="F63" s="4">
        <v>15.48</v>
      </c>
      <c r="G63" s="4">
        <v>193.44</v>
      </c>
    </row>
    <row r="64" spans="1:7" ht="18" customHeight="1" x14ac:dyDescent="0.2">
      <c r="A64" s="150" t="s">
        <v>1</v>
      </c>
      <c r="B64" s="151"/>
      <c r="C64" s="152"/>
      <c r="D64" s="18">
        <f t="shared" ref="D64:F64" si="5">SUM(D61:D63)</f>
        <v>31.595999999999997</v>
      </c>
      <c r="E64" s="18">
        <f t="shared" si="5"/>
        <v>35.244</v>
      </c>
      <c r="F64" s="18">
        <f t="shared" si="5"/>
        <v>44.72</v>
      </c>
      <c r="G64" s="18">
        <f>SUM(G61:G63)</f>
        <v>601.44599999999991</v>
      </c>
    </row>
    <row r="65" spans="1:7" ht="18" customHeight="1" x14ac:dyDescent="0.2">
      <c r="A65" s="162" t="s">
        <v>121</v>
      </c>
      <c r="B65" s="162"/>
      <c r="C65" s="162"/>
      <c r="D65" s="162"/>
      <c r="E65" s="162"/>
      <c r="F65" s="162"/>
      <c r="G65" s="162"/>
    </row>
    <row r="66" spans="1:7" ht="18" customHeight="1" x14ac:dyDescent="0.2">
      <c r="A66" s="155" t="s">
        <v>334</v>
      </c>
      <c r="B66" s="166" t="s">
        <v>0</v>
      </c>
      <c r="C66" s="168" t="s">
        <v>7</v>
      </c>
      <c r="D66" s="170" t="s">
        <v>8</v>
      </c>
      <c r="E66" s="170"/>
      <c r="F66" s="170"/>
      <c r="G66" s="171" t="s">
        <v>9</v>
      </c>
    </row>
    <row r="67" spans="1:7" ht="18" customHeight="1" x14ac:dyDescent="0.2">
      <c r="A67" s="156"/>
      <c r="B67" s="167"/>
      <c r="C67" s="169"/>
      <c r="D67" s="36" t="s">
        <v>10</v>
      </c>
      <c r="E67" s="36" t="s">
        <v>11</v>
      </c>
      <c r="F67" s="10" t="s">
        <v>131</v>
      </c>
      <c r="G67" s="167"/>
    </row>
    <row r="68" spans="1:7" ht="18" customHeight="1" x14ac:dyDescent="0.2">
      <c r="A68" s="48" t="s">
        <v>194</v>
      </c>
      <c r="B68" s="49" t="s">
        <v>99</v>
      </c>
      <c r="C68" s="49" t="s">
        <v>451</v>
      </c>
      <c r="D68" s="5">
        <v>37.837499999999999</v>
      </c>
      <c r="E68" s="5">
        <v>20.56</v>
      </c>
      <c r="F68" s="5">
        <v>13.21</v>
      </c>
      <c r="G68" s="5">
        <v>406.46</v>
      </c>
    </row>
    <row r="69" spans="1:7" ht="18" customHeight="1" x14ac:dyDescent="0.2">
      <c r="A69" s="48" t="s">
        <v>365</v>
      </c>
      <c r="B69" s="49" t="s">
        <v>45</v>
      </c>
      <c r="C69" s="49" t="s">
        <v>16</v>
      </c>
      <c r="D69" s="4">
        <v>1.07</v>
      </c>
      <c r="E69" s="4">
        <v>7.0000000000000007E-2</v>
      </c>
      <c r="F69" s="4">
        <v>9.57</v>
      </c>
      <c r="G69" s="4">
        <v>42.6</v>
      </c>
    </row>
    <row r="70" spans="1:7" ht="27.75" customHeight="1" x14ac:dyDescent="0.2">
      <c r="A70" s="48" t="s">
        <v>393</v>
      </c>
      <c r="B70" s="49" t="s">
        <v>293</v>
      </c>
      <c r="C70" s="49" t="s">
        <v>17</v>
      </c>
      <c r="D70" s="5">
        <v>1.9650000000000001</v>
      </c>
      <c r="E70" s="5">
        <v>11.1</v>
      </c>
      <c r="F70" s="5">
        <v>5.22</v>
      </c>
      <c r="G70" s="5">
        <v>119.88</v>
      </c>
    </row>
    <row r="71" spans="1:7" ht="18" customHeight="1" x14ac:dyDescent="0.2">
      <c r="A71" s="150" t="s">
        <v>1</v>
      </c>
      <c r="B71" s="151"/>
      <c r="C71" s="152"/>
      <c r="D71" s="18">
        <f>SUM(D68:D70)</f>
        <v>40.872500000000002</v>
      </c>
      <c r="E71" s="18">
        <f>SUM(E68:E70)</f>
        <v>31.729999999999997</v>
      </c>
      <c r="F71" s="18">
        <f>SUM(F68:F70)</f>
        <v>28</v>
      </c>
      <c r="G71" s="18">
        <f>SUM(G68:G70)</f>
        <v>568.94000000000005</v>
      </c>
    </row>
    <row r="72" spans="1:7" ht="18" customHeight="1" x14ac:dyDescent="0.2">
      <c r="A72" s="143" t="s">
        <v>174</v>
      </c>
      <c r="B72" s="143"/>
      <c r="C72" s="143"/>
      <c r="D72" s="143"/>
      <c r="E72" s="143"/>
      <c r="F72" s="143"/>
      <c r="G72" s="143"/>
    </row>
    <row r="73" spans="1:7" ht="18" customHeight="1" x14ac:dyDescent="0.2">
      <c r="A73" s="53" t="s">
        <v>170</v>
      </c>
      <c r="B73" s="42"/>
      <c r="C73" s="42"/>
      <c r="D73" s="43"/>
      <c r="E73" s="43"/>
      <c r="F73" s="43"/>
      <c r="G73" s="43"/>
    </row>
  </sheetData>
  <mergeCells count="71">
    <mergeCell ref="B59:B60"/>
    <mergeCell ref="C59:C60"/>
    <mergeCell ref="D59:F59"/>
    <mergeCell ref="G59:G60"/>
    <mergeCell ref="A30:C30"/>
    <mergeCell ref="A31:G31"/>
    <mergeCell ref="A32:A33"/>
    <mergeCell ref="A50:C50"/>
    <mergeCell ref="A51:G51"/>
    <mergeCell ref="A52:A53"/>
    <mergeCell ref="C45:C46"/>
    <mergeCell ref="D45:F45"/>
    <mergeCell ref="G45:G46"/>
    <mergeCell ref="G52:G53"/>
    <mergeCell ref="A44:G44"/>
    <mergeCell ref="A45:A46"/>
    <mergeCell ref="A3:G3"/>
    <mergeCell ref="A4:A5"/>
    <mergeCell ref="B4:B5"/>
    <mergeCell ref="C4:C5"/>
    <mergeCell ref="D4:F4"/>
    <mergeCell ref="G4:G5"/>
    <mergeCell ref="A9:C9"/>
    <mergeCell ref="A10:G10"/>
    <mergeCell ref="A12:G12"/>
    <mergeCell ref="A13:A14"/>
    <mergeCell ref="B13:B14"/>
    <mergeCell ref="C13:C14"/>
    <mergeCell ref="D13:F13"/>
    <mergeCell ref="G13:G14"/>
    <mergeCell ref="A17:C17"/>
    <mergeCell ref="A24:G24"/>
    <mergeCell ref="A25:A26"/>
    <mergeCell ref="B25:B26"/>
    <mergeCell ref="C25:C26"/>
    <mergeCell ref="D25:F25"/>
    <mergeCell ref="G25:G26"/>
    <mergeCell ref="G19:G20"/>
    <mergeCell ref="A19:A20"/>
    <mergeCell ref="B19:B20"/>
    <mergeCell ref="C19:C20"/>
    <mergeCell ref="D19:F19"/>
    <mergeCell ref="A23:C23"/>
    <mergeCell ref="A72:G72"/>
    <mergeCell ref="A43:C43"/>
    <mergeCell ref="A36:C36"/>
    <mergeCell ref="A38:G38"/>
    <mergeCell ref="A39:A40"/>
    <mergeCell ref="B39:B40"/>
    <mergeCell ref="C39:C40"/>
    <mergeCell ref="D39:F39"/>
    <mergeCell ref="G39:G40"/>
    <mergeCell ref="B52:B53"/>
    <mergeCell ref="C52:C53"/>
    <mergeCell ref="D52:F52"/>
    <mergeCell ref="A64:C64"/>
    <mergeCell ref="A57:C57"/>
    <mergeCell ref="A58:G58"/>
    <mergeCell ref="A59:A60"/>
    <mergeCell ref="B45:B46"/>
    <mergeCell ref="B32:B33"/>
    <mergeCell ref="C32:C33"/>
    <mergeCell ref="D32:F32"/>
    <mergeCell ref="G32:G33"/>
    <mergeCell ref="A71:C71"/>
    <mergeCell ref="A65:G65"/>
    <mergeCell ref="A66:A67"/>
    <mergeCell ref="B66:B67"/>
    <mergeCell ref="C66:C67"/>
    <mergeCell ref="D66:F66"/>
    <mergeCell ref="G66:G67"/>
  </mergeCells>
  <pageMargins left="0.59055118110236215" right="0.59055118110236215" top="0.59055118110236215" bottom="0.59055118110236215" header="0" footer="0"/>
  <pageSetup paperSize="9" orientation="portrait" r:id="rId1"/>
  <rowBreaks count="1" manualBreakCount="1">
    <brk id="36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view="pageBreakPreview" topLeftCell="A58" zoomScale="115" zoomScaleNormal="100" zoomScaleSheetLayoutView="115" workbookViewId="0">
      <selection activeCell="J63" sqref="J63"/>
    </sheetView>
  </sheetViews>
  <sheetFormatPr defaultRowHeight="18" customHeight="1" x14ac:dyDescent="0.2"/>
  <cols>
    <col min="1" max="1" width="36.5703125" style="13" customWidth="1"/>
    <col min="2" max="2" width="4.42578125" style="63" customWidth="1"/>
    <col min="3" max="3" width="6.140625" style="63" customWidth="1"/>
    <col min="4" max="4" width="9.85546875" style="63" customWidth="1"/>
    <col min="5" max="5" width="9.42578125" style="63" customWidth="1"/>
    <col min="6" max="6" width="15" style="63" customWidth="1"/>
    <col min="7" max="7" width="10.42578125" style="63" customWidth="1"/>
    <col min="8" max="8" width="9.140625" style="63"/>
  </cols>
  <sheetData>
    <row r="1" spans="1:7" ht="18" customHeight="1" x14ac:dyDescent="0.2">
      <c r="A1" s="21" t="s">
        <v>164</v>
      </c>
      <c r="B1" s="60"/>
      <c r="C1" s="60"/>
      <c r="D1" s="58"/>
      <c r="E1" s="58"/>
      <c r="F1" s="58"/>
      <c r="G1" s="78" t="s">
        <v>280</v>
      </c>
    </row>
    <row r="2" spans="1:7" ht="18" customHeight="1" x14ac:dyDescent="0.2">
      <c r="A2" s="24" t="s">
        <v>20</v>
      </c>
      <c r="B2" s="60"/>
      <c r="C2" s="60"/>
      <c r="D2" s="58"/>
      <c r="E2" s="58"/>
      <c r="F2" s="58"/>
      <c r="G2" s="58"/>
    </row>
    <row r="3" spans="1:7" ht="18" customHeight="1" x14ac:dyDescent="0.2">
      <c r="A3" s="164" t="s">
        <v>250</v>
      </c>
      <c r="B3" s="165"/>
      <c r="C3" s="165"/>
      <c r="D3" s="165"/>
      <c r="E3" s="165"/>
      <c r="F3" s="165"/>
      <c r="G3" s="165"/>
    </row>
    <row r="4" spans="1:7" ht="18" customHeight="1" x14ac:dyDescent="0.2">
      <c r="A4" s="155" t="s">
        <v>6</v>
      </c>
      <c r="B4" s="157" t="s">
        <v>0</v>
      </c>
      <c r="C4" s="159" t="s">
        <v>7</v>
      </c>
      <c r="D4" s="153" t="s">
        <v>8</v>
      </c>
      <c r="E4" s="153"/>
      <c r="F4" s="153"/>
      <c r="G4" s="161" t="s">
        <v>9</v>
      </c>
    </row>
    <row r="5" spans="1:7" ht="18" customHeight="1" x14ac:dyDescent="0.2">
      <c r="A5" s="156"/>
      <c r="B5" s="158"/>
      <c r="C5" s="160"/>
      <c r="D5" s="16" t="s">
        <v>10</v>
      </c>
      <c r="E5" s="16" t="s">
        <v>11</v>
      </c>
      <c r="F5" s="17" t="s">
        <v>131</v>
      </c>
      <c r="G5" s="158"/>
    </row>
    <row r="6" spans="1:7" ht="27" customHeight="1" x14ac:dyDescent="0.2">
      <c r="A6" s="120" t="s">
        <v>534</v>
      </c>
      <c r="B6" s="113" t="s">
        <v>505</v>
      </c>
      <c r="C6" s="113" t="s">
        <v>17</v>
      </c>
      <c r="D6" s="114">
        <v>8.82</v>
      </c>
      <c r="E6" s="114">
        <v>2.41</v>
      </c>
      <c r="F6" s="114">
        <v>28.44</v>
      </c>
      <c r="G6" s="114">
        <v>160.91</v>
      </c>
    </row>
    <row r="7" spans="1:7" ht="19.5" customHeight="1" x14ac:dyDescent="0.2">
      <c r="A7" s="120" t="s">
        <v>137</v>
      </c>
      <c r="B7" s="113" t="s">
        <v>138</v>
      </c>
      <c r="C7" s="113" t="s">
        <v>143</v>
      </c>
      <c r="D7" s="114">
        <v>1.56</v>
      </c>
      <c r="E7" s="114">
        <v>0.39</v>
      </c>
      <c r="F7" s="114">
        <v>19.7</v>
      </c>
      <c r="G7" s="114">
        <v>85</v>
      </c>
    </row>
    <row r="8" spans="1:7" ht="16.5" customHeight="1" x14ac:dyDescent="0.2">
      <c r="A8" s="11" t="s">
        <v>163</v>
      </c>
      <c r="B8" s="12" t="s">
        <v>3</v>
      </c>
      <c r="C8" s="12" t="s">
        <v>17</v>
      </c>
      <c r="D8" s="5">
        <v>0.04</v>
      </c>
      <c r="E8" s="5">
        <v>0.02</v>
      </c>
      <c r="F8" s="5">
        <v>0.48</v>
      </c>
      <c r="G8" s="5">
        <v>1.63</v>
      </c>
    </row>
    <row r="9" spans="1:7" ht="14.25" customHeight="1" x14ac:dyDescent="0.2">
      <c r="A9" s="150" t="s">
        <v>1</v>
      </c>
      <c r="B9" s="151"/>
      <c r="C9" s="152"/>
      <c r="D9" s="18">
        <f>SUM(D6:D8)</f>
        <v>10.42</v>
      </c>
      <c r="E9" s="18">
        <f>SUM(E6:E8)</f>
        <v>2.8200000000000003</v>
      </c>
      <c r="F9" s="18">
        <f>SUM(F6:F8)</f>
        <v>48.62</v>
      </c>
      <c r="G9" s="18">
        <f>SUM(G6:G8)</f>
        <v>247.54</v>
      </c>
    </row>
    <row r="10" spans="1:7" ht="13.5" customHeight="1" x14ac:dyDescent="0.2">
      <c r="A10" s="154"/>
      <c r="B10" s="154"/>
      <c r="C10" s="154"/>
      <c r="D10" s="154"/>
      <c r="E10" s="154"/>
      <c r="F10" s="154"/>
      <c r="G10" s="154"/>
    </row>
    <row r="11" spans="1:7" ht="17.25" customHeight="1" x14ac:dyDescent="0.2">
      <c r="A11" s="20" t="s">
        <v>2</v>
      </c>
      <c r="B11" s="40"/>
      <c r="C11" s="12" t="s">
        <v>14</v>
      </c>
      <c r="D11" s="40">
        <v>1.52</v>
      </c>
      <c r="E11" s="40">
        <v>0.6</v>
      </c>
      <c r="F11" s="40">
        <v>27.88</v>
      </c>
      <c r="G11" s="40">
        <v>112</v>
      </c>
    </row>
    <row r="12" spans="1:7" ht="18" customHeight="1" x14ac:dyDescent="0.2">
      <c r="A12" s="154" t="s">
        <v>251</v>
      </c>
      <c r="B12" s="154"/>
      <c r="C12" s="154"/>
      <c r="D12" s="154"/>
      <c r="E12" s="154"/>
      <c r="F12" s="154"/>
      <c r="G12" s="154"/>
    </row>
    <row r="13" spans="1:7" ht="18" customHeight="1" x14ac:dyDescent="0.2">
      <c r="A13" s="155" t="s">
        <v>6</v>
      </c>
      <c r="B13" s="157" t="s">
        <v>0</v>
      </c>
      <c r="C13" s="159" t="s">
        <v>7</v>
      </c>
      <c r="D13" s="153" t="s">
        <v>8</v>
      </c>
      <c r="E13" s="153"/>
      <c r="F13" s="153"/>
      <c r="G13" s="161" t="s">
        <v>9</v>
      </c>
    </row>
    <row r="14" spans="1:7" ht="12" customHeight="1" x14ac:dyDescent="0.2">
      <c r="A14" s="156"/>
      <c r="B14" s="158"/>
      <c r="C14" s="160"/>
      <c r="D14" s="16" t="s">
        <v>10</v>
      </c>
      <c r="E14" s="16" t="s">
        <v>11</v>
      </c>
      <c r="F14" s="17" t="s">
        <v>131</v>
      </c>
      <c r="G14" s="158"/>
    </row>
    <row r="15" spans="1:7" ht="28.5" customHeight="1" x14ac:dyDescent="0.2">
      <c r="A15" s="120" t="s">
        <v>529</v>
      </c>
      <c r="B15" s="113" t="s">
        <v>501</v>
      </c>
      <c r="C15" s="113" t="s">
        <v>25</v>
      </c>
      <c r="D15" s="114">
        <v>6.07</v>
      </c>
      <c r="E15" s="114">
        <v>5.5</v>
      </c>
      <c r="F15" s="114">
        <v>24.36</v>
      </c>
      <c r="G15" s="114">
        <v>155.94999999999999</v>
      </c>
    </row>
    <row r="16" spans="1:7" ht="18" customHeight="1" x14ac:dyDescent="0.2">
      <c r="A16" s="11" t="s">
        <v>32</v>
      </c>
      <c r="B16" s="12" t="s">
        <v>5</v>
      </c>
      <c r="C16" s="12" t="s">
        <v>15</v>
      </c>
      <c r="D16" s="5">
        <v>2.96</v>
      </c>
      <c r="E16" s="5">
        <v>0.64</v>
      </c>
      <c r="F16" s="5">
        <v>17.059999999999999</v>
      </c>
      <c r="G16" s="5">
        <v>86.08</v>
      </c>
    </row>
    <row r="17" spans="1:8" ht="18" customHeight="1" x14ac:dyDescent="0.2">
      <c r="A17" s="150" t="s">
        <v>1</v>
      </c>
      <c r="B17" s="151"/>
      <c r="C17" s="152"/>
      <c r="D17" s="18">
        <f>SUM(D15:D16)</f>
        <v>9.0300000000000011</v>
      </c>
      <c r="E17" s="18">
        <f>SUM(E15:E16)</f>
        <v>6.14</v>
      </c>
      <c r="F17" s="18">
        <f>SUM(F15:F16)</f>
        <v>41.42</v>
      </c>
      <c r="G17" s="18">
        <f>SUM(G15:G16)</f>
        <v>242.02999999999997</v>
      </c>
    </row>
    <row r="18" spans="1:8" ht="18" customHeight="1" x14ac:dyDescent="0.2">
      <c r="A18" s="47"/>
      <c r="B18" s="47"/>
      <c r="C18" s="47"/>
      <c r="D18" s="46"/>
      <c r="E18" s="46"/>
      <c r="F18" s="46"/>
      <c r="G18" s="46"/>
    </row>
    <row r="19" spans="1:8" ht="18" customHeight="1" x14ac:dyDescent="0.2">
      <c r="A19" s="155" t="s">
        <v>6</v>
      </c>
      <c r="B19" s="157" t="s">
        <v>0</v>
      </c>
      <c r="C19" s="159" t="s">
        <v>7</v>
      </c>
      <c r="D19" s="153" t="s">
        <v>8</v>
      </c>
      <c r="E19" s="153"/>
      <c r="F19" s="153"/>
      <c r="G19" s="161" t="s">
        <v>9</v>
      </c>
    </row>
    <row r="20" spans="1:8" ht="18" customHeight="1" x14ac:dyDescent="0.2">
      <c r="A20" s="156"/>
      <c r="B20" s="158"/>
      <c r="C20" s="160"/>
      <c r="D20" s="16" t="s">
        <v>10</v>
      </c>
      <c r="E20" s="16" t="s">
        <v>11</v>
      </c>
      <c r="F20" s="17" t="s">
        <v>131</v>
      </c>
      <c r="G20" s="158"/>
    </row>
    <row r="21" spans="1:8" ht="28.5" customHeight="1" x14ac:dyDescent="0.2">
      <c r="A21" s="120" t="s">
        <v>529</v>
      </c>
      <c r="B21" s="113" t="s">
        <v>501</v>
      </c>
      <c r="C21" s="113" t="s">
        <v>17</v>
      </c>
      <c r="D21" s="114">
        <v>3.64</v>
      </c>
      <c r="E21" s="114">
        <v>3.3</v>
      </c>
      <c r="F21" s="114">
        <v>14.61</v>
      </c>
      <c r="G21" s="114">
        <v>93.57</v>
      </c>
    </row>
    <row r="22" spans="1:8" ht="18" customHeight="1" x14ac:dyDescent="0.2">
      <c r="A22" s="11" t="s">
        <v>32</v>
      </c>
      <c r="B22" s="12" t="s">
        <v>5</v>
      </c>
      <c r="C22" s="12" t="s">
        <v>15</v>
      </c>
      <c r="D22" s="5">
        <v>2.96</v>
      </c>
      <c r="E22" s="5">
        <v>0.64</v>
      </c>
      <c r="F22" s="5">
        <v>17.059999999999999</v>
      </c>
      <c r="G22" s="5">
        <v>86.08</v>
      </c>
    </row>
    <row r="23" spans="1:8" ht="18" customHeight="1" x14ac:dyDescent="0.2">
      <c r="A23" s="150" t="s">
        <v>1</v>
      </c>
      <c r="B23" s="151"/>
      <c r="C23" s="152"/>
      <c r="D23" s="18">
        <f t="shared" ref="D23:F23" si="0">SUM(D21:D22)</f>
        <v>6.6</v>
      </c>
      <c r="E23" s="18">
        <f t="shared" si="0"/>
        <v>3.94</v>
      </c>
      <c r="F23" s="18">
        <f t="shared" si="0"/>
        <v>31.669999999999998</v>
      </c>
      <c r="G23" s="18">
        <f>SUM(G21:G22)</f>
        <v>179.64999999999998</v>
      </c>
    </row>
    <row r="24" spans="1:8" ht="18" customHeight="1" x14ac:dyDescent="0.2">
      <c r="A24" s="157" t="s">
        <v>252</v>
      </c>
      <c r="B24" s="157"/>
      <c r="C24" s="157"/>
      <c r="D24" s="157"/>
      <c r="E24" s="157"/>
      <c r="F24" s="157"/>
      <c r="G24" s="157"/>
    </row>
    <row r="25" spans="1:8" ht="18" customHeight="1" x14ac:dyDescent="0.2">
      <c r="A25" s="198" t="s">
        <v>118</v>
      </c>
      <c r="B25" s="166" t="s">
        <v>0</v>
      </c>
      <c r="C25" s="168" t="s">
        <v>7</v>
      </c>
      <c r="D25" s="170" t="s">
        <v>8</v>
      </c>
      <c r="E25" s="170"/>
      <c r="F25" s="170"/>
      <c r="G25" s="171" t="s">
        <v>9</v>
      </c>
    </row>
    <row r="26" spans="1:8" ht="18" customHeight="1" x14ac:dyDescent="0.2">
      <c r="A26" s="199"/>
      <c r="B26" s="167"/>
      <c r="C26" s="169"/>
      <c r="D26" s="36" t="s">
        <v>10</v>
      </c>
      <c r="E26" s="36" t="s">
        <v>11</v>
      </c>
      <c r="F26" s="10" t="s">
        <v>131</v>
      </c>
      <c r="G26" s="167"/>
    </row>
    <row r="27" spans="1:8" ht="17.25" customHeight="1" x14ac:dyDescent="0.2">
      <c r="A27" s="120" t="s">
        <v>43</v>
      </c>
      <c r="B27" s="113" t="s">
        <v>44</v>
      </c>
      <c r="C27" s="113" t="s">
        <v>18</v>
      </c>
      <c r="D27" s="114">
        <v>20.53</v>
      </c>
      <c r="E27" s="114">
        <v>11.88</v>
      </c>
      <c r="F27" s="114">
        <v>10.93</v>
      </c>
      <c r="G27" s="114">
        <v>232.06</v>
      </c>
    </row>
    <row r="28" spans="1:8" ht="18" customHeight="1" x14ac:dyDescent="0.2">
      <c r="A28" s="37" t="s">
        <v>329</v>
      </c>
      <c r="B28" s="61" t="s">
        <v>60</v>
      </c>
      <c r="C28" s="61" t="s">
        <v>35</v>
      </c>
      <c r="D28" s="4">
        <v>2.04</v>
      </c>
      <c r="E28" s="4">
        <v>3.5249999999999999</v>
      </c>
      <c r="F28" s="4">
        <v>21.71</v>
      </c>
      <c r="G28" s="4">
        <v>122.82</v>
      </c>
    </row>
    <row r="29" spans="1:8" ht="26.25" customHeight="1" x14ac:dyDescent="0.2">
      <c r="A29" s="11" t="s">
        <v>427</v>
      </c>
      <c r="B29" s="122" t="s">
        <v>132</v>
      </c>
      <c r="C29" s="122" t="s">
        <v>17</v>
      </c>
      <c r="D29" s="5">
        <v>2.9550000000000001</v>
      </c>
      <c r="E29" s="5">
        <v>14.984999999999999</v>
      </c>
      <c r="F29" s="5">
        <v>11.535</v>
      </c>
      <c r="G29" s="5">
        <v>177.39</v>
      </c>
    </row>
    <row r="30" spans="1:8" ht="18" customHeight="1" x14ac:dyDescent="0.2">
      <c r="A30" s="194" t="s">
        <v>1</v>
      </c>
      <c r="B30" s="195"/>
      <c r="C30" s="196"/>
      <c r="D30" s="54">
        <f t="shared" ref="D30:F30" si="1">SUM(D27:D29)</f>
        <v>25.524999999999999</v>
      </c>
      <c r="E30" s="54">
        <f t="shared" si="1"/>
        <v>30.39</v>
      </c>
      <c r="F30" s="54">
        <f t="shared" si="1"/>
        <v>44.174999999999997</v>
      </c>
      <c r="G30" s="54">
        <f>SUM(G27:G29)</f>
        <v>532.27</v>
      </c>
    </row>
    <row r="31" spans="1:8" s="13" customFormat="1" ht="18" customHeight="1" x14ac:dyDescent="0.2">
      <c r="A31" s="197" t="s">
        <v>13</v>
      </c>
      <c r="B31" s="197"/>
      <c r="C31" s="197"/>
      <c r="D31" s="197"/>
      <c r="E31" s="197"/>
      <c r="F31" s="197"/>
      <c r="G31" s="197"/>
      <c r="H31" s="63"/>
    </row>
    <row r="32" spans="1:8" ht="18" customHeight="1" x14ac:dyDescent="0.2">
      <c r="A32" s="198" t="s">
        <v>119</v>
      </c>
      <c r="B32" s="166" t="s">
        <v>0</v>
      </c>
      <c r="C32" s="168" t="s">
        <v>7</v>
      </c>
      <c r="D32" s="170" t="s">
        <v>8</v>
      </c>
      <c r="E32" s="170"/>
      <c r="F32" s="170"/>
      <c r="G32" s="171" t="s">
        <v>9</v>
      </c>
    </row>
    <row r="33" spans="1:7" ht="18" customHeight="1" x14ac:dyDescent="0.2">
      <c r="A33" s="199"/>
      <c r="B33" s="167"/>
      <c r="C33" s="169"/>
      <c r="D33" s="36" t="s">
        <v>10</v>
      </c>
      <c r="E33" s="36" t="s">
        <v>11</v>
      </c>
      <c r="F33" s="10" t="s">
        <v>131</v>
      </c>
      <c r="G33" s="167"/>
    </row>
    <row r="34" spans="1:7" ht="18" customHeight="1" x14ac:dyDescent="0.2">
      <c r="A34" s="48" t="s">
        <v>161</v>
      </c>
      <c r="B34" s="49" t="s">
        <v>150</v>
      </c>
      <c r="C34" s="49" t="s">
        <v>25</v>
      </c>
      <c r="D34" s="5">
        <v>34.325000000000003</v>
      </c>
      <c r="E34" s="5">
        <v>16.850000000000001</v>
      </c>
      <c r="F34" s="5">
        <v>55.875</v>
      </c>
      <c r="G34" s="5">
        <v>504.72500000000002</v>
      </c>
    </row>
    <row r="35" spans="1:7" ht="18" customHeight="1" x14ac:dyDescent="0.2">
      <c r="A35" s="11" t="s">
        <v>239</v>
      </c>
      <c r="B35" s="132" t="s">
        <v>240</v>
      </c>
      <c r="C35" s="132" t="s">
        <v>143</v>
      </c>
      <c r="D35" s="5">
        <v>1.4</v>
      </c>
      <c r="E35" s="5">
        <v>0.63</v>
      </c>
      <c r="F35" s="5">
        <v>12.34</v>
      </c>
      <c r="G35" s="5">
        <v>52.2</v>
      </c>
    </row>
    <row r="36" spans="1:7" ht="17.25" customHeight="1" x14ac:dyDescent="0.2">
      <c r="A36" s="150" t="s">
        <v>1</v>
      </c>
      <c r="B36" s="151"/>
      <c r="C36" s="152"/>
      <c r="D36" s="54">
        <f t="shared" ref="D36:F36" si="2">SUM(D34:D35)</f>
        <v>35.725000000000001</v>
      </c>
      <c r="E36" s="54">
        <f t="shared" si="2"/>
        <v>17.48</v>
      </c>
      <c r="F36" s="54">
        <f t="shared" si="2"/>
        <v>68.215000000000003</v>
      </c>
      <c r="G36" s="54">
        <f>SUM(G34:G35)</f>
        <v>556.92500000000007</v>
      </c>
    </row>
    <row r="37" spans="1:7" ht="17.25" customHeight="1" x14ac:dyDescent="0.2">
      <c r="A37" s="162" t="s">
        <v>121</v>
      </c>
      <c r="B37" s="162"/>
      <c r="C37" s="162"/>
      <c r="D37" s="162"/>
      <c r="E37" s="162"/>
      <c r="F37" s="162"/>
      <c r="G37" s="162"/>
    </row>
    <row r="38" spans="1:7" ht="17.25" customHeight="1" x14ac:dyDescent="0.2">
      <c r="A38" s="155" t="s">
        <v>120</v>
      </c>
      <c r="B38" s="166" t="s">
        <v>0</v>
      </c>
      <c r="C38" s="168" t="s">
        <v>7</v>
      </c>
      <c r="D38" s="170" t="s">
        <v>8</v>
      </c>
      <c r="E38" s="170"/>
      <c r="F38" s="170"/>
      <c r="G38" s="171" t="s">
        <v>9</v>
      </c>
    </row>
    <row r="39" spans="1:7" ht="17.25" customHeight="1" x14ac:dyDescent="0.2">
      <c r="A39" s="156"/>
      <c r="B39" s="167"/>
      <c r="C39" s="169"/>
      <c r="D39" s="36" t="s">
        <v>10</v>
      </c>
      <c r="E39" s="36" t="s">
        <v>11</v>
      </c>
      <c r="F39" s="10" t="s">
        <v>131</v>
      </c>
      <c r="G39" s="167"/>
    </row>
    <row r="40" spans="1:7" ht="17.25" customHeight="1" x14ac:dyDescent="0.2">
      <c r="A40" s="48" t="s">
        <v>58</v>
      </c>
      <c r="B40" s="49" t="s">
        <v>59</v>
      </c>
      <c r="C40" s="49" t="s">
        <v>249</v>
      </c>
      <c r="D40" s="5">
        <v>31.33</v>
      </c>
      <c r="E40" s="5">
        <v>26.4</v>
      </c>
      <c r="F40" s="5">
        <v>2.016</v>
      </c>
      <c r="G40" s="5">
        <v>368.964</v>
      </c>
    </row>
    <row r="41" spans="1:7" ht="17.25" customHeight="1" x14ac:dyDescent="0.2">
      <c r="A41" s="37" t="s">
        <v>329</v>
      </c>
      <c r="B41" s="139" t="s">
        <v>60</v>
      </c>
      <c r="C41" s="139" t="s">
        <v>16</v>
      </c>
      <c r="D41" s="5">
        <v>1.36</v>
      </c>
      <c r="E41" s="5">
        <v>2.35</v>
      </c>
      <c r="F41" s="5">
        <v>14.48</v>
      </c>
      <c r="G41" s="5">
        <v>81.88</v>
      </c>
    </row>
    <row r="42" spans="1:7" ht="27.75" customHeight="1" x14ac:dyDescent="0.2">
      <c r="A42" s="11" t="s">
        <v>445</v>
      </c>
      <c r="B42" s="132" t="s">
        <v>247</v>
      </c>
      <c r="C42" s="132" t="s">
        <v>17</v>
      </c>
      <c r="D42" s="5">
        <v>4.9950000000000001</v>
      </c>
      <c r="E42" s="5">
        <v>3.09</v>
      </c>
      <c r="F42" s="5">
        <v>12.45</v>
      </c>
      <c r="G42" s="5">
        <v>129.67500000000001</v>
      </c>
    </row>
    <row r="43" spans="1:7" ht="18" customHeight="1" x14ac:dyDescent="0.2">
      <c r="A43" s="153" t="s">
        <v>1</v>
      </c>
      <c r="B43" s="153"/>
      <c r="C43" s="153"/>
      <c r="D43" s="18">
        <f t="shared" ref="D43:F43" si="3">SUM(D40:D42)</f>
        <v>37.684999999999995</v>
      </c>
      <c r="E43" s="18">
        <f t="shared" si="3"/>
        <v>31.84</v>
      </c>
      <c r="F43" s="18">
        <f t="shared" si="3"/>
        <v>28.946000000000002</v>
      </c>
      <c r="G43" s="18">
        <f>SUM(G40:G42)</f>
        <v>580.51900000000001</v>
      </c>
    </row>
    <row r="44" spans="1:7" ht="18" customHeight="1" x14ac:dyDescent="0.2">
      <c r="A44" s="79"/>
      <c r="B44" s="79"/>
      <c r="C44" s="79"/>
      <c r="D44" s="80"/>
      <c r="E44" s="80"/>
      <c r="F44" s="80"/>
      <c r="G44" s="78" t="s">
        <v>281</v>
      </c>
    </row>
    <row r="45" spans="1:7" ht="18" customHeight="1" x14ac:dyDescent="0.2">
      <c r="A45" s="162" t="s">
        <v>121</v>
      </c>
      <c r="B45" s="162"/>
      <c r="C45" s="162"/>
      <c r="D45" s="162"/>
      <c r="E45" s="162"/>
      <c r="F45" s="162"/>
      <c r="G45" s="162"/>
    </row>
    <row r="46" spans="1:7" ht="18" customHeight="1" x14ac:dyDescent="0.2">
      <c r="A46" s="155" t="s">
        <v>171</v>
      </c>
      <c r="B46" s="166" t="s">
        <v>0</v>
      </c>
      <c r="C46" s="168" t="s">
        <v>7</v>
      </c>
      <c r="D46" s="170" t="s">
        <v>8</v>
      </c>
      <c r="E46" s="170"/>
      <c r="F46" s="170"/>
      <c r="G46" s="171" t="s">
        <v>9</v>
      </c>
    </row>
    <row r="47" spans="1:7" ht="27.75" customHeight="1" x14ac:dyDescent="0.2">
      <c r="A47" s="156"/>
      <c r="B47" s="167"/>
      <c r="C47" s="169"/>
      <c r="D47" s="36" t="s">
        <v>10</v>
      </c>
      <c r="E47" s="36" t="s">
        <v>11</v>
      </c>
      <c r="F47" s="10" t="s">
        <v>131</v>
      </c>
      <c r="G47" s="167"/>
    </row>
    <row r="48" spans="1:7" ht="27" customHeight="1" x14ac:dyDescent="0.2">
      <c r="A48" s="48" t="s">
        <v>394</v>
      </c>
      <c r="B48" s="49" t="s">
        <v>395</v>
      </c>
      <c r="C48" s="49" t="s">
        <v>25</v>
      </c>
      <c r="D48" s="5">
        <v>20.7</v>
      </c>
      <c r="E48" s="5">
        <v>13.5</v>
      </c>
      <c r="F48" s="5">
        <v>54.65</v>
      </c>
      <c r="G48" s="5">
        <v>415.82499999999999</v>
      </c>
    </row>
    <row r="49" spans="1:7" ht="18" customHeight="1" x14ac:dyDescent="0.2">
      <c r="A49" s="11" t="s">
        <v>396</v>
      </c>
      <c r="B49" s="12" t="s">
        <v>342</v>
      </c>
      <c r="C49" s="12" t="s">
        <v>16</v>
      </c>
      <c r="D49" s="5">
        <v>1.2</v>
      </c>
      <c r="E49" s="5">
        <v>15</v>
      </c>
      <c r="F49" s="5">
        <v>1.55</v>
      </c>
      <c r="G49" s="5">
        <v>146.5</v>
      </c>
    </row>
    <row r="50" spans="1:7" ht="18" customHeight="1" x14ac:dyDescent="0.2">
      <c r="A50" s="150" t="s">
        <v>1</v>
      </c>
      <c r="B50" s="151"/>
      <c r="C50" s="152"/>
      <c r="D50" s="18">
        <f>SUM(D48:D49)</f>
        <v>21.9</v>
      </c>
      <c r="E50" s="18">
        <f>SUM(E48:E49)</f>
        <v>28.5</v>
      </c>
      <c r="F50" s="18">
        <f>SUM(F48:F49)</f>
        <v>56.199999999999996</v>
      </c>
      <c r="G50" s="18">
        <f>SUM(G48:G49)</f>
        <v>562.32500000000005</v>
      </c>
    </row>
    <row r="51" spans="1:7" ht="18" customHeight="1" x14ac:dyDescent="0.2">
      <c r="A51" s="162" t="s">
        <v>121</v>
      </c>
      <c r="B51" s="162"/>
      <c r="C51" s="162"/>
      <c r="D51" s="162"/>
      <c r="E51" s="162"/>
      <c r="F51" s="162"/>
      <c r="G51" s="162"/>
    </row>
    <row r="52" spans="1:7" ht="18" customHeight="1" x14ac:dyDescent="0.2">
      <c r="A52" s="155" t="s">
        <v>172</v>
      </c>
      <c r="B52" s="166" t="s">
        <v>0</v>
      </c>
      <c r="C52" s="168" t="s">
        <v>7</v>
      </c>
      <c r="D52" s="170" t="s">
        <v>8</v>
      </c>
      <c r="E52" s="170"/>
      <c r="F52" s="170"/>
      <c r="G52" s="171" t="s">
        <v>9</v>
      </c>
    </row>
    <row r="53" spans="1:7" ht="27.75" customHeight="1" x14ac:dyDescent="0.2">
      <c r="A53" s="156"/>
      <c r="B53" s="167"/>
      <c r="C53" s="169"/>
      <c r="D53" s="36" t="s">
        <v>10</v>
      </c>
      <c r="E53" s="36" t="s">
        <v>11</v>
      </c>
      <c r="F53" s="10" t="s">
        <v>131</v>
      </c>
      <c r="G53" s="167"/>
    </row>
    <row r="54" spans="1:7" ht="27" customHeight="1" x14ac:dyDescent="0.2">
      <c r="A54" s="48" t="s">
        <v>397</v>
      </c>
      <c r="B54" s="49" t="s">
        <v>398</v>
      </c>
      <c r="C54" s="56" t="s">
        <v>17</v>
      </c>
      <c r="D54" s="5">
        <v>21.05</v>
      </c>
      <c r="E54" s="5">
        <v>18.725000000000001</v>
      </c>
      <c r="F54" s="5">
        <v>63.6</v>
      </c>
      <c r="G54" s="5">
        <v>501.8</v>
      </c>
    </row>
    <row r="55" spans="1:7" ht="18" customHeight="1" x14ac:dyDescent="0.2">
      <c r="A55" s="11" t="s">
        <v>341</v>
      </c>
      <c r="B55" s="12" t="s">
        <v>342</v>
      </c>
      <c r="C55" s="12" t="s">
        <v>16</v>
      </c>
      <c r="D55" s="5">
        <v>1.7</v>
      </c>
      <c r="E55" s="5">
        <v>5</v>
      </c>
      <c r="F55" s="5">
        <v>2.1</v>
      </c>
      <c r="G55" s="5">
        <v>60</v>
      </c>
    </row>
    <row r="56" spans="1:7" ht="18" customHeight="1" x14ac:dyDescent="0.2">
      <c r="A56" s="150" t="s">
        <v>1</v>
      </c>
      <c r="B56" s="151"/>
      <c r="C56" s="152"/>
      <c r="D56" s="18">
        <f>SUM(D54:D55)</f>
        <v>22.75</v>
      </c>
      <c r="E56" s="18">
        <f>SUM(E54:E55)</f>
        <v>23.725000000000001</v>
      </c>
      <c r="F56" s="18">
        <f>SUM(F54:F55)</f>
        <v>65.7</v>
      </c>
      <c r="G56" s="18">
        <f>SUM(G54:G55)</f>
        <v>561.79999999999995</v>
      </c>
    </row>
    <row r="57" spans="1:7" ht="18" customHeight="1" x14ac:dyDescent="0.2">
      <c r="A57" s="162" t="s">
        <v>121</v>
      </c>
      <c r="B57" s="162"/>
      <c r="C57" s="162"/>
      <c r="D57" s="162"/>
      <c r="E57" s="162"/>
      <c r="F57" s="162"/>
      <c r="G57" s="162"/>
    </row>
    <row r="58" spans="1:7" ht="18" customHeight="1" x14ac:dyDescent="0.2">
      <c r="A58" s="155" t="s">
        <v>173</v>
      </c>
      <c r="B58" s="166" t="s">
        <v>0</v>
      </c>
      <c r="C58" s="168" t="s">
        <v>7</v>
      </c>
      <c r="D58" s="170" t="s">
        <v>8</v>
      </c>
      <c r="E58" s="170"/>
      <c r="F58" s="170"/>
      <c r="G58" s="171" t="s">
        <v>9</v>
      </c>
    </row>
    <row r="59" spans="1:7" ht="26.25" customHeight="1" x14ac:dyDescent="0.2">
      <c r="A59" s="156"/>
      <c r="B59" s="167"/>
      <c r="C59" s="169"/>
      <c r="D59" s="36" t="s">
        <v>10</v>
      </c>
      <c r="E59" s="36" t="s">
        <v>11</v>
      </c>
      <c r="F59" s="10" t="s">
        <v>131</v>
      </c>
      <c r="G59" s="167"/>
    </row>
    <row r="60" spans="1:7" ht="27" customHeight="1" x14ac:dyDescent="0.2">
      <c r="A60" s="48" t="s">
        <v>579</v>
      </c>
      <c r="B60" s="49" t="s">
        <v>399</v>
      </c>
      <c r="C60" s="56" t="s">
        <v>25</v>
      </c>
      <c r="D60" s="5">
        <v>16.399999999999999</v>
      </c>
      <c r="E60" s="5">
        <v>14.275</v>
      </c>
      <c r="F60" s="5">
        <v>64.474999999999994</v>
      </c>
      <c r="G60" s="5">
        <v>448.52499999999998</v>
      </c>
    </row>
    <row r="61" spans="1:7" ht="18" customHeight="1" x14ac:dyDescent="0.2">
      <c r="A61" s="11" t="s">
        <v>341</v>
      </c>
      <c r="B61" s="134" t="s">
        <v>342</v>
      </c>
      <c r="C61" s="134" t="s">
        <v>16</v>
      </c>
      <c r="D61" s="5">
        <v>1.7</v>
      </c>
      <c r="E61" s="5">
        <v>5</v>
      </c>
      <c r="F61" s="5">
        <v>2.1</v>
      </c>
      <c r="G61" s="5">
        <v>60</v>
      </c>
    </row>
    <row r="62" spans="1:7" ht="18" customHeight="1" x14ac:dyDescent="0.2">
      <c r="A62" s="150" t="s">
        <v>1</v>
      </c>
      <c r="B62" s="151"/>
      <c r="C62" s="152"/>
      <c r="D62" s="18">
        <f>SUM(D60:D61)</f>
        <v>18.099999999999998</v>
      </c>
      <c r="E62" s="18">
        <f>SUM(E60:E61)</f>
        <v>19.274999999999999</v>
      </c>
      <c r="F62" s="18">
        <f>SUM(F60:F61)</f>
        <v>66.574999999999989</v>
      </c>
      <c r="G62" s="18">
        <f>SUM(G60:G61)</f>
        <v>508.52499999999998</v>
      </c>
    </row>
    <row r="63" spans="1:7" ht="18" customHeight="1" x14ac:dyDescent="0.2">
      <c r="A63" s="162" t="s">
        <v>121</v>
      </c>
      <c r="B63" s="162"/>
      <c r="C63" s="162"/>
      <c r="D63" s="162"/>
      <c r="E63" s="162"/>
      <c r="F63" s="162"/>
      <c r="G63" s="162"/>
    </row>
    <row r="64" spans="1:7" ht="18" customHeight="1" x14ac:dyDescent="0.2">
      <c r="A64" s="155" t="s">
        <v>334</v>
      </c>
      <c r="B64" s="166" t="s">
        <v>0</v>
      </c>
      <c r="C64" s="168" t="s">
        <v>7</v>
      </c>
      <c r="D64" s="170" t="s">
        <v>8</v>
      </c>
      <c r="E64" s="170"/>
      <c r="F64" s="170"/>
      <c r="G64" s="171" t="s">
        <v>9</v>
      </c>
    </row>
    <row r="65" spans="1:7" ht="18" customHeight="1" x14ac:dyDescent="0.2">
      <c r="A65" s="156"/>
      <c r="B65" s="167"/>
      <c r="C65" s="169"/>
      <c r="D65" s="36" t="s">
        <v>10</v>
      </c>
      <c r="E65" s="36" t="s">
        <v>11</v>
      </c>
      <c r="F65" s="10" t="s">
        <v>131</v>
      </c>
      <c r="G65" s="167"/>
    </row>
    <row r="66" spans="1:7" ht="17.25" customHeight="1" x14ac:dyDescent="0.2">
      <c r="A66" s="50" t="s">
        <v>335</v>
      </c>
      <c r="B66" s="69" t="s">
        <v>336</v>
      </c>
      <c r="C66" s="69" t="s">
        <v>148</v>
      </c>
      <c r="D66" s="65">
        <v>9.33</v>
      </c>
      <c r="E66" s="65">
        <v>36.906999999999996</v>
      </c>
      <c r="F66" s="65">
        <v>1.18</v>
      </c>
      <c r="G66" s="65">
        <v>373.15</v>
      </c>
    </row>
    <row r="67" spans="1:7" ht="27" customHeight="1" x14ac:dyDescent="0.2">
      <c r="A67" s="50" t="s">
        <v>337</v>
      </c>
      <c r="B67" s="69" t="s">
        <v>193</v>
      </c>
      <c r="C67" s="69" t="s">
        <v>17</v>
      </c>
      <c r="D67" s="65">
        <v>1.605</v>
      </c>
      <c r="E67" s="65">
        <v>14.805</v>
      </c>
      <c r="F67" s="65">
        <v>10.59</v>
      </c>
      <c r="G67" s="65">
        <v>171.69</v>
      </c>
    </row>
    <row r="68" spans="1:7" ht="18" customHeight="1" x14ac:dyDescent="0.2">
      <c r="A68" s="150" t="s">
        <v>1</v>
      </c>
      <c r="B68" s="151"/>
      <c r="C68" s="152"/>
      <c r="D68" s="18">
        <f>SUM(D66:D67)</f>
        <v>10.935</v>
      </c>
      <c r="E68" s="18">
        <f>SUM(E66:E67)</f>
        <v>51.711999999999996</v>
      </c>
      <c r="F68" s="18">
        <f>SUM(F66:F67)</f>
        <v>11.77</v>
      </c>
      <c r="G68" s="18">
        <f>SUM(G66:G67)</f>
        <v>544.83999999999992</v>
      </c>
    </row>
    <row r="69" spans="1:7" ht="18" customHeight="1" x14ac:dyDescent="0.2">
      <c r="A69" s="162" t="s">
        <v>121</v>
      </c>
      <c r="B69" s="162"/>
      <c r="C69" s="162"/>
      <c r="D69" s="162"/>
      <c r="E69" s="162"/>
      <c r="F69" s="162"/>
      <c r="G69" s="162"/>
    </row>
    <row r="70" spans="1:7" ht="18" customHeight="1" x14ac:dyDescent="0.2">
      <c r="A70" s="155" t="s">
        <v>338</v>
      </c>
      <c r="B70" s="166" t="s">
        <v>0</v>
      </c>
      <c r="C70" s="168" t="s">
        <v>7</v>
      </c>
      <c r="D70" s="170" t="s">
        <v>8</v>
      </c>
      <c r="E70" s="170"/>
      <c r="F70" s="170"/>
      <c r="G70" s="171" t="s">
        <v>9</v>
      </c>
    </row>
    <row r="71" spans="1:7" ht="18" customHeight="1" x14ac:dyDescent="0.2">
      <c r="A71" s="156"/>
      <c r="B71" s="167"/>
      <c r="C71" s="169"/>
      <c r="D71" s="36" t="s">
        <v>10</v>
      </c>
      <c r="E71" s="36" t="s">
        <v>11</v>
      </c>
      <c r="F71" s="10" t="s">
        <v>131</v>
      </c>
      <c r="G71" s="167"/>
    </row>
    <row r="72" spans="1:7" ht="27.75" customHeight="1" x14ac:dyDescent="0.2">
      <c r="A72" s="48" t="s">
        <v>127</v>
      </c>
      <c r="B72" s="49" t="s">
        <v>114</v>
      </c>
      <c r="C72" s="56" t="s">
        <v>302</v>
      </c>
      <c r="D72" s="130">
        <v>21.18</v>
      </c>
      <c r="E72" s="130">
        <v>9.18</v>
      </c>
      <c r="F72" s="130">
        <v>68.64</v>
      </c>
      <c r="G72" s="130">
        <v>388.59</v>
      </c>
    </row>
    <row r="73" spans="1:7" ht="27.75" customHeight="1" x14ac:dyDescent="0.2">
      <c r="A73" s="11" t="s">
        <v>427</v>
      </c>
      <c r="B73" s="132" t="s">
        <v>132</v>
      </c>
      <c r="C73" s="132" t="s">
        <v>17</v>
      </c>
      <c r="D73" s="5">
        <v>2.9550000000000001</v>
      </c>
      <c r="E73" s="5">
        <v>14.984999999999999</v>
      </c>
      <c r="F73" s="5">
        <v>11.535</v>
      </c>
      <c r="G73" s="5">
        <v>177.39</v>
      </c>
    </row>
    <row r="74" spans="1:7" ht="18" customHeight="1" x14ac:dyDescent="0.2">
      <c r="A74" s="150" t="s">
        <v>1</v>
      </c>
      <c r="B74" s="151"/>
      <c r="C74" s="152"/>
      <c r="D74" s="18">
        <f>SUM(D72:D73)</f>
        <v>24.134999999999998</v>
      </c>
      <c r="E74" s="18">
        <f>SUM(E72:E73)</f>
        <v>24.164999999999999</v>
      </c>
      <c r="F74" s="18">
        <f>SUM(F72:F73)</f>
        <v>80.174999999999997</v>
      </c>
      <c r="G74" s="18">
        <f>SUM(G72:G73)</f>
        <v>565.98</v>
      </c>
    </row>
    <row r="75" spans="1:7" ht="18" customHeight="1" x14ac:dyDescent="0.2">
      <c r="A75" s="143" t="s">
        <v>174</v>
      </c>
      <c r="B75" s="143"/>
      <c r="C75" s="143"/>
      <c r="D75" s="143"/>
      <c r="E75" s="143"/>
      <c r="F75" s="143"/>
      <c r="G75" s="143"/>
    </row>
    <row r="76" spans="1:7" ht="18" customHeight="1" x14ac:dyDescent="0.2">
      <c r="A76" s="53" t="s">
        <v>170</v>
      </c>
      <c r="B76" s="42"/>
      <c r="C76" s="42"/>
      <c r="D76" s="43"/>
      <c r="E76" s="43"/>
      <c r="F76" s="43"/>
      <c r="G76" s="43"/>
    </row>
  </sheetData>
  <mergeCells count="78">
    <mergeCell ref="A74:C74"/>
    <mergeCell ref="A69:G69"/>
    <mergeCell ref="A70:A71"/>
    <mergeCell ref="B70:B71"/>
    <mergeCell ref="C70:C71"/>
    <mergeCell ref="D70:F70"/>
    <mergeCell ref="G70:G71"/>
    <mergeCell ref="A3:G3"/>
    <mergeCell ref="A4:A5"/>
    <mergeCell ref="B4:B5"/>
    <mergeCell ref="C4:C5"/>
    <mergeCell ref="D4:F4"/>
    <mergeCell ref="G4:G5"/>
    <mergeCell ref="A9:C9"/>
    <mergeCell ref="A10:G10"/>
    <mergeCell ref="A12:G12"/>
    <mergeCell ref="A13:A14"/>
    <mergeCell ref="B13:B14"/>
    <mergeCell ref="C13:C14"/>
    <mergeCell ref="D13:F13"/>
    <mergeCell ref="G13:G14"/>
    <mergeCell ref="A17:C17"/>
    <mergeCell ref="A24:G24"/>
    <mergeCell ref="A25:A26"/>
    <mergeCell ref="B25:B26"/>
    <mergeCell ref="C25:C26"/>
    <mergeCell ref="D25:F25"/>
    <mergeCell ref="G25:G26"/>
    <mergeCell ref="G19:G20"/>
    <mergeCell ref="A19:A20"/>
    <mergeCell ref="B19:B20"/>
    <mergeCell ref="C19:C20"/>
    <mergeCell ref="D19:F19"/>
    <mergeCell ref="A23:C23"/>
    <mergeCell ref="A30:C30"/>
    <mergeCell ref="A75:G75"/>
    <mergeCell ref="A31:G31"/>
    <mergeCell ref="A32:A33"/>
    <mergeCell ref="B32:B33"/>
    <mergeCell ref="C32:C33"/>
    <mergeCell ref="D32:F32"/>
    <mergeCell ref="G32:G33"/>
    <mergeCell ref="A36:C36"/>
    <mergeCell ref="A43:C43"/>
    <mergeCell ref="A37:G37"/>
    <mergeCell ref="A38:A39"/>
    <mergeCell ref="B38:B39"/>
    <mergeCell ref="C38:C39"/>
    <mergeCell ref="D38:F38"/>
    <mergeCell ref="G38:G39"/>
    <mergeCell ref="A45:G45"/>
    <mergeCell ref="A46:A47"/>
    <mergeCell ref="B46:B47"/>
    <mergeCell ref="C46:C47"/>
    <mergeCell ref="D46:F46"/>
    <mergeCell ref="G46:G47"/>
    <mergeCell ref="A50:C50"/>
    <mergeCell ref="A51:G51"/>
    <mergeCell ref="A52:A53"/>
    <mergeCell ref="B52:B53"/>
    <mergeCell ref="C52:C53"/>
    <mergeCell ref="D52:F52"/>
    <mergeCell ref="G52:G53"/>
    <mergeCell ref="A56:C56"/>
    <mergeCell ref="A57:G57"/>
    <mergeCell ref="A58:A59"/>
    <mergeCell ref="B58:B59"/>
    <mergeCell ref="C58:C59"/>
    <mergeCell ref="D58:F58"/>
    <mergeCell ref="G58:G59"/>
    <mergeCell ref="A68:C68"/>
    <mergeCell ref="A62:C62"/>
    <mergeCell ref="A63:G63"/>
    <mergeCell ref="A64:A65"/>
    <mergeCell ref="B64:B65"/>
    <mergeCell ref="C64:C65"/>
    <mergeCell ref="D64:F64"/>
    <mergeCell ref="G64:G65"/>
  </mergeCells>
  <pageMargins left="0.59055118110236227" right="0.59055118110236227" top="0.59055118110236227" bottom="0.59055118110236227" header="0" footer="0"/>
  <pageSetup paperSize="9" scale="89" orientation="portrait" r:id="rId1"/>
  <rowBreaks count="1" manualBreakCount="1"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view="pageBreakPreview" topLeftCell="A34" zoomScaleNormal="120" zoomScaleSheetLayoutView="100" workbookViewId="0">
      <selection activeCell="J58" sqref="J58"/>
    </sheetView>
  </sheetViews>
  <sheetFormatPr defaultRowHeight="18" customHeight="1" x14ac:dyDescent="0.2"/>
  <cols>
    <col min="1" max="1" width="36.5703125" style="31" customWidth="1"/>
    <col min="2" max="2" width="4.42578125" style="60" customWidth="1"/>
    <col min="3" max="3" width="6.140625" style="60" customWidth="1"/>
    <col min="4" max="4" width="9.85546875" style="58" customWidth="1"/>
    <col min="5" max="5" width="9.42578125" style="58" customWidth="1"/>
    <col min="6" max="6" width="15" style="58" customWidth="1"/>
    <col min="7" max="7" width="10.42578125" style="58" customWidth="1"/>
    <col min="8" max="9" width="9.140625" style="27"/>
    <col min="10" max="16384" width="9.140625" style="1"/>
  </cols>
  <sheetData>
    <row r="1" spans="1:9" s="2" customFormat="1" ht="18" customHeight="1" x14ac:dyDescent="0.2">
      <c r="A1" s="21" t="s">
        <v>26</v>
      </c>
      <c r="B1" s="60"/>
      <c r="C1" s="60"/>
      <c r="D1" s="58"/>
      <c r="E1" s="58"/>
      <c r="F1" s="58"/>
      <c r="G1" s="78" t="s">
        <v>255</v>
      </c>
      <c r="H1" s="26"/>
      <c r="I1" s="26"/>
    </row>
    <row r="2" spans="1:9" s="2" customFormat="1" ht="18" customHeight="1" x14ac:dyDescent="0.2">
      <c r="A2" s="24" t="s">
        <v>12</v>
      </c>
      <c r="B2" s="60"/>
      <c r="C2" s="60"/>
      <c r="D2" s="58"/>
      <c r="E2" s="58"/>
      <c r="F2" s="58"/>
      <c r="G2" s="58"/>
      <c r="H2" s="26"/>
      <c r="I2" s="26"/>
    </row>
    <row r="3" spans="1:9" ht="18" customHeight="1" x14ac:dyDescent="0.2">
      <c r="A3" s="164" t="s">
        <v>250</v>
      </c>
      <c r="B3" s="165"/>
      <c r="C3" s="165"/>
      <c r="D3" s="165"/>
      <c r="E3" s="165"/>
      <c r="F3" s="165"/>
      <c r="G3" s="165"/>
    </row>
    <row r="4" spans="1:9" ht="18" customHeight="1" x14ac:dyDescent="0.2">
      <c r="A4" s="155" t="s">
        <v>6</v>
      </c>
      <c r="B4" s="157" t="s">
        <v>0</v>
      </c>
      <c r="C4" s="159" t="s">
        <v>7</v>
      </c>
      <c r="D4" s="153" t="s">
        <v>8</v>
      </c>
      <c r="E4" s="153"/>
      <c r="F4" s="153"/>
      <c r="G4" s="161" t="s">
        <v>9</v>
      </c>
    </row>
    <row r="5" spans="1:9" ht="18" customHeight="1" x14ac:dyDescent="0.2">
      <c r="A5" s="156"/>
      <c r="B5" s="158"/>
      <c r="C5" s="160"/>
      <c r="D5" s="16" t="s">
        <v>10</v>
      </c>
      <c r="E5" s="16" t="s">
        <v>11</v>
      </c>
      <c r="F5" s="17" t="s">
        <v>131</v>
      </c>
      <c r="G5" s="158"/>
    </row>
    <row r="6" spans="1:9" ht="27.75" customHeight="1" x14ac:dyDescent="0.2">
      <c r="A6" s="11" t="s">
        <v>517</v>
      </c>
      <c r="B6" s="104" t="s">
        <v>465</v>
      </c>
      <c r="C6" s="105" t="s">
        <v>17</v>
      </c>
      <c r="D6" s="107">
        <v>7.4</v>
      </c>
      <c r="E6" s="107">
        <v>0.84</v>
      </c>
      <c r="F6" s="107">
        <v>50.41</v>
      </c>
      <c r="G6" s="106">
        <v>245.66</v>
      </c>
    </row>
    <row r="7" spans="1:9" ht="18" customHeight="1" x14ac:dyDescent="0.2">
      <c r="A7" s="11" t="s">
        <v>85</v>
      </c>
      <c r="B7" s="123" t="s">
        <v>3</v>
      </c>
      <c r="C7" s="123" t="s">
        <v>14</v>
      </c>
      <c r="D7" s="5">
        <v>0.05</v>
      </c>
      <c r="E7" s="5">
        <v>0.03</v>
      </c>
      <c r="F7" s="5">
        <v>0.64</v>
      </c>
      <c r="G7" s="5">
        <v>2.17</v>
      </c>
    </row>
    <row r="8" spans="1:9" s="2" customFormat="1" ht="18" customHeight="1" x14ac:dyDescent="0.2">
      <c r="A8" s="153" t="s">
        <v>1</v>
      </c>
      <c r="B8" s="153"/>
      <c r="C8" s="153"/>
      <c r="D8" s="18">
        <f>SUM(D6:D7)</f>
        <v>7.45</v>
      </c>
      <c r="E8" s="18">
        <f t="shared" ref="E8:G8" si="0">SUM(E6:E7)</f>
        <v>0.87</v>
      </c>
      <c r="F8" s="18">
        <f t="shared" si="0"/>
        <v>51.05</v>
      </c>
      <c r="G8" s="18">
        <f t="shared" si="0"/>
        <v>247.82999999999998</v>
      </c>
      <c r="H8" s="26"/>
      <c r="I8" s="26"/>
    </row>
    <row r="9" spans="1:9" s="2" customFormat="1" ht="18" customHeight="1" x14ac:dyDescent="0.2">
      <c r="A9" s="162"/>
      <c r="B9" s="163"/>
      <c r="C9" s="163"/>
      <c r="D9" s="163"/>
      <c r="E9" s="163"/>
      <c r="F9" s="163"/>
      <c r="G9" s="163"/>
      <c r="H9" s="26"/>
      <c r="I9" s="26"/>
    </row>
    <row r="10" spans="1:9" s="2" customFormat="1" ht="18" customHeight="1" x14ac:dyDescent="0.2">
      <c r="A10" s="20" t="s">
        <v>2</v>
      </c>
      <c r="B10" s="40"/>
      <c r="C10" s="12" t="s">
        <v>14</v>
      </c>
      <c r="D10" s="40">
        <v>1.52</v>
      </c>
      <c r="E10" s="40">
        <v>0.6</v>
      </c>
      <c r="F10" s="40">
        <v>27.88</v>
      </c>
      <c r="G10" s="40">
        <v>112</v>
      </c>
      <c r="H10" s="26"/>
      <c r="I10" s="26"/>
    </row>
    <row r="11" spans="1:9" s="2" customFormat="1" ht="18" customHeight="1" x14ac:dyDescent="0.2">
      <c r="A11" s="154" t="s">
        <v>251</v>
      </c>
      <c r="B11" s="154"/>
      <c r="C11" s="154"/>
      <c r="D11" s="154"/>
      <c r="E11" s="154"/>
      <c r="F11" s="154"/>
      <c r="G11" s="154"/>
      <c r="H11" s="26"/>
      <c r="I11" s="26" t="s">
        <v>27</v>
      </c>
    </row>
    <row r="12" spans="1:9" ht="18" customHeight="1" x14ac:dyDescent="0.2">
      <c r="A12" s="155" t="s">
        <v>6</v>
      </c>
      <c r="B12" s="157" t="s">
        <v>0</v>
      </c>
      <c r="C12" s="159" t="s">
        <v>7</v>
      </c>
      <c r="D12" s="153" t="s">
        <v>8</v>
      </c>
      <c r="E12" s="153"/>
      <c r="F12" s="153"/>
      <c r="G12" s="161" t="s">
        <v>9</v>
      </c>
    </row>
    <row r="13" spans="1:9" s="2" customFormat="1" ht="18" customHeight="1" x14ac:dyDescent="0.2">
      <c r="A13" s="156"/>
      <c r="B13" s="158"/>
      <c r="C13" s="160"/>
      <c r="D13" s="16" t="s">
        <v>10</v>
      </c>
      <c r="E13" s="16" t="s">
        <v>11</v>
      </c>
      <c r="F13" s="17" t="s">
        <v>131</v>
      </c>
      <c r="G13" s="158"/>
      <c r="H13" s="26"/>
      <c r="I13" s="26"/>
    </row>
    <row r="14" spans="1:9" ht="18" customHeight="1" x14ac:dyDescent="0.2">
      <c r="A14" s="11" t="s">
        <v>458</v>
      </c>
      <c r="B14" s="12" t="s">
        <v>459</v>
      </c>
      <c r="C14" s="12" t="s">
        <v>25</v>
      </c>
      <c r="D14" s="5">
        <v>7.29</v>
      </c>
      <c r="E14" s="5">
        <v>7.9</v>
      </c>
      <c r="F14" s="5">
        <v>17.77</v>
      </c>
      <c r="G14" s="5">
        <v>175.2</v>
      </c>
    </row>
    <row r="15" spans="1:9" ht="18" customHeight="1" x14ac:dyDescent="0.2">
      <c r="A15" s="153" t="s">
        <v>1</v>
      </c>
      <c r="B15" s="153"/>
      <c r="C15" s="153"/>
      <c r="D15" s="18">
        <f>SUM(D14:D14)</f>
        <v>7.29</v>
      </c>
      <c r="E15" s="18">
        <f>SUM(E14:E14)</f>
        <v>7.9</v>
      </c>
      <c r="F15" s="18">
        <f>SUM(F14:F14)</f>
        <v>17.77</v>
      </c>
      <c r="G15" s="18">
        <f>SUM(G14:G14)</f>
        <v>175.2</v>
      </c>
    </row>
    <row r="16" spans="1:9" ht="14.25" customHeight="1" x14ac:dyDescent="0.2">
      <c r="A16" s="47"/>
      <c r="B16" s="47"/>
      <c r="C16" s="47"/>
      <c r="D16" s="46"/>
      <c r="E16" s="46"/>
      <c r="F16" s="46"/>
      <c r="G16" s="46"/>
    </row>
    <row r="17" spans="1:9" s="2" customFormat="1" ht="18" customHeight="1" x14ac:dyDescent="0.2">
      <c r="A17" s="155" t="s">
        <v>6</v>
      </c>
      <c r="B17" s="157" t="s">
        <v>0</v>
      </c>
      <c r="C17" s="159" t="s">
        <v>7</v>
      </c>
      <c r="D17" s="153" t="s">
        <v>8</v>
      </c>
      <c r="E17" s="153"/>
      <c r="F17" s="153"/>
      <c r="G17" s="161" t="s">
        <v>9</v>
      </c>
      <c r="H17" s="26"/>
      <c r="I17" s="26"/>
    </row>
    <row r="18" spans="1:9" ht="18" customHeight="1" x14ac:dyDescent="0.2">
      <c r="A18" s="156"/>
      <c r="B18" s="158"/>
      <c r="C18" s="160"/>
      <c r="D18" s="16" t="s">
        <v>10</v>
      </c>
      <c r="E18" s="16" t="s">
        <v>11</v>
      </c>
      <c r="F18" s="17" t="s">
        <v>131</v>
      </c>
      <c r="G18" s="158"/>
      <c r="I18" s="27" t="s">
        <v>27</v>
      </c>
    </row>
    <row r="19" spans="1:9" ht="18" customHeight="1" x14ac:dyDescent="0.2">
      <c r="A19" s="11" t="s">
        <v>458</v>
      </c>
      <c r="B19" s="103" t="s">
        <v>459</v>
      </c>
      <c r="C19" s="103" t="s">
        <v>17</v>
      </c>
      <c r="D19" s="5">
        <v>4.37</v>
      </c>
      <c r="E19" s="5">
        <v>4.6740000000000004</v>
      </c>
      <c r="F19" s="5">
        <v>10.66</v>
      </c>
      <c r="G19" s="5">
        <v>105.12</v>
      </c>
    </row>
    <row r="20" spans="1:9" ht="18" customHeight="1" x14ac:dyDescent="0.2">
      <c r="A20" s="153" t="s">
        <v>1</v>
      </c>
      <c r="B20" s="153"/>
      <c r="C20" s="153"/>
      <c r="D20" s="18">
        <f>SUM(D19:D19)</f>
        <v>4.37</v>
      </c>
      <c r="E20" s="18">
        <f>SUM(E19:E19)</f>
        <v>4.6740000000000004</v>
      </c>
      <c r="F20" s="18">
        <f>SUM(F19:F19)</f>
        <v>10.66</v>
      </c>
      <c r="G20" s="18">
        <f>SUM(G19:G19)</f>
        <v>105.12</v>
      </c>
    </row>
    <row r="21" spans="1:9" ht="18" customHeight="1" x14ac:dyDescent="0.2">
      <c r="A21" s="157" t="s">
        <v>252</v>
      </c>
      <c r="B21" s="157"/>
      <c r="C21" s="157"/>
      <c r="D21" s="157"/>
      <c r="E21" s="157"/>
      <c r="F21" s="157"/>
      <c r="G21" s="157"/>
    </row>
    <row r="22" spans="1:9" ht="18" customHeight="1" x14ac:dyDescent="0.2">
      <c r="A22" s="155" t="s">
        <v>118</v>
      </c>
      <c r="B22" s="157" t="s">
        <v>0</v>
      </c>
      <c r="C22" s="159" t="s">
        <v>7</v>
      </c>
      <c r="D22" s="153" t="s">
        <v>8</v>
      </c>
      <c r="E22" s="153"/>
      <c r="F22" s="153"/>
      <c r="G22" s="161" t="s">
        <v>9</v>
      </c>
    </row>
    <row r="23" spans="1:9" ht="18" customHeight="1" x14ac:dyDescent="0.2">
      <c r="A23" s="156"/>
      <c r="B23" s="158"/>
      <c r="C23" s="160"/>
      <c r="D23" s="16" t="s">
        <v>10</v>
      </c>
      <c r="E23" s="16" t="s">
        <v>11</v>
      </c>
      <c r="F23" s="17" t="s">
        <v>131</v>
      </c>
      <c r="G23" s="158"/>
    </row>
    <row r="24" spans="1:9" ht="18" customHeight="1" x14ac:dyDescent="0.2">
      <c r="A24" s="11" t="s">
        <v>49</v>
      </c>
      <c r="B24" s="12" t="s">
        <v>50</v>
      </c>
      <c r="C24" s="12" t="s">
        <v>17</v>
      </c>
      <c r="D24" s="5">
        <v>36.75</v>
      </c>
      <c r="E24" s="5">
        <v>10.56</v>
      </c>
      <c r="F24" s="5">
        <v>13.23</v>
      </c>
      <c r="G24" s="5">
        <v>295.57499999999999</v>
      </c>
    </row>
    <row r="25" spans="1:9" ht="18" customHeight="1" x14ac:dyDescent="0.2">
      <c r="A25" s="11" t="s">
        <v>311</v>
      </c>
      <c r="B25" s="12" t="s">
        <v>86</v>
      </c>
      <c r="C25" s="12" t="s">
        <v>18</v>
      </c>
      <c r="D25" s="5">
        <v>12.78</v>
      </c>
      <c r="E25" s="5">
        <v>0.57999999999999996</v>
      </c>
      <c r="F25" s="5">
        <v>28.14</v>
      </c>
      <c r="G25" s="5">
        <v>157.77000000000001</v>
      </c>
    </row>
    <row r="26" spans="1:9" ht="18" customHeight="1" x14ac:dyDescent="0.2">
      <c r="A26" s="110" t="s">
        <v>466</v>
      </c>
      <c r="B26" s="49" t="s">
        <v>41</v>
      </c>
      <c r="C26" s="49" t="s">
        <v>16</v>
      </c>
      <c r="D26" s="4">
        <v>0.4</v>
      </c>
      <c r="E26" s="4">
        <v>0.1</v>
      </c>
      <c r="F26" s="4">
        <v>1.1499999999999999</v>
      </c>
      <c r="G26" s="4">
        <v>5.5</v>
      </c>
    </row>
    <row r="27" spans="1:9" ht="18.75" customHeight="1" x14ac:dyDescent="0.2">
      <c r="A27" s="108" t="s">
        <v>556</v>
      </c>
      <c r="B27" s="49" t="s">
        <v>133</v>
      </c>
      <c r="C27" s="49" t="s">
        <v>18</v>
      </c>
      <c r="D27" s="4">
        <v>1.32</v>
      </c>
      <c r="E27" s="4">
        <v>9.56</v>
      </c>
      <c r="F27" s="4">
        <v>4.46</v>
      </c>
      <c r="G27" s="4">
        <v>102.27</v>
      </c>
    </row>
    <row r="28" spans="1:9" ht="18" customHeight="1" x14ac:dyDescent="0.2">
      <c r="A28" s="150" t="s">
        <v>1</v>
      </c>
      <c r="B28" s="151"/>
      <c r="C28" s="152"/>
      <c r="D28" s="18">
        <f t="shared" ref="D28:F28" si="1">SUM(D24:D27)</f>
        <v>51.25</v>
      </c>
      <c r="E28" s="18">
        <f t="shared" si="1"/>
        <v>20.8</v>
      </c>
      <c r="F28" s="18">
        <f t="shared" si="1"/>
        <v>46.980000000000004</v>
      </c>
      <c r="G28" s="91">
        <f>SUM(G24:G27)</f>
        <v>561.11500000000001</v>
      </c>
    </row>
    <row r="29" spans="1:9" ht="18" customHeight="1" x14ac:dyDescent="0.2">
      <c r="A29" s="162" t="s">
        <v>13</v>
      </c>
      <c r="B29" s="162"/>
      <c r="C29" s="162"/>
      <c r="D29" s="162"/>
      <c r="E29" s="162"/>
      <c r="F29" s="162"/>
      <c r="G29" s="162"/>
    </row>
    <row r="30" spans="1:9" ht="18" customHeight="1" x14ac:dyDescent="0.2">
      <c r="A30" s="155" t="s">
        <v>119</v>
      </c>
      <c r="B30" s="157" t="s">
        <v>0</v>
      </c>
      <c r="C30" s="159" t="s">
        <v>7</v>
      </c>
      <c r="D30" s="153" t="s">
        <v>8</v>
      </c>
      <c r="E30" s="153"/>
      <c r="F30" s="153"/>
      <c r="G30" s="161" t="s">
        <v>9</v>
      </c>
    </row>
    <row r="31" spans="1:9" ht="18" customHeight="1" x14ac:dyDescent="0.2">
      <c r="A31" s="156"/>
      <c r="B31" s="158"/>
      <c r="C31" s="160"/>
      <c r="D31" s="16" t="s">
        <v>10</v>
      </c>
      <c r="E31" s="16" t="s">
        <v>11</v>
      </c>
      <c r="F31" s="17" t="s">
        <v>131</v>
      </c>
      <c r="G31" s="158"/>
    </row>
    <row r="32" spans="1:9" ht="27" customHeight="1" x14ac:dyDescent="0.2">
      <c r="A32" s="11" t="s">
        <v>289</v>
      </c>
      <c r="B32" s="126" t="s">
        <v>87</v>
      </c>
      <c r="C32" s="15" t="s">
        <v>568</v>
      </c>
      <c r="D32" s="5">
        <v>39.119999999999997</v>
      </c>
      <c r="E32" s="5">
        <v>30.024000000000001</v>
      </c>
      <c r="F32" s="5">
        <v>34.613999999999997</v>
      </c>
      <c r="G32" s="5">
        <v>565.89</v>
      </c>
    </row>
    <row r="33" spans="1:7" ht="18" customHeight="1" x14ac:dyDescent="0.2">
      <c r="A33" s="11" t="s">
        <v>134</v>
      </c>
      <c r="B33" s="126" t="s">
        <v>136</v>
      </c>
      <c r="C33" s="15" t="s">
        <v>143</v>
      </c>
      <c r="D33" s="5">
        <v>1.32</v>
      </c>
      <c r="E33" s="5">
        <v>0.47</v>
      </c>
      <c r="F33" s="5">
        <v>8.98</v>
      </c>
      <c r="G33" s="5">
        <v>40.200000000000003</v>
      </c>
    </row>
    <row r="34" spans="1:7" ht="18" customHeight="1" x14ac:dyDescent="0.2">
      <c r="A34" s="150" t="s">
        <v>1</v>
      </c>
      <c r="B34" s="151"/>
      <c r="C34" s="152"/>
      <c r="D34" s="18">
        <f t="shared" ref="D34:F34" si="2">SUM(D32:D33)</f>
        <v>40.44</v>
      </c>
      <c r="E34" s="18">
        <f t="shared" si="2"/>
        <v>30.494</v>
      </c>
      <c r="F34" s="18">
        <f t="shared" si="2"/>
        <v>43.593999999999994</v>
      </c>
      <c r="G34" s="18">
        <f>SUM(G32:G33)</f>
        <v>606.09</v>
      </c>
    </row>
    <row r="35" spans="1:7" ht="18" customHeight="1" x14ac:dyDescent="0.2">
      <c r="A35" s="154" t="s">
        <v>13</v>
      </c>
      <c r="B35" s="154"/>
      <c r="C35" s="154"/>
      <c r="D35" s="154"/>
      <c r="E35" s="154"/>
      <c r="F35" s="154"/>
      <c r="G35" s="154"/>
    </row>
    <row r="36" spans="1:7" ht="18" customHeight="1" x14ac:dyDescent="0.2">
      <c r="A36" s="155" t="s">
        <v>120</v>
      </c>
      <c r="B36" s="157" t="s">
        <v>0</v>
      </c>
      <c r="C36" s="159" t="s">
        <v>7</v>
      </c>
      <c r="D36" s="153" t="s">
        <v>8</v>
      </c>
      <c r="E36" s="153"/>
      <c r="F36" s="153"/>
      <c r="G36" s="161" t="s">
        <v>9</v>
      </c>
    </row>
    <row r="37" spans="1:7" ht="18" customHeight="1" x14ac:dyDescent="0.2">
      <c r="A37" s="156"/>
      <c r="B37" s="158"/>
      <c r="C37" s="160"/>
      <c r="D37" s="16" t="s">
        <v>10</v>
      </c>
      <c r="E37" s="16" t="s">
        <v>11</v>
      </c>
      <c r="F37" s="17" t="s">
        <v>131</v>
      </c>
      <c r="G37" s="158"/>
    </row>
    <row r="38" spans="1:7" ht="27.75" customHeight="1" x14ac:dyDescent="0.2">
      <c r="A38" s="11" t="s">
        <v>124</v>
      </c>
      <c r="B38" s="41" t="s">
        <v>111</v>
      </c>
      <c r="C38" s="12" t="s">
        <v>155</v>
      </c>
      <c r="D38" s="28">
        <v>9.08</v>
      </c>
      <c r="E38" s="28">
        <v>41.28</v>
      </c>
      <c r="F38" s="28">
        <v>44.52</v>
      </c>
      <c r="G38" s="28">
        <v>481.43</v>
      </c>
    </row>
    <row r="39" spans="1:7" ht="18" customHeight="1" x14ac:dyDescent="0.2">
      <c r="A39" s="11" t="s">
        <v>400</v>
      </c>
      <c r="B39" s="12" t="s">
        <v>4</v>
      </c>
      <c r="C39" s="12" t="s">
        <v>35</v>
      </c>
      <c r="D39" s="5">
        <v>1.605</v>
      </c>
      <c r="E39" s="5">
        <v>7.665</v>
      </c>
      <c r="F39" s="5">
        <v>6.54</v>
      </c>
      <c r="G39" s="5">
        <v>105</v>
      </c>
    </row>
    <row r="40" spans="1:7" ht="18" customHeight="1" x14ac:dyDescent="0.2">
      <c r="A40" s="150" t="s">
        <v>1</v>
      </c>
      <c r="B40" s="151"/>
      <c r="C40" s="152"/>
      <c r="D40" s="18">
        <f t="shared" ref="D40:F40" si="3">SUM(D38:D39)</f>
        <v>10.685</v>
      </c>
      <c r="E40" s="18">
        <f t="shared" si="3"/>
        <v>48.945</v>
      </c>
      <c r="F40" s="18">
        <f t="shared" si="3"/>
        <v>51.06</v>
      </c>
      <c r="G40" s="18">
        <f>SUM(G38:G39)</f>
        <v>586.43000000000006</v>
      </c>
    </row>
    <row r="41" spans="1:7" ht="18" customHeight="1" x14ac:dyDescent="0.2">
      <c r="A41" s="47"/>
      <c r="B41" s="47"/>
      <c r="C41" s="47"/>
      <c r="D41" s="46"/>
      <c r="E41" s="46"/>
      <c r="F41" s="46"/>
      <c r="G41" s="78" t="s">
        <v>256</v>
      </c>
    </row>
    <row r="42" spans="1:7" ht="18" customHeight="1" x14ac:dyDescent="0.2">
      <c r="A42" s="162" t="s">
        <v>121</v>
      </c>
      <c r="B42" s="162"/>
      <c r="C42" s="162"/>
      <c r="D42" s="162"/>
      <c r="E42" s="162"/>
      <c r="F42" s="162"/>
      <c r="G42" s="162"/>
    </row>
    <row r="43" spans="1:7" ht="18" customHeight="1" x14ac:dyDescent="0.2">
      <c r="A43" s="155" t="s">
        <v>171</v>
      </c>
      <c r="B43" s="166" t="s">
        <v>0</v>
      </c>
      <c r="C43" s="168" t="s">
        <v>7</v>
      </c>
      <c r="D43" s="170" t="s">
        <v>8</v>
      </c>
      <c r="E43" s="170"/>
      <c r="F43" s="170"/>
      <c r="G43" s="171" t="s">
        <v>9</v>
      </c>
    </row>
    <row r="44" spans="1:7" ht="18" customHeight="1" x14ac:dyDescent="0.2">
      <c r="A44" s="156"/>
      <c r="B44" s="167"/>
      <c r="C44" s="169"/>
      <c r="D44" s="36" t="s">
        <v>10</v>
      </c>
      <c r="E44" s="36" t="s">
        <v>11</v>
      </c>
      <c r="F44" s="10" t="s">
        <v>131</v>
      </c>
      <c r="G44" s="167"/>
    </row>
    <row r="45" spans="1:7" ht="27.75" customHeight="1" x14ac:dyDescent="0.2">
      <c r="A45" s="37" t="s">
        <v>290</v>
      </c>
      <c r="B45" s="61" t="s">
        <v>166</v>
      </c>
      <c r="C45" s="64" t="s">
        <v>569</v>
      </c>
      <c r="D45" s="4">
        <v>36</v>
      </c>
      <c r="E45" s="4">
        <v>19.007999999999999</v>
      </c>
      <c r="F45" s="4">
        <v>33.048000000000002</v>
      </c>
      <c r="G45" s="4">
        <v>435.31200000000001</v>
      </c>
    </row>
    <row r="46" spans="1:7" ht="26.25" customHeight="1" x14ac:dyDescent="0.2">
      <c r="A46" s="39" t="s">
        <v>401</v>
      </c>
      <c r="B46" s="61" t="s">
        <v>66</v>
      </c>
      <c r="C46" s="61" t="s">
        <v>249</v>
      </c>
      <c r="D46" s="4">
        <v>1.6080000000000001</v>
      </c>
      <c r="E46" s="4">
        <v>11.89</v>
      </c>
      <c r="F46" s="4">
        <v>7.76</v>
      </c>
      <c r="G46" s="4">
        <v>132.61000000000001</v>
      </c>
    </row>
    <row r="47" spans="1:7" ht="18" customHeight="1" x14ac:dyDescent="0.2">
      <c r="A47" s="150" t="s">
        <v>1</v>
      </c>
      <c r="B47" s="151"/>
      <c r="C47" s="152"/>
      <c r="D47" s="18">
        <f t="shared" ref="D47:F47" si="4">SUM(D45:D46)</f>
        <v>37.607999999999997</v>
      </c>
      <c r="E47" s="18">
        <f t="shared" si="4"/>
        <v>30.898</v>
      </c>
      <c r="F47" s="18">
        <f t="shared" si="4"/>
        <v>40.808</v>
      </c>
      <c r="G47" s="18">
        <f>SUM(G45:G46)</f>
        <v>567.92200000000003</v>
      </c>
    </row>
    <row r="48" spans="1:7" ht="18" customHeight="1" x14ac:dyDescent="0.2">
      <c r="A48" s="162" t="s">
        <v>121</v>
      </c>
      <c r="B48" s="162"/>
      <c r="C48" s="162"/>
      <c r="D48" s="162"/>
      <c r="E48" s="162"/>
      <c r="F48" s="162"/>
      <c r="G48" s="162"/>
    </row>
    <row r="49" spans="1:7" ht="18" customHeight="1" x14ac:dyDescent="0.2">
      <c r="A49" s="155" t="s">
        <v>172</v>
      </c>
      <c r="B49" s="166" t="s">
        <v>0</v>
      </c>
      <c r="C49" s="168" t="s">
        <v>7</v>
      </c>
      <c r="D49" s="170" t="s">
        <v>8</v>
      </c>
      <c r="E49" s="170"/>
      <c r="F49" s="170"/>
      <c r="G49" s="171" t="s">
        <v>9</v>
      </c>
    </row>
    <row r="50" spans="1:7" ht="18" customHeight="1" x14ac:dyDescent="0.2">
      <c r="A50" s="156"/>
      <c r="B50" s="167"/>
      <c r="C50" s="169"/>
      <c r="D50" s="36" t="s">
        <v>10</v>
      </c>
      <c r="E50" s="36" t="s">
        <v>11</v>
      </c>
      <c r="F50" s="10" t="s">
        <v>131</v>
      </c>
      <c r="G50" s="167"/>
    </row>
    <row r="51" spans="1:7" ht="27.75" customHeight="1" x14ac:dyDescent="0.2">
      <c r="A51" s="37" t="s">
        <v>93</v>
      </c>
      <c r="B51" s="61" t="s">
        <v>94</v>
      </c>
      <c r="C51" s="61" t="s">
        <v>17</v>
      </c>
      <c r="D51" s="4">
        <v>37.005000000000003</v>
      </c>
      <c r="E51" s="4">
        <v>15.39</v>
      </c>
      <c r="F51" s="4">
        <v>14.265000000000001</v>
      </c>
      <c r="G51" s="4">
        <v>342.72</v>
      </c>
    </row>
    <row r="52" spans="1:7" ht="18" customHeight="1" x14ac:dyDescent="0.2">
      <c r="A52" s="11" t="s">
        <v>314</v>
      </c>
      <c r="B52" s="12" t="s">
        <v>24</v>
      </c>
      <c r="C52" s="12" t="s">
        <v>35</v>
      </c>
      <c r="D52" s="5">
        <v>4.5999999999999996</v>
      </c>
      <c r="E52" s="5">
        <v>4.13</v>
      </c>
      <c r="F52" s="5">
        <v>25.16</v>
      </c>
      <c r="G52" s="5">
        <v>153.49</v>
      </c>
    </row>
    <row r="53" spans="1:7" ht="26.25" customHeight="1" x14ac:dyDescent="0.2">
      <c r="A53" s="37" t="s">
        <v>467</v>
      </c>
      <c r="B53" s="61" t="s">
        <v>96</v>
      </c>
      <c r="C53" s="61" t="s">
        <v>17</v>
      </c>
      <c r="D53" s="4">
        <v>2.52</v>
      </c>
      <c r="E53" s="4">
        <v>7.86</v>
      </c>
      <c r="F53" s="4">
        <v>10.14</v>
      </c>
      <c r="G53" s="4">
        <v>110.73</v>
      </c>
    </row>
    <row r="54" spans="1:7" ht="18" customHeight="1" x14ac:dyDescent="0.2">
      <c r="A54" s="150" t="s">
        <v>1</v>
      </c>
      <c r="B54" s="151"/>
      <c r="C54" s="152"/>
      <c r="D54" s="18">
        <f t="shared" ref="D54:F54" si="5">SUM(D51:D53)</f>
        <v>44.125000000000007</v>
      </c>
      <c r="E54" s="18">
        <f t="shared" si="5"/>
        <v>27.38</v>
      </c>
      <c r="F54" s="18">
        <f t="shared" si="5"/>
        <v>49.564999999999998</v>
      </c>
      <c r="G54" s="91">
        <f>SUM(G51:G53)</f>
        <v>606.94000000000005</v>
      </c>
    </row>
    <row r="55" spans="1:7" ht="18" customHeight="1" x14ac:dyDescent="0.2">
      <c r="A55" s="162" t="s">
        <v>121</v>
      </c>
      <c r="B55" s="162"/>
      <c r="C55" s="162"/>
      <c r="D55" s="162"/>
      <c r="E55" s="162"/>
      <c r="F55" s="162"/>
      <c r="G55" s="162"/>
    </row>
    <row r="56" spans="1:7" ht="18" customHeight="1" x14ac:dyDescent="0.2">
      <c r="A56" s="155" t="s">
        <v>173</v>
      </c>
      <c r="B56" s="166" t="s">
        <v>0</v>
      </c>
      <c r="C56" s="168" t="s">
        <v>7</v>
      </c>
      <c r="D56" s="170" t="s">
        <v>8</v>
      </c>
      <c r="E56" s="170"/>
      <c r="F56" s="170"/>
      <c r="G56" s="171" t="s">
        <v>9</v>
      </c>
    </row>
    <row r="57" spans="1:7" ht="18" customHeight="1" x14ac:dyDescent="0.2">
      <c r="A57" s="156"/>
      <c r="B57" s="167"/>
      <c r="C57" s="169"/>
      <c r="D57" s="36" t="s">
        <v>10</v>
      </c>
      <c r="E57" s="36" t="s">
        <v>11</v>
      </c>
      <c r="F57" s="10" t="s">
        <v>131</v>
      </c>
      <c r="G57" s="167"/>
    </row>
    <row r="58" spans="1:7" ht="27.75" customHeight="1" x14ac:dyDescent="0.2">
      <c r="A58" s="37" t="s">
        <v>182</v>
      </c>
      <c r="B58" s="61" t="s">
        <v>183</v>
      </c>
      <c r="C58" s="64" t="s">
        <v>302</v>
      </c>
      <c r="D58" s="4">
        <v>43.56</v>
      </c>
      <c r="E58" s="4">
        <v>23.13</v>
      </c>
      <c r="F58" s="4">
        <v>16.14</v>
      </c>
      <c r="G58" s="4">
        <v>433.98</v>
      </c>
    </row>
    <row r="59" spans="1:7" ht="18" customHeight="1" x14ac:dyDescent="0.2">
      <c r="A59" s="11" t="s">
        <v>314</v>
      </c>
      <c r="B59" s="12" t="s">
        <v>24</v>
      </c>
      <c r="C59" s="12" t="s">
        <v>35</v>
      </c>
      <c r="D59" s="5">
        <v>4.5999999999999996</v>
      </c>
      <c r="E59" s="5">
        <v>4.13</v>
      </c>
      <c r="F59" s="5">
        <v>25.16</v>
      </c>
      <c r="G59" s="5">
        <v>153.49</v>
      </c>
    </row>
    <row r="60" spans="1:7" ht="18" customHeight="1" x14ac:dyDescent="0.2">
      <c r="A60" s="150" t="s">
        <v>1</v>
      </c>
      <c r="B60" s="151"/>
      <c r="C60" s="152"/>
      <c r="D60" s="18">
        <f t="shared" ref="D60:F60" si="6">SUM(D58:D59)</f>
        <v>48.160000000000004</v>
      </c>
      <c r="E60" s="18">
        <f t="shared" si="6"/>
        <v>27.259999999999998</v>
      </c>
      <c r="F60" s="18">
        <f t="shared" si="6"/>
        <v>41.3</v>
      </c>
      <c r="G60" s="91">
        <f>SUM(G58:G59)</f>
        <v>587.47</v>
      </c>
    </row>
    <row r="61" spans="1:7" ht="18" customHeight="1" x14ac:dyDescent="0.2">
      <c r="A61" s="143" t="s">
        <v>174</v>
      </c>
      <c r="B61" s="143"/>
      <c r="C61" s="143"/>
      <c r="D61" s="143"/>
      <c r="E61" s="143"/>
      <c r="F61" s="143"/>
      <c r="G61" s="143"/>
    </row>
    <row r="62" spans="1:7" ht="18" customHeight="1" x14ac:dyDescent="0.2">
      <c r="A62" s="53" t="s">
        <v>170</v>
      </c>
      <c r="B62" s="42"/>
      <c r="C62" s="42"/>
      <c r="D62" s="43"/>
      <c r="E62" s="43"/>
      <c r="F62" s="43"/>
      <c r="G62" s="43"/>
    </row>
  </sheetData>
  <mergeCells count="64">
    <mergeCell ref="A60:C60"/>
    <mergeCell ref="A17:A18"/>
    <mergeCell ref="B17:B18"/>
    <mergeCell ref="C17:C18"/>
    <mergeCell ref="D17:F17"/>
    <mergeCell ref="A20:C20"/>
    <mergeCell ref="A42:G42"/>
    <mergeCell ref="A43:A44"/>
    <mergeCell ref="B43:B44"/>
    <mergeCell ref="C43:C44"/>
    <mergeCell ref="D43:F43"/>
    <mergeCell ref="G43:G44"/>
    <mergeCell ref="A47:C47"/>
    <mergeCell ref="A48:G48"/>
    <mergeCell ref="A49:A50"/>
    <mergeCell ref="B49:B50"/>
    <mergeCell ref="C49:C50"/>
    <mergeCell ref="D49:F49"/>
    <mergeCell ref="G49:G50"/>
    <mergeCell ref="A54:C54"/>
    <mergeCell ref="A55:G55"/>
    <mergeCell ref="A56:A57"/>
    <mergeCell ref="B56:B57"/>
    <mergeCell ref="C56:C57"/>
    <mergeCell ref="D56:F56"/>
    <mergeCell ref="G56:G57"/>
    <mergeCell ref="A3:G3"/>
    <mergeCell ref="A4:A5"/>
    <mergeCell ref="B4:B5"/>
    <mergeCell ref="C4:C5"/>
    <mergeCell ref="D4:F4"/>
    <mergeCell ref="G4:G5"/>
    <mergeCell ref="D30:F30"/>
    <mergeCell ref="A8:C8"/>
    <mergeCell ref="A9:G9"/>
    <mergeCell ref="A11:G11"/>
    <mergeCell ref="A12:A13"/>
    <mergeCell ref="B12:B13"/>
    <mergeCell ref="C12:C13"/>
    <mergeCell ref="D12:F12"/>
    <mergeCell ref="G12:G13"/>
    <mergeCell ref="G30:G31"/>
    <mergeCell ref="A15:C15"/>
    <mergeCell ref="A21:G21"/>
    <mergeCell ref="A22:A23"/>
    <mergeCell ref="B22:B23"/>
    <mergeCell ref="C22:C23"/>
    <mergeCell ref="G17:G18"/>
    <mergeCell ref="A61:G61"/>
    <mergeCell ref="A40:C40"/>
    <mergeCell ref="D22:F22"/>
    <mergeCell ref="A35:G35"/>
    <mergeCell ref="A36:A37"/>
    <mergeCell ref="B36:B37"/>
    <mergeCell ref="C36:C37"/>
    <mergeCell ref="D36:F36"/>
    <mergeCell ref="G36:G37"/>
    <mergeCell ref="A29:G29"/>
    <mergeCell ref="A28:C28"/>
    <mergeCell ref="A34:C34"/>
    <mergeCell ref="G22:G23"/>
    <mergeCell ref="A30:A31"/>
    <mergeCell ref="B30:B31"/>
    <mergeCell ref="C30:C31"/>
  </mergeCells>
  <pageMargins left="0.59055118110236215" right="0.59055118110236215" top="0.59055118110236215" bottom="0.59055118110236215" header="0" footer="0"/>
  <pageSetup paperSize="9" orientation="portrait" r:id="rId1"/>
  <rowBreaks count="1" manualBreakCount="1">
    <brk id="40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view="pageBreakPreview" zoomScaleNormal="100" zoomScaleSheetLayoutView="100" workbookViewId="0">
      <selection activeCell="J62" sqref="J62"/>
    </sheetView>
  </sheetViews>
  <sheetFormatPr defaultRowHeight="18" customHeight="1" x14ac:dyDescent="0.2"/>
  <cols>
    <col min="1" max="1" width="36.5703125" style="13" customWidth="1"/>
    <col min="2" max="2" width="4.42578125" style="63" customWidth="1"/>
    <col min="3" max="3" width="6.140625" style="63" customWidth="1"/>
    <col min="4" max="4" width="9.85546875" style="63" customWidth="1"/>
    <col min="5" max="5" width="9.42578125" style="63" customWidth="1"/>
    <col min="6" max="6" width="15" style="63" customWidth="1"/>
    <col min="7" max="7" width="10.42578125" style="63" customWidth="1"/>
    <col min="8" max="9" width="9.140625" style="63"/>
  </cols>
  <sheetData>
    <row r="1" spans="1:7" ht="17.25" customHeight="1" x14ac:dyDescent="0.2">
      <c r="A1" s="21" t="s">
        <v>164</v>
      </c>
      <c r="B1" s="60"/>
      <c r="C1" s="60"/>
      <c r="D1" s="58"/>
      <c r="E1" s="58"/>
      <c r="F1" s="58"/>
      <c r="G1" s="78" t="s">
        <v>282</v>
      </c>
    </row>
    <row r="2" spans="1:7" ht="17.25" customHeight="1" x14ac:dyDescent="0.2">
      <c r="A2" s="24" t="s">
        <v>21</v>
      </c>
      <c r="B2" s="60"/>
      <c r="C2" s="60"/>
      <c r="D2" s="58"/>
      <c r="E2" s="58"/>
      <c r="F2" s="58"/>
      <c r="G2" s="58"/>
    </row>
    <row r="3" spans="1:7" ht="17.25" customHeight="1" x14ac:dyDescent="0.2">
      <c r="A3" s="164" t="s">
        <v>250</v>
      </c>
      <c r="B3" s="165"/>
      <c r="C3" s="165"/>
      <c r="D3" s="165"/>
      <c r="E3" s="165"/>
      <c r="F3" s="165"/>
      <c r="G3" s="165"/>
    </row>
    <row r="4" spans="1:7" ht="17.25" customHeight="1" x14ac:dyDescent="0.2">
      <c r="A4" s="155" t="s">
        <v>6</v>
      </c>
      <c r="B4" s="157" t="s">
        <v>0</v>
      </c>
      <c r="C4" s="159" t="s">
        <v>7</v>
      </c>
      <c r="D4" s="153" t="s">
        <v>8</v>
      </c>
      <c r="E4" s="153"/>
      <c r="F4" s="153"/>
      <c r="G4" s="161" t="s">
        <v>9</v>
      </c>
    </row>
    <row r="5" spans="1:7" ht="17.25" customHeight="1" x14ac:dyDescent="0.2">
      <c r="A5" s="156"/>
      <c r="B5" s="158"/>
      <c r="C5" s="160"/>
      <c r="D5" s="16" t="s">
        <v>10</v>
      </c>
      <c r="E5" s="16" t="s">
        <v>11</v>
      </c>
      <c r="F5" s="17" t="s">
        <v>131</v>
      </c>
      <c r="G5" s="158"/>
    </row>
    <row r="6" spans="1:7" ht="27.75" customHeight="1" x14ac:dyDescent="0.2">
      <c r="A6" s="108" t="s">
        <v>554</v>
      </c>
      <c r="B6" s="49" t="s">
        <v>482</v>
      </c>
      <c r="C6" s="49" t="s">
        <v>17</v>
      </c>
      <c r="D6" s="4">
        <v>7.39</v>
      </c>
      <c r="E6" s="4">
        <v>7.37</v>
      </c>
      <c r="F6" s="4">
        <v>26.35</v>
      </c>
      <c r="G6" s="4">
        <v>194.55</v>
      </c>
    </row>
    <row r="7" spans="1:7" ht="18" customHeight="1" x14ac:dyDescent="0.2">
      <c r="A7" s="11" t="s">
        <v>312</v>
      </c>
      <c r="B7" s="140" t="s">
        <v>313</v>
      </c>
      <c r="C7" s="140" t="s">
        <v>18</v>
      </c>
      <c r="D7" s="5">
        <v>0.95</v>
      </c>
      <c r="E7" s="5">
        <v>0.47499999999999998</v>
      </c>
      <c r="F7" s="5">
        <v>12.65</v>
      </c>
      <c r="G7" s="5">
        <v>47</v>
      </c>
    </row>
    <row r="8" spans="1:7" ht="20.25" customHeight="1" x14ac:dyDescent="0.2">
      <c r="A8" s="108" t="s">
        <v>47</v>
      </c>
      <c r="B8" s="49" t="s">
        <v>3</v>
      </c>
      <c r="C8" s="49" t="s">
        <v>14</v>
      </c>
      <c r="D8" s="4">
        <v>0</v>
      </c>
      <c r="E8" s="4">
        <v>0</v>
      </c>
      <c r="F8" s="4">
        <v>0</v>
      </c>
      <c r="G8" s="4">
        <v>0</v>
      </c>
    </row>
    <row r="9" spans="1:7" ht="17.25" customHeight="1" x14ac:dyDescent="0.2">
      <c r="A9" s="150" t="s">
        <v>1</v>
      </c>
      <c r="B9" s="151"/>
      <c r="C9" s="152"/>
      <c r="D9" s="18">
        <f>SUM(D6:D8)</f>
        <v>8.34</v>
      </c>
      <c r="E9" s="18">
        <f>SUM(E6:E8)</f>
        <v>7.8449999999999998</v>
      </c>
      <c r="F9" s="18">
        <f>SUM(F6:F8)</f>
        <v>39</v>
      </c>
      <c r="G9" s="18">
        <f>SUM(G6:G8)</f>
        <v>241.55</v>
      </c>
    </row>
    <row r="10" spans="1:7" ht="18" customHeight="1" x14ac:dyDescent="0.2">
      <c r="A10" s="154"/>
      <c r="B10" s="154"/>
      <c r="C10" s="154"/>
      <c r="D10" s="154"/>
      <c r="E10" s="154"/>
      <c r="F10" s="154"/>
      <c r="G10" s="154"/>
    </row>
    <row r="11" spans="1:7" ht="18" customHeight="1" x14ac:dyDescent="0.2">
      <c r="A11" s="20" t="s">
        <v>2</v>
      </c>
      <c r="B11" s="40"/>
      <c r="C11" s="12" t="s">
        <v>14</v>
      </c>
      <c r="D11" s="40">
        <v>1.52</v>
      </c>
      <c r="E11" s="40">
        <v>0.6</v>
      </c>
      <c r="F11" s="40">
        <v>27.88</v>
      </c>
      <c r="G11" s="40">
        <v>112</v>
      </c>
    </row>
    <row r="12" spans="1:7" ht="18" customHeight="1" x14ac:dyDescent="0.2">
      <c r="A12" s="154" t="s">
        <v>251</v>
      </c>
      <c r="B12" s="154"/>
      <c r="C12" s="154"/>
      <c r="D12" s="154"/>
      <c r="E12" s="154"/>
      <c r="F12" s="154"/>
      <c r="G12" s="154"/>
    </row>
    <row r="13" spans="1:7" ht="18" customHeight="1" x14ac:dyDescent="0.2">
      <c r="A13" s="155" t="s">
        <v>6</v>
      </c>
      <c r="B13" s="157" t="s">
        <v>0</v>
      </c>
      <c r="C13" s="159" t="s">
        <v>7</v>
      </c>
      <c r="D13" s="153" t="s">
        <v>8</v>
      </c>
      <c r="E13" s="153"/>
      <c r="F13" s="153"/>
      <c r="G13" s="161" t="s">
        <v>9</v>
      </c>
    </row>
    <row r="14" spans="1:7" ht="18" customHeight="1" x14ac:dyDescent="0.2">
      <c r="A14" s="156"/>
      <c r="B14" s="158"/>
      <c r="C14" s="160"/>
      <c r="D14" s="16" t="s">
        <v>10</v>
      </c>
      <c r="E14" s="16" t="s">
        <v>11</v>
      </c>
      <c r="F14" s="17" t="s">
        <v>131</v>
      </c>
      <c r="G14" s="158"/>
    </row>
    <row r="15" spans="1:7" ht="27" customHeight="1" x14ac:dyDescent="0.2">
      <c r="A15" s="48" t="s">
        <v>506</v>
      </c>
      <c r="B15" s="49" t="s">
        <v>447</v>
      </c>
      <c r="C15" s="49" t="s">
        <v>25</v>
      </c>
      <c r="D15" s="4">
        <v>1.77</v>
      </c>
      <c r="E15" s="4">
        <v>5.45</v>
      </c>
      <c r="F15" s="4">
        <v>15.55</v>
      </c>
      <c r="G15" s="4">
        <v>111.4</v>
      </c>
    </row>
    <row r="16" spans="1:7" ht="18" customHeight="1" x14ac:dyDescent="0.2">
      <c r="A16" s="11" t="s">
        <v>32</v>
      </c>
      <c r="B16" s="12" t="s">
        <v>5</v>
      </c>
      <c r="C16" s="12" t="s">
        <v>15</v>
      </c>
      <c r="D16" s="5">
        <v>2.96</v>
      </c>
      <c r="E16" s="5">
        <v>0.64</v>
      </c>
      <c r="F16" s="5">
        <v>17.059999999999999</v>
      </c>
      <c r="G16" s="5">
        <v>86.08</v>
      </c>
    </row>
    <row r="17" spans="1:7" ht="18" customHeight="1" x14ac:dyDescent="0.2">
      <c r="A17" s="150" t="s">
        <v>1</v>
      </c>
      <c r="B17" s="151"/>
      <c r="C17" s="152"/>
      <c r="D17" s="18">
        <f>SUM(D15:D16)</f>
        <v>4.7300000000000004</v>
      </c>
      <c r="E17" s="18">
        <f>SUM(E15:E16)</f>
        <v>6.09</v>
      </c>
      <c r="F17" s="18">
        <f>SUM(F15:F16)</f>
        <v>32.61</v>
      </c>
      <c r="G17" s="18">
        <f>SUM(G15:G16)</f>
        <v>197.48000000000002</v>
      </c>
    </row>
    <row r="18" spans="1:7" ht="18" customHeight="1" x14ac:dyDescent="0.2">
      <c r="A18" s="47"/>
      <c r="B18" s="47"/>
      <c r="C18" s="47"/>
      <c r="D18" s="46"/>
      <c r="E18" s="46"/>
      <c r="F18" s="46"/>
      <c r="G18" s="46"/>
    </row>
    <row r="19" spans="1:7" ht="18" customHeight="1" x14ac:dyDescent="0.2">
      <c r="A19" s="155" t="s">
        <v>6</v>
      </c>
      <c r="B19" s="157" t="s">
        <v>0</v>
      </c>
      <c r="C19" s="159" t="s">
        <v>7</v>
      </c>
      <c r="D19" s="153" t="s">
        <v>8</v>
      </c>
      <c r="E19" s="153"/>
      <c r="F19" s="153"/>
      <c r="G19" s="161" t="s">
        <v>9</v>
      </c>
    </row>
    <row r="20" spans="1:7" ht="18" customHeight="1" x14ac:dyDescent="0.2">
      <c r="A20" s="156"/>
      <c r="B20" s="158"/>
      <c r="C20" s="160"/>
      <c r="D20" s="16" t="s">
        <v>10</v>
      </c>
      <c r="E20" s="16" t="s">
        <v>11</v>
      </c>
      <c r="F20" s="17" t="s">
        <v>131</v>
      </c>
      <c r="G20" s="158"/>
    </row>
    <row r="21" spans="1:7" ht="27" customHeight="1" x14ac:dyDescent="0.2">
      <c r="A21" s="48" t="s">
        <v>506</v>
      </c>
      <c r="B21" s="97" t="s">
        <v>447</v>
      </c>
      <c r="C21" s="97" t="s">
        <v>17</v>
      </c>
      <c r="D21" s="5">
        <v>1.06</v>
      </c>
      <c r="E21" s="5">
        <v>3.27</v>
      </c>
      <c r="F21" s="5">
        <v>9.33</v>
      </c>
      <c r="G21" s="5">
        <v>66.84</v>
      </c>
    </row>
    <row r="22" spans="1:7" ht="18" customHeight="1" x14ac:dyDescent="0.2">
      <c r="A22" s="11" t="s">
        <v>32</v>
      </c>
      <c r="B22" s="12" t="s">
        <v>5</v>
      </c>
      <c r="C22" s="12" t="s">
        <v>15</v>
      </c>
      <c r="D22" s="5">
        <v>2.96</v>
      </c>
      <c r="E22" s="5">
        <v>0.64</v>
      </c>
      <c r="F22" s="5">
        <v>17.059999999999999</v>
      </c>
      <c r="G22" s="5">
        <v>86.08</v>
      </c>
    </row>
    <row r="23" spans="1:7" ht="18" customHeight="1" x14ac:dyDescent="0.2">
      <c r="A23" s="150" t="s">
        <v>1</v>
      </c>
      <c r="B23" s="151"/>
      <c r="C23" s="152"/>
      <c r="D23" s="18">
        <f>SUM(D21:D22)</f>
        <v>4.0199999999999996</v>
      </c>
      <c r="E23" s="18">
        <f>SUM(E21:E22)</f>
        <v>3.91</v>
      </c>
      <c r="F23" s="18">
        <f>SUM(F21:F22)</f>
        <v>26.39</v>
      </c>
      <c r="G23" s="18">
        <f>SUM(G21:G22)</f>
        <v>152.92000000000002</v>
      </c>
    </row>
    <row r="24" spans="1:7" ht="18" customHeight="1" x14ac:dyDescent="0.2">
      <c r="A24" s="157" t="s">
        <v>252</v>
      </c>
      <c r="B24" s="157"/>
      <c r="C24" s="157"/>
      <c r="D24" s="157"/>
      <c r="E24" s="157"/>
      <c r="F24" s="157"/>
      <c r="G24" s="157"/>
    </row>
    <row r="25" spans="1:7" ht="18" customHeight="1" x14ac:dyDescent="0.2">
      <c r="A25" s="155" t="s">
        <v>118</v>
      </c>
      <c r="B25" s="157" t="s">
        <v>0</v>
      </c>
      <c r="C25" s="159" t="s">
        <v>7</v>
      </c>
      <c r="D25" s="153" t="s">
        <v>8</v>
      </c>
      <c r="E25" s="153"/>
      <c r="F25" s="153"/>
      <c r="G25" s="161" t="s">
        <v>9</v>
      </c>
    </row>
    <row r="26" spans="1:7" ht="18" customHeight="1" x14ac:dyDescent="0.2">
      <c r="A26" s="156"/>
      <c r="B26" s="158"/>
      <c r="C26" s="160"/>
      <c r="D26" s="16" t="s">
        <v>10</v>
      </c>
      <c r="E26" s="16" t="s">
        <v>11</v>
      </c>
      <c r="F26" s="17" t="s">
        <v>131</v>
      </c>
      <c r="G26" s="158"/>
    </row>
    <row r="27" spans="1:7" ht="18" customHeight="1" x14ac:dyDescent="0.2">
      <c r="A27" s="37" t="s">
        <v>49</v>
      </c>
      <c r="B27" s="61" t="s">
        <v>50</v>
      </c>
      <c r="C27" s="61" t="s">
        <v>18</v>
      </c>
      <c r="D27" s="59">
        <v>24.5</v>
      </c>
      <c r="E27" s="59">
        <v>7.0380000000000003</v>
      </c>
      <c r="F27" s="59">
        <v>8.8209999999999997</v>
      </c>
      <c r="G27" s="59">
        <v>197.05</v>
      </c>
    </row>
    <row r="28" spans="1:7" ht="18" customHeight="1" x14ac:dyDescent="0.2">
      <c r="A28" s="109" t="s">
        <v>407</v>
      </c>
      <c r="B28" s="126" t="s">
        <v>527</v>
      </c>
      <c r="C28" s="126" t="s">
        <v>18</v>
      </c>
      <c r="D28" s="5">
        <v>3.32</v>
      </c>
      <c r="E28" s="5">
        <v>4.62</v>
      </c>
      <c r="F28" s="5">
        <v>25.11</v>
      </c>
      <c r="G28" s="5">
        <v>147.68</v>
      </c>
    </row>
    <row r="29" spans="1:7" ht="27.75" customHeight="1" x14ac:dyDescent="0.2">
      <c r="A29" s="120" t="s">
        <v>528</v>
      </c>
      <c r="B29" s="113" t="s">
        <v>238</v>
      </c>
      <c r="C29" s="113" t="s">
        <v>18</v>
      </c>
      <c r="D29" s="114">
        <v>5.51</v>
      </c>
      <c r="E29" s="114">
        <v>9.8800000000000008</v>
      </c>
      <c r="F29" s="114">
        <v>18.3</v>
      </c>
      <c r="G29" s="114">
        <v>167.92</v>
      </c>
    </row>
    <row r="30" spans="1:7" ht="18" customHeight="1" x14ac:dyDescent="0.2">
      <c r="A30" s="109" t="s">
        <v>466</v>
      </c>
      <c r="B30" s="126" t="s">
        <v>41</v>
      </c>
      <c r="C30" s="126" t="s">
        <v>16</v>
      </c>
      <c r="D30" s="5">
        <v>0.4</v>
      </c>
      <c r="E30" s="5">
        <v>0.1</v>
      </c>
      <c r="F30" s="5">
        <v>1.1499999999999999</v>
      </c>
      <c r="G30" s="5">
        <v>5.5</v>
      </c>
    </row>
    <row r="31" spans="1:7" ht="18" customHeight="1" x14ac:dyDescent="0.2">
      <c r="A31" s="150" t="s">
        <v>1</v>
      </c>
      <c r="B31" s="151"/>
      <c r="C31" s="152"/>
      <c r="D31" s="18">
        <f t="shared" ref="D31:F31" si="0">SUM(D27:D30)</f>
        <v>33.729999999999997</v>
      </c>
      <c r="E31" s="18">
        <f t="shared" si="0"/>
        <v>21.638000000000005</v>
      </c>
      <c r="F31" s="18">
        <f t="shared" si="0"/>
        <v>53.380999999999993</v>
      </c>
      <c r="G31" s="18">
        <f>SUM(G27:G30)</f>
        <v>518.15</v>
      </c>
    </row>
    <row r="32" spans="1:7" ht="18" customHeight="1" x14ac:dyDescent="0.2">
      <c r="A32" s="200" t="s">
        <v>13</v>
      </c>
      <c r="B32" s="200"/>
      <c r="C32" s="200"/>
      <c r="D32" s="200"/>
      <c r="E32" s="200"/>
      <c r="F32" s="200"/>
      <c r="G32" s="200"/>
    </row>
    <row r="33" spans="1:9" ht="18" customHeight="1" x14ac:dyDescent="0.2">
      <c r="A33" s="198" t="s">
        <v>119</v>
      </c>
      <c r="B33" s="166" t="s">
        <v>0</v>
      </c>
      <c r="C33" s="168" t="s">
        <v>7</v>
      </c>
      <c r="D33" s="170" t="s">
        <v>8</v>
      </c>
      <c r="E33" s="170"/>
      <c r="F33" s="170"/>
      <c r="G33" s="171" t="s">
        <v>9</v>
      </c>
    </row>
    <row r="34" spans="1:9" ht="18" customHeight="1" x14ac:dyDescent="0.2">
      <c r="A34" s="199"/>
      <c r="B34" s="167"/>
      <c r="C34" s="169"/>
      <c r="D34" s="36" t="s">
        <v>10</v>
      </c>
      <c r="E34" s="36" t="s">
        <v>11</v>
      </c>
      <c r="F34" s="10" t="s">
        <v>131</v>
      </c>
      <c r="G34" s="167"/>
    </row>
    <row r="35" spans="1:9" ht="27" customHeight="1" x14ac:dyDescent="0.2">
      <c r="A35" s="11" t="s">
        <v>122</v>
      </c>
      <c r="B35" s="132" t="s">
        <v>108</v>
      </c>
      <c r="C35" s="132" t="s">
        <v>14</v>
      </c>
      <c r="D35" s="128">
        <v>8.8699999999999992</v>
      </c>
      <c r="E35" s="128">
        <v>21.87</v>
      </c>
      <c r="F35" s="128">
        <v>61.81</v>
      </c>
      <c r="G35" s="128">
        <v>409.49</v>
      </c>
    </row>
    <row r="36" spans="1:9" s="7" customFormat="1" ht="18" customHeight="1" x14ac:dyDescent="0.2">
      <c r="A36" s="48" t="s">
        <v>400</v>
      </c>
      <c r="B36" s="49" t="s">
        <v>4</v>
      </c>
      <c r="C36" s="49" t="s">
        <v>18</v>
      </c>
      <c r="D36" s="5">
        <v>2.14</v>
      </c>
      <c r="E36" s="5">
        <v>10.220000000000001</v>
      </c>
      <c r="F36" s="5">
        <v>8.7200000000000006</v>
      </c>
      <c r="G36" s="5">
        <v>140.1</v>
      </c>
      <c r="H36" s="67"/>
      <c r="I36" s="67"/>
    </row>
    <row r="37" spans="1:9" s="7" customFormat="1" ht="18" customHeight="1" x14ac:dyDescent="0.2">
      <c r="A37" s="170" t="s">
        <v>1</v>
      </c>
      <c r="B37" s="170"/>
      <c r="C37" s="170"/>
      <c r="D37" s="54">
        <f t="shared" ref="D37:F37" si="1">SUM(D35:D36)</f>
        <v>11.01</v>
      </c>
      <c r="E37" s="54">
        <f t="shared" si="1"/>
        <v>32.090000000000003</v>
      </c>
      <c r="F37" s="54">
        <f t="shared" si="1"/>
        <v>70.53</v>
      </c>
      <c r="G37" s="54">
        <f>SUM(G35:G36)</f>
        <v>549.59</v>
      </c>
      <c r="H37" s="67"/>
      <c r="I37" s="67"/>
    </row>
    <row r="38" spans="1:9" s="7" customFormat="1" ht="18" customHeight="1" x14ac:dyDescent="0.2">
      <c r="A38" s="79"/>
      <c r="B38" s="79"/>
      <c r="C38" s="79"/>
      <c r="D38" s="80"/>
      <c r="E38" s="80"/>
      <c r="F38" s="80"/>
      <c r="G38" s="78" t="s">
        <v>560</v>
      </c>
      <c r="H38" s="67"/>
      <c r="I38" s="67"/>
    </row>
    <row r="39" spans="1:9" ht="18" customHeight="1" x14ac:dyDescent="0.2">
      <c r="A39" s="200" t="s">
        <v>13</v>
      </c>
      <c r="B39" s="200"/>
      <c r="C39" s="200"/>
      <c r="D39" s="200"/>
      <c r="E39" s="200"/>
      <c r="F39" s="200"/>
      <c r="G39" s="200"/>
    </row>
    <row r="40" spans="1:9" ht="18" customHeight="1" x14ac:dyDescent="0.2">
      <c r="A40" s="198" t="s">
        <v>120</v>
      </c>
      <c r="B40" s="166" t="s">
        <v>0</v>
      </c>
      <c r="C40" s="168" t="s">
        <v>7</v>
      </c>
      <c r="D40" s="170" t="s">
        <v>8</v>
      </c>
      <c r="E40" s="170"/>
      <c r="F40" s="170"/>
      <c r="G40" s="171" t="s">
        <v>9</v>
      </c>
    </row>
    <row r="41" spans="1:9" ht="18" customHeight="1" x14ac:dyDescent="0.2">
      <c r="A41" s="199"/>
      <c r="B41" s="167"/>
      <c r="C41" s="169"/>
      <c r="D41" s="36" t="s">
        <v>10</v>
      </c>
      <c r="E41" s="36" t="s">
        <v>11</v>
      </c>
      <c r="F41" s="10" t="s">
        <v>131</v>
      </c>
      <c r="G41" s="167"/>
    </row>
    <row r="42" spans="1:9" ht="27" customHeight="1" x14ac:dyDescent="0.2">
      <c r="A42" s="48" t="s">
        <v>123</v>
      </c>
      <c r="B42" s="49" t="s">
        <v>110</v>
      </c>
      <c r="C42" s="49" t="s">
        <v>302</v>
      </c>
      <c r="D42" s="130">
        <v>12.51</v>
      </c>
      <c r="E42" s="130">
        <v>6.54</v>
      </c>
      <c r="F42" s="130">
        <v>74.849999999999994</v>
      </c>
      <c r="G42" s="130">
        <v>388.71</v>
      </c>
    </row>
    <row r="43" spans="1:9" ht="18" customHeight="1" x14ac:dyDescent="0.2">
      <c r="A43" s="48" t="s">
        <v>400</v>
      </c>
      <c r="B43" s="49" t="s">
        <v>4</v>
      </c>
      <c r="C43" s="49" t="s">
        <v>18</v>
      </c>
      <c r="D43" s="5">
        <v>2.14</v>
      </c>
      <c r="E43" s="5">
        <v>10.220000000000001</v>
      </c>
      <c r="F43" s="5">
        <v>8.7200000000000006</v>
      </c>
      <c r="G43" s="5">
        <v>140.1</v>
      </c>
    </row>
    <row r="44" spans="1:9" ht="18" customHeight="1" x14ac:dyDescent="0.2">
      <c r="A44" s="150" t="s">
        <v>1</v>
      </c>
      <c r="B44" s="151"/>
      <c r="C44" s="152"/>
      <c r="D44" s="54">
        <f t="shared" ref="D44:F44" si="2">SUM(D42:D43)</f>
        <v>14.65</v>
      </c>
      <c r="E44" s="54">
        <f t="shared" si="2"/>
        <v>16.760000000000002</v>
      </c>
      <c r="F44" s="54">
        <f t="shared" si="2"/>
        <v>83.57</v>
      </c>
      <c r="G44" s="54">
        <f>SUM(G42:G43)</f>
        <v>528.80999999999995</v>
      </c>
    </row>
    <row r="45" spans="1:9" ht="18" customHeight="1" x14ac:dyDescent="0.2">
      <c r="A45" s="162" t="s">
        <v>121</v>
      </c>
      <c r="B45" s="162"/>
      <c r="C45" s="162"/>
      <c r="D45" s="162"/>
      <c r="E45" s="162"/>
      <c r="F45" s="162"/>
      <c r="G45" s="162"/>
    </row>
    <row r="46" spans="1:9" ht="18" customHeight="1" x14ac:dyDescent="0.2">
      <c r="A46" s="155" t="s">
        <v>171</v>
      </c>
      <c r="B46" s="166" t="s">
        <v>0</v>
      </c>
      <c r="C46" s="168" t="s">
        <v>7</v>
      </c>
      <c r="D46" s="170" t="s">
        <v>8</v>
      </c>
      <c r="E46" s="170"/>
      <c r="F46" s="170"/>
      <c r="G46" s="171" t="s">
        <v>9</v>
      </c>
    </row>
    <row r="47" spans="1:9" ht="18" customHeight="1" x14ac:dyDescent="0.2">
      <c r="A47" s="156"/>
      <c r="B47" s="167"/>
      <c r="C47" s="169"/>
      <c r="D47" s="36" t="s">
        <v>10</v>
      </c>
      <c r="E47" s="36" t="s">
        <v>11</v>
      </c>
      <c r="F47" s="10" t="s">
        <v>131</v>
      </c>
      <c r="G47" s="167"/>
    </row>
    <row r="48" spans="1:9" ht="27" customHeight="1" x14ac:dyDescent="0.2">
      <c r="A48" s="37" t="s">
        <v>237</v>
      </c>
      <c r="B48" s="61" t="s">
        <v>207</v>
      </c>
      <c r="C48" s="68" t="s">
        <v>306</v>
      </c>
      <c r="D48" s="59">
        <v>32.29</v>
      </c>
      <c r="E48" s="59">
        <v>8.52</v>
      </c>
      <c r="F48" s="59">
        <v>13.79</v>
      </c>
      <c r="G48" s="59">
        <v>254.05</v>
      </c>
    </row>
    <row r="49" spans="1:7" ht="18" customHeight="1" x14ac:dyDescent="0.2">
      <c r="A49" s="37" t="s">
        <v>329</v>
      </c>
      <c r="B49" s="61" t="s">
        <v>60</v>
      </c>
      <c r="C49" s="61" t="s">
        <v>35</v>
      </c>
      <c r="D49" s="4">
        <v>2.04</v>
      </c>
      <c r="E49" s="4">
        <v>3.5249999999999999</v>
      </c>
      <c r="F49" s="4">
        <v>21.71</v>
      </c>
      <c r="G49" s="4">
        <v>122.82</v>
      </c>
    </row>
    <row r="50" spans="1:7" ht="27" customHeight="1" x14ac:dyDescent="0.2">
      <c r="A50" s="52" t="s">
        <v>442</v>
      </c>
      <c r="B50" s="69" t="s">
        <v>132</v>
      </c>
      <c r="C50" s="69" t="s">
        <v>17</v>
      </c>
      <c r="D50" s="65">
        <v>3.33</v>
      </c>
      <c r="E50" s="65">
        <v>15.06</v>
      </c>
      <c r="F50" s="65">
        <v>12.435</v>
      </c>
      <c r="G50" s="65">
        <v>184.14</v>
      </c>
    </row>
    <row r="51" spans="1:7" ht="18" customHeight="1" x14ac:dyDescent="0.2">
      <c r="A51" s="150" t="s">
        <v>1</v>
      </c>
      <c r="B51" s="151"/>
      <c r="C51" s="152"/>
      <c r="D51" s="18">
        <f t="shared" ref="D51:F51" si="3">SUM(D48:D50)</f>
        <v>37.659999999999997</v>
      </c>
      <c r="E51" s="18">
        <f t="shared" si="3"/>
        <v>27.105</v>
      </c>
      <c r="F51" s="18">
        <f t="shared" si="3"/>
        <v>47.935000000000002</v>
      </c>
      <c r="G51" s="18">
        <f>SUM(G48:G50)</f>
        <v>561.01</v>
      </c>
    </row>
    <row r="52" spans="1:7" ht="18" customHeight="1" x14ac:dyDescent="0.2">
      <c r="A52" s="162" t="s">
        <v>121</v>
      </c>
      <c r="B52" s="162"/>
      <c r="C52" s="162"/>
      <c r="D52" s="162"/>
      <c r="E52" s="162"/>
      <c r="F52" s="162"/>
      <c r="G52" s="162"/>
    </row>
    <row r="53" spans="1:7" ht="18" customHeight="1" x14ac:dyDescent="0.2">
      <c r="A53" s="155" t="s">
        <v>172</v>
      </c>
      <c r="B53" s="166" t="s">
        <v>0</v>
      </c>
      <c r="C53" s="168" t="s">
        <v>7</v>
      </c>
      <c r="D53" s="170" t="s">
        <v>8</v>
      </c>
      <c r="E53" s="170"/>
      <c r="F53" s="170"/>
      <c r="G53" s="171" t="s">
        <v>9</v>
      </c>
    </row>
    <row r="54" spans="1:7" ht="18" customHeight="1" x14ac:dyDescent="0.2">
      <c r="A54" s="156"/>
      <c r="B54" s="167"/>
      <c r="C54" s="169"/>
      <c r="D54" s="36" t="s">
        <v>10</v>
      </c>
      <c r="E54" s="36" t="s">
        <v>11</v>
      </c>
      <c r="F54" s="10" t="s">
        <v>131</v>
      </c>
      <c r="G54" s="167"/>
    </row>
    <row r="55" spans="1:7" ht="18" customHeight="1" x14ac:dyDescent="0.2">
      <c r="A55" s="50" t="s">
        <v>187</v>
      </c>
      <c r="B55" s="69" t="s">
        <v>188</v>
      </c>
      <c r="C55" s="69" t="s">
        <v>17</v>
      </c>
      <c r="D55" s="65">
        <v>38.130000000000003</v>
      </c>
      <c r="E55" s="65">
        <v>9.1649999999999991</v>
      </c>
      <c r="F55" s="65">
        <v>6.09</v>
      </c>
      <c r="G55" s="65">
        <v>253.45500000000001</v>
      </c>
    </row>
    <row r="56" spans="1:7" ht="18" customHeight="1" x14ac:dyDescent="0.2">
      <c r="A56" s="11" t="s">
        <v>386</v>
      </c>
      <c r="B56" s="139" t="s">
        <v>181</v>
      </c>
      <c r="C56" s="139" t="s">
        <v>18</v>
      </c>
      <c r="D56" s="5">
        <v>2.2200000000000002</v>
      </c>
      <c r="E56" s="5">
        <v>3.84</v>
      </c>
      <c r="F56" s="5">
        <v>15.3</v>
      </c>
      <c r="G56" s="5">
        <v>102.15</v>
      </c>
    </row>
    <row r="57" spans="1:7" ht="18" customHeight="1" x14ac:dyDescent="0.2">
      <c r="A57" s="50" t="s">
        <v>443</v>
      </c>
      <c r="B57" s="69" t="s">
        <v>180</v>
      </c>
      <c r="C57" s="69" t="s">
        <v>17</v>
      </c>
      <c r="D57" s="65">
        <v>2.4</v>
      </c>
      <c r="E57" s="65">
        <v>14.82</v>
      </c>
      <c r="F57" s="65">
        <v>9.9</v>
      </c>
      <c r="G57" s="65">
        <v>168.09</v>
      </c>
    </row>
    <row r="58" spans="1:7" ht="18" customHeight="1" x14ac:dyDescent="0.2">
      <c r="A58" s="150" t="s">
        <v>1</v>
      </c>
      <c r="B58" s="151"/>
      <c r="C58" s="152"/>
      <c r="D58" s="18">
        <f t="shared" ref="D58:F58" si="4">SUM(D55:D57)</f>
        <v>42.75</v>
      </c>
      <c r="E58" s="18">
        <f t="shared" si="4"/>
        <v>27.824999999999999</v>
      </c>
      <c r="F58" s="18">
        <f t="shared" si="4"/>
        <v>31.29</v>
      </c>
      <c r="G58" s="18">
        <f>SUM(G55:G57)</f>
        <v>523.69500000000005</v>
      </c>
    </row>
    <row r="59" spans="1:7" ht="18" customHeight="1" x14ac:dyDescent="0.2">
      <c r="A59" s="162" t="s">
        <v>121</v>
      </c>
      <c r="B59" s="162"/>
      <c r="C59" s="162"/>
      <c r="D59" s="162"/>
      <c r="E59" s="162"/>
      <c r="F59" s="162"/>
      <c r="G59" s="162"/>
    </row>
    <row r="60" spans="1:7" ht="18" customHeight="1" x14ac:dyDescent="0.2">
      <c r="A60" s="155" t="s">
        <v>173</v>
      </c>
      <c r="B60" s="166" t="s">
        <v>0</v>
      </c>
      <c r="C60" s="168" t="s">
        <v>7</v>
      </c>
      <c r="D60" s="170" t="s">
        <v>8</v>
      </c>
      <c r="E60" s="170"/>
      <c r="F60" s="170"/>
      <c r="G60" s="171" t="s">
        <v>9</v>
      </c>
    </row>
    <row r="61" spans="1:7" ht="18" customHeight="1" x14ac:dyDescent="0.2">
      <c r="A61" s="156"/>
      <c r="B61" s="167"/>
      <c r="C61" s="169"/>
      <c r="D61" s="36" t="s">
        <v>10</v>
      </c>
      <c r="E61" s="36" t="s">
        <v>11</v>
      </c>
      <c r="F61" s="10" t="s">
        <v>131</v>
      </c>
      <c r="G61" s="167"/>
    </row>
    <row r="62" spans="1:7" ht="27" customHeight="1" x14ac:dyDescent="0.2">
      <c r="A62" s="11" t="s">
        <v>452</v>
      </c>
      <c r="B62" s="126" t="s">
        <v>88</v>
      </c>
      <c r="C62" s="34" t="s">
        <v>25</v>
      </c>
      <c r="D62" s="5">
        <v>46.625</v>
      </c>
      <c r="E62" s="5">
        <v>14.525</v>
      </c>
      <c r="F62" s="5">
        <v>23.35</v>
      </c>
      <c r="G62" s="5">
        <v>386.57499999999999</v>
      </c>
    </row>
    <row r="63" spans="1:7" ht="27" customHeight="1" x14ac:dyDescent="0.2">
      <c r="A63" s="48" t="s">
        <v>441</v>
      </c>
      <c r="B63" s="49" t="s">
        <v>71</v>
      </c>
      <c r="C63" s="49" t="s">
        <v>17</v>
      </c>
      <c r="D63" s="5">
        <v>2.0550000000000002</v>
      </c>
      <c r="E63" s="5">
        <v>14.744999999999999</v>
      </c>
      <c r="F63" s="5">
        <v>5.1150000000000002</v>
      </c>
      <c r="G63" s="5">
        <v>153.465</v>
      </c>
    </row>
    <row r="64" spans="1:7" ht="18" customHeight="1" x14ac:dyDescent="0.2">
      <c r="A64" s="150" t="s">
        <v>1</v>
      </c>
      <c r="B64" s="151"/>
      <c r="C64" s="152"/>
      <c r="D64" s="18">
        <f>SUM(D62:D63)</f>
        <v>48.68</v>
      </c>
      <c r="E64" s="18">
        <f>SUM(E62:E63)</f>
        <v>29.27</v>
      </c>
      <c r="F64" s="18">
        <f>SUM(F62:F63)</f>
        <v>28.465000000000003</v>
      </c>
      <c r="G64" s="18">
        <f>SUM(G62:G63)</f>
        <v>540.04</v>
      </c>
    </row>
    <row r="65" spans="1:7" ht="18" customHeight="1" x14ac:dyDescent="0.2">
      <c r="A65" s="143" t="s">
        <v>174</v>
      </c>
      <c r="B65" s="143"/>
      <c r="C65" s="143"/>
      <c r="D65" s="143"/>
      <c r="E65" s="143"/>
      <c r="F65" s="143"/>
      <c r="G65" s="143"/>
    </row>
    <row r="66" spans="1:7" ht="18" customHeight="1" x14ac:dyDescent="0.2">
      <c r="A66" s="53" t="s">
        <v>170</v>
      </c>
      <c r="B66" s="42"/>
      <c r="C66" s="42"/>
      <c r="D66" s="43"/>
      <c r="E66" s="43"/>
      <c r="F66" s="43"/>
      <c r="G66" s="43"/>
    </row>
  </sheetData>
  <mergeCells count="64">
    <mergeCell ref="A64:C64"/>
    <mergeCell ref="A19:A20"/>
    <mergeCell ref="B19:B20"/>
    <mergeCell ref="C19:C20"/>
    <mergeCell ref="D19:F19"/>
    <mergeCell ref="A23:C23"/>
    <mergeCell ref="A25:A26"/>
    <mergeCell ref="B25:B26"/>
    <mergeCell ref="C25:C26"/>
    <mergeCell ref="D25:F25"/>
    <mergeCell ref="A58:C58"/>
    <mergeCell ref="A59:G59"/>
    <mergeCell ref="A60:A61"/>
    <mergeCell ref="B60:B61"/>
    <mergeCell ref="C60:C61"/>
    <mergeCell ref="D60:F60"/>
    <mergeCell ref="A51:C51"/>
    <mergeCell ref="A52:G52"/>
    <mergeCell ref="A53:A54"/>
    <mergeCell ref="B53:B54"/>
    <mergeCell ref="C53:C54"/>
    <mergeCell ref="D53:F53"/>
    <mergeCell ref="G53:G54"/>
    <mergeCell ref="A3:G3"/>
    <mergeCell ref="A4:A5"/>
    <mergeCell ref="B4:B5"/>
    <mergeCell ref="C4:C5"/>
    <mergeCell ref="D4:F4"/>
    <mergeCell ref="G4:G5"/>
    <mergeCell ref="A9:C9"/>
    <mergeCell ref="A10:G10"/>
    <mergeCell ref="A12:G12"/>
    <mergeCell ref="A13:A14"/>
    <mergeCell ref="B13:B14"/>
    <mergeCell ref="C13:C14"/>
    <mergeCell ref="D13:F13"/>
    <mergeCell ref="G13:G14"/>
    <mergeCell ref="A17:C17"/>
    <mergeCell ref="A24:G24"/>
    <mergeCell ref="G19:G20"/>
    <mergeCell ref="A31:C31"/>
    <mergeCell ref="A32:G32"/>
    <mergeCell ref="G25:G26"/>
    <mergeCell ref="A33:A34"/>
    <mergeCell ref="B33:B34"/>
    <mergeCell ref="C33:C34"/>
    <mergeCell ref="D33:F33"/>
    <mergeCell ref="G33:G34"/>
    <mergeCell ref="A65:G65"/>
    <mergeCell ref="A44:C44"/>
    <mergeCell ref="A37:C37"/>
    <mergeCell ref="A39:G39"/>
    <mergeCell ref="A40:A41"/>
    <mergeCell ref="B40:B41"/>
    <mergeCell ref="C40:C41"/>
    <mergeCell ref="D40:F40"/>
    <mergeCell ref="G40:G41"/>
    <mergeCell ref="A45:G45"/>
    <mergeCell ref="A46:A47"/>
    <mergeCell ref="B46:B47"/>
    <mergeCell ref="C46:C47"/>
    <mergeCell ref="D46:F46"/>
    <mergeCell ref="G46:G47"/>
    <mergeCell ref="G60:G61"/>
  </mergeCells>
  <pageMargins left="0.59055118110236215" right="0.59055118110236215" top="0.59055118110236215" bottom="0.59055118110236215" header="0" footer="0"/>
  <pageSetup paperSize="9" orientation="portrait" horizontalDpi="200" verticalDpi="200" r:id="rId1"/>
  <rowBreaks count="1" manualBreakCount="1">
    <brk id="37" max="6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view="pageBreakPreview" topLeftCell="A44" zoomScale="120" zoomScaleNormal="120" zoomScaleSheetLayoutView="120" workbookViewId="0">
      <selection activeCell="J46" sqref="J46"/>
    </sheetView>
  </sheetViews>
  <sheetFormatPr defaultRowHeight="18" customHeight="1" x14ac:dyDescent="0.2"/>
  <cols>
    <col min="1" max="1" width="36.5703125" style="31" customWidth="1"/>
    <col min="2" max="2" width="4.42578125" style="60" customWidth="1"/>
    <col min="3" max="3" width="6.140625" style="60" customWidth="1"/>
    <col min="4" max="4" width="9.85546875" style="58" customWidth="1"/>
    <col min="5" max="5" width="9.42578125" style="58" customWidth="1"/>
    <col min="6" max="6" width="15" style="58" customWidth="1"/>
    <col min="7" max="7" width="10.42578125" style="58" customWidth="1"/>
    <col min="8" max="9" width="9.140625" style="60"/>
    <col min="10" max="16384" width="9.140625" style="1"/>
  </cols>
  <sheetData>
    <row r="1" spans="1:9" s="2" customFormat="1" ht="18" customHeight="1" x14ac:dyDescent="0.2">
      <c r="A1" s="21" t="s">
        <v>164</v>
      </c>
      <c r="B1" s="60"/>
      <c r="C1" s="60"/>
      <c r="D1" s="58"/>
      <c r="E1" s="58"/>
      <c r="F1" s="58"/>
      <c r="G1" s="78" t="s">
        <v>544</v>
      </c>
      <c r="H1" s="70"/>
      <c r="I1" s="70"/>
    </row>
    <row r="2" spans="1:9" s="2" customFormat="1" ht="18" customHeight="1" x14ac:dyDescent="0.2">
      <c r="A2" s="24" t="s">
        <v>22</v>
      </c>
      <c r="B2" s="60"/>
      <c r="C2" s="60"/>
      <c r="D2" s="58"/>
      <c r="E2" s="58"/>
      <c r="F2" s="58"/>
      <c r="G2" s="58"/>
      <c r="H2" s="70"/>
      <c r="I2" s="70"/>
    </row>
    <row r="3" spans="1:9" ht="18" customHeight="1" x14ac:dyDescent="0.2">
      <c r="A3" s="164" t="s">
        <v>250</v>
      </c>
      <c r="B3" s="165"/>
      <c r="C3" s="165"/>
      <c r="D3" s="165"/>
      <c r="E3" s="165"/>
      <c r="F3" s="165"/>
      <c r="G3" s="165"/>
    </row>
    <row r="4" spans="1:9" ht="18" customHeight="1" x14ac:dyDescent="0.2">
      <c r="A4" s="155" t="s">
        <v>6</v>
      </c>
      <c r="B4" s="157" t="s">
        <v>0</v>
      </c>
      <c r="C4" s="159" t="s">
        <v>7</v>
      </c>
      <c r="D4" s="153" t="s">
        <v>8</v>
      </c>
      <c r="E4" s="153"/>
      <c r="F4" s="153"/>
      <c r="G4" s="161" t="s">
        <v>9</v>
      </c>
    </row>
    <row r="5" spans="1:9" ht="18" customHeight="1" x14ac:dyDescent="0.2">
      <c r="A5" s="156"/>
      <c r="B5" s="158"/>
      <c r="C5" s="160"/>
      <c r="D5" s="16" t="s">
        <v>10</v>
      </c>
      <c r="E5" s="16" t="s">
        <v>11</v>
      </c>
      <c r="F5" s="17" t="s">
        <v>131</v>
      </c>
      <c r="G5" s="158"/>
    </row>
    <row r="6" spans="1:9" ht="18" customHeight="1" x14ac:dyDescent="0.2">
      <c r="A6" s="124" t="s">
        <v>551</v>
      </c>
      <c r="B6" s="113" t="s">
        <v>507</v>
      </c>
      <c r="C6" s="113" t="s">
        <v>17</v>
      </c>
      <c r="D6" s="114">
        <v>6.47</v>
      </c>
      <c r="E6" s="114">
        <v>5.17</v>
      </c>
      <c r="F6" s="114">
        <v>27.93</v>
      </c>
      <c r="G6" s="114">
        <v>184.08</v>
      </c>
    </row>
    <row r="7" spans="1:9" ht="18" customHeight="1" x14ac:dyDescent="0.2">
      <c r="A7" s="124" t="s">
        <v>312</v>
      </c>
      <c r="B7" s="113" t="s">
        <v>313</v>
      </c>
      <c r="C7" s="113" t="s">
        <v>18</v>
      </c>
      <c r="D7" s="114">
        <v>0.95</v>
      </c>
      <c r="E7" s="114">
        <v>0.47499999999999998</v>
      </c>
      <c r="F7" s="114">
        <v>12.65</v>
      </c>
      <c r="G7" s="114">
        <v>47</v>
      </c>
    </row>
    <row r="8" spans="1:9" ht="18" customHeight="1" x14ac:dyDescent="0.2">
      <c r="A8" s="11" t="s">
        <v>163</v>
      </c>
      <c r="B8" s="122" t="s">
        <v>3</v>
      </c>
      <c r="C8" s="122" t="s">
        <v>17</v>
      </c>
      <c r="D8" s="5">
        <v>0.04</v>
      </c>
      <c r="E8" s="5">
        <v>0.02</v>
      </c>
      <c r="F8" s="5">
        <v>0.48</v>
      </c>
      <c r="G8" s="5">
        <v>1.63</v>
      </c>
    </row>
    <row r="9" spans="1:9" s="2" customFormat="1" ht="18" customHeight="1" x14ac:dyDescent="0.2">
      <c r="A9" s="150" t="s">
        <v>1</v>
      </c>
      <c r="B9" s="151"/>
      <c r="C9" s="152"/>
      <c r="D9" s="18">
        <f>SUM(D6:D8)</f>
        <v>7.46</v>
      </c>
      <c r="E9" s="18">
        <f>SUM(E6:E8)</f>
        <v>5.6649999999999991</v>
      </c>
      <c r="F9" s="18">
        <f>SUM(F6:F8)</f>
        <v>41.059999999999995</v>
      </c>
      <c r="G9" s="18">
        <f>SUM(G6:G8)</f>
        <v>232.71</v>
      </c>
      <c r="H9" s="70"/>
      <c r="I9" s="70"/>
    </row>
    <row r="10" spans="1:9" s="2" customFormat="1" ht="18" customHeight="1" x14ac:dyDescent="0.2">
      <c r="A10" s="154"/>
      <c r="B10" s="154"/>
      <c r="C10" s="154"/>
      <c r="D10" s="154"/>
      <c r="E10" s="154"/>
      <c r="F10" s="154"/>
      <c r="G10" s="154"/>
      <c r="H10" s="70"/>
      <c r="I10" s="70"/>
    </row>
    <row r="11" spans="1:9" s="2" customFormat="1" ht="18" customHeight="1" x14ac:dyDescent="0.2">
      <c r="A11" s="20" t="s">
        <v>2</v>
      </c>
      <c r="B11" s="76"/>
      <c r="C11" s="12" t="s">
        <v>14</v>
      </c>
      <c r="D11" s="76">
        <v>1.52</v>
      </c>
      <c r="E11" s="76">
        <v>0.6</v>
      </c>
      <c r="F11" s="76">
        <v>27.88</v>
      </c>
      <c r="G11" s="76">
        <v>112</v>
      </c>
      <c r="H11" s="70"/>
      <c r="I11" s="70"/>
    </row>
    <row r="12" spans="1:9" s="2" customFormat="1" ht="18" customHeight="1" x14ac:dyDescent="0.2">
      <c r="A12" s="154" t="s">
        <v>251</v>
      </c>
      <c r="B12" s="154"/>
      <c r="C12" s="154"/>
      <c r="D12" s="154"/>
      <c r="E12" s="154"/>
      <c r="F12" s="154"/>
      <c r="G12" s="154"/>
      <c r="H12" s="70"/>
      <c r="I12" s="70"/>
    </row>
    <row r="13" spans="1:9" s="2" customFormat="1" ht="18" customHeight="1" x14ac:dyDescent="0.2">
      <c r="A13" s="155" t="s">
        <v>6</v>
      </c>
      <c r="B13" s="157" t="s">
        <v>0</v>
      </c>
      <c r="C13" s="159" t="s">
        <v>7</v>
      </c>
      <c r="D13" s="153" t="s">
        <v>8</v>
      </c>
      <c r="E13" s="153"/>
      <c r="F13" s="153"/>
      <c r="G13" s="161" t="s">
        <v>9</v>
      </c>
      <c r="H13" s="70"/>
      <c r="I13" s="70"/>
    </row>
    <row r="14" spans="1:9" ht="18" customHeight="1" x14ac:dyDescent="0.2">
      <c r="A14" s="156"/>
      <c r="B14" s="158"/>
      <c r="C14" s="160"/>
      <c r="D14" s="16" t="s">
        <v>10</v>
      </c>
      <c r="E14" s="16" t="s">
        <v>11</v>
      </c>
      <c r="F14" s="17" t="s">
        <v>131</v>
      </c>
      <c r="G14" s="158"/>
    </row>
    <row r="15" spans="1:9" s="2" customFormat="1" ht="27" customHeight="1" x14ac:dyDescent="0.2">
      <c r="A15" s="120" t="s">
        <v>502</v>
      </c>
      <c r="B15" s="113" t="s">
        <v>215</v>
      </c>
      <c r="C15" s="113" t="s">
        <v>25</v>
      </c>
      <c r="D15" s="114">
        <v>2.44</v>
      </c>
      <c r="E15" s="114">
        <v>5.29</v>
      </c>
      <c r="F15" s="114">
        <v>14.04</v>
      </c>
      <c r="G15" s="114">
        <v>105.45</v>
      </c>
      <c r="H15" s="70"/>
      <c r="I15" s="70"/>
    </row>
    <row r="16" spans="1:9" ht="18" customHeight="1" x14ac:dyDescent="0.2">
      <c r="A16" s="11" t="s">
        <v>32</v>
      </c>
      <c r="B16" s="12" t="s">
        <v>5</v>
      </c>
      <c r="C16" s="12" t="s">
        <v>15</v>
      </c>
      <c r="D16" s="5">
        <v>2.96</v>
      </c>
      <c r="E16" s="5">
        <v>0.64</v>
      </c>
      <c r="F16" s="5">
        <v>17.059999999999999</v>
      </c>
      <c r="G16" s="5">
        <v>86.08</v>
      </c>
    </row>
    <row r="17" spans="1:9" ht="18" customHeight="1" x14ac:dyDescent="0.2">
      <c r="A17" s="150" t="s">
        <v>1</v>
      </c>
      <c r="B17" s="151"/>
      <c r="C17" s="152"/>
      <c r="D17" s="18">
        <f>SUM(D15:D16)</f>
        <v>5.4</v>
      </c>
      <c r="E17" s="18">
        <f>SUM(E15:E16)</f>
        <v>5.93</v>
      </c>
      <c r="F17" s="18">
        <f>SUM(F15:F16)</f>
        <v>31.099999999999998</v>
      </c>
      <c r="G17" s="18">
        <f>SUM(G15:G16)</f>
        <v>191.53</v>
      </c>
    </row>
    <row r="18" spans="1:9" ht="18" customHeight="1" x14ac:dyDescent="0.2">
      <c r="A18" s="47"/>
      <c r="B18" s="47"/>
      <c r="C18" s="47"/>
      <c r="D18" s="46"/>
      <c r="E18" s="46"/>
      <c r="F18" s="46"/>
      <c r="G18" s="46"/>
    </row>
    <row r="19" spans="1:9" ht="18" customHeight="1" x14ac:dyDescent="0.2">
      <c r="A19" s="155" t="s">
        <v>6</v>
      </c>
      <c r="B19" s="157" t="s">
        <v>0</v>
      </c>
      <c r="C19" s="159" t="s">
        <v>7</v>
      </c>
      <c r="D19" s="153" t="s">
        <v>8</v>
      </c>
      <c r="E19" s="153"/>
      <c r="F19" s="153"/>
      <c r="G19" s="161" t="s">
        <v>9</v>
      </c>
    </row>
    <row r="20" spans="1:9" ht="18" customHeight="1" x14ac:dyDescent="0.2">
      <c r="A20" s="156"/>
      <c r="B20" s="158"/>
      <c r="C20" s="160"/>
      <c r="D20" s="16" t="s">
        <v>10</v>
      </c>
      <c r="E20" s="16" t="s">
        <v>11</v>
      </c>
      <c r="F20" s="17" t="s">
        <v>131</v>
      </c>
      <c r="G20" s="158"/>
    </row>
    <row r="21" spans="1:9" s="2" customFormat="1" ht="27" customHeight="1" x14ac:dyDescent="0.2">
      <c r="A21" s="120" t="s">
        <v>503</v>
      </c>
      <c r="B21" s="113" t="s">
        <v>215</v>
      </c>
      <c r="C21" s="113" t="s">
        <v>17</v>
      </c>
      <c r="D21" s="114">
        <v>1.47</v>
      </c>
      <c r="E21" s="114">
        <v>3.17</v>
      </c>
      <c r="F21" s="114">
        <v>8.43</v>
      </c>
      <c r="G21" s="114">
        <v>63.27</v>
      </c>
      <c r="H21" s="70"/>
      <c r="I21" s="70"/>
    </row>
    <row r="22" spans="1:9" ht="18" customHeight="1" x14ac:dyDescent="0.2">
      <c r="A22" s="11" t="s">
        <v>32</v>
      </c>
      <c r="B22" s="12" t="s">
        <v>5</v>
      </c>
      <c r="C22" s="12" t="s">
        <v>15</v>
      </c>
      <c r="D22" s="5">
        <v>2.96</v>
      </c>
      <c r="E22" s="5">
        <v>0.64</v>
      </c>
      <c r="F22" s="5">
        <v>17.059999999999999</v>
      </c>
      <c r="G22" s="5">
        <v>86.08</v>
      </c>
    </row>
    <row r="23" spans="1:9" ht="18" customHeight="1" x14ac:dyDescent="0.2">
      <c r="A23" s="150" t="s">
        <v>1</v>
      </c>
      <c r="B23" s="151"/>
      <c r="C23" s="152"/>
      <c r="D23" s="18">
        <f>SUM(D21:D22)</f>
        <v>4.43</v>
      </c>
      <c r="E23" s="18">
        <f>SUM(E21:E22)</f>
        <v>3.81</v>
      </c>
      <c r="F23" s="18">
        <f>SUM(F21:F22)</f>
        <v>25.49</v>
      </c>
      <c r="G23" s="18">
        <f>SUM(G21:G22)</f>
        <v>149.35</v>
      </c>
    </row>
    <row r="24" spans="1:9" ht="18" customHeight="1" x14ac:dyDescent="0.2">
      <c r="A24" s="157" t="s">
        <v>252</v>
      </c>
      <c r="B24" s="157"/>
      <c r="C24" s="157"/>
      <c r="D24" s="157"/>
      <c r="E24" s="157"/>
      <c r="F24" s="157"/>
      <c r="G24" s="157"/>
    </row>
    <row r="25" spans="1:9" ht="18" customHeight="1" x14ac:dyDescent="0.2">
      <c r="A25" s="155" t="s">
        <v>118</v>
      </c>
      <c r="B25" s="157" t="s">
        <v>0</v>
      </c>
      <c r="C25" s="159" t="s">
        <v>7</v>
      </c>
      <c r="D25" s="153" t="s">
        <v>8</v>
      </c>
      <c r="E25" s="153"/>
      <c r="F25" s="153"/>
      <c r="G25" s="161" t="s">
        <v>9</v>
      </c>
    </row>
    <row r="26" spans="1:9" ht="18" customHeight="1" x14ac:dyDescent="0.2">
      <c r="A26" s="156"/>
      <c r="B26" s="158"/>
      <c r="C26" s="160"/>
      <c r="D26" s="16" t="s">
        <v>10</v>
      </c>
      <c r="E26" s="16" t="s">
        <v>11</v>
      </c>
      <c r="F26" s="17" t="s">
        <v>131</v>
      </c>
      <c r="G26" s="158"/>
    </row>
    <row r="27" spans="1:9" ht="18" customHeight="1" x14ac:dyDescent="0.2">
      <c r="A27" s="37" t="s">
        <v>178</v>
      </c>
      <c r="B27" s="61" t="s">
        <v>179</v>
      </c>
      <c r="C27" s="61" t="s">
        <v>249</v>
      </c>
      <c r="D27" s="4">
        <v>26</v>
      </c>
      <c r="E27" s="4">
        <v>17.988</v>
      </c>
      <c r="F27" s="4">
        <v>13.116</v>
      </c>
      <c r="G27" s="4">
        <v>315.55</v>
      </c>
    </row>
    <row r="28" spans="1:9" ht="18" customHeight="1" x14ac:dyDescent="0.2">
      <c r="A28" s="11" t="s">
        <v>439</v>
      </c>
      <c r="B28" s="12" t="s">
        <v>24</v>
      </c>
      <c r="C28" s="12" t="s">
        <v>16</v>
      </c>
      <c r="D28" s="5">
        <v>3.07</v>
      </c>
      <c r="E28" s="5">
        <v>2.76</v>
      </c>
      <c r="F28" s="5">
        <v>16.78</v>
      </c>
      <c r="G28" s="5">
        <v>102.33</v>
      </c>
    </row>
    <row r="29" spans="1:9" ht="27" customHeight="1" x14ac:dyDescent="0.2">
      <c r="A29" s="11" t="s">
        <v>420</v>
      </c>
      <c r="B29" s="12" t="s">
        <v>66</v>
      </c>
      <c r="C29" s="12" t="s">
        <v>17</v>
      </c>
      <c r="D29" s="5">
        <v>2.0099999999999998</v>
      </c>
      <c r="E29" s="5">
        <v>14.865</v>
      </c>
      <c r="F29" s="5">
        <v>9.7050000000000001</v>
      </c>
      <c r="G29" s="5">
        <v>165.76900000000001</v>
      </c>
    </row>
    <row r="30" spans="1:9" ht="18" customHeight="1" x14ac:dyDescent="0.2">
      <c r="A30" s="150" t="s">
        <v>1</v>
      </c>
      <c r="B30" s="151"/>
      <c r="C30" s="152"/>
      <c r="D30" s="18">
        <f t="shared" ref="D30:F30" si="0">SUM(D27:D29)</f>
        <v>31.08</v>
      </c>
      <c r="E30" s="18">
        <f t="shared" si="0"/>
        <v>35.613</v>
      </c>
      <c r="F30" s="18">
        <f t="shared" si="0"/>
        <v>39.600999999999999</v>
      </c>
      <c r="G30" s="18">
        <f>SUM(G27:G29)</f>
        <v>583.649</v>
      </c>
    </row>
    <row r="31" spans="1:9" ht="18" customHeight="1" x14ac:dyDescent="0.2">
      <c r="A31" s="162" t="s">
        <v>13</v>
      </c>
      <c r="B31" s="162"/>
      <c r="C31" s="162"/>
      <c r="D31" s="162"/>
      <c r="E31" s="162"/>
      <c r="F31" s="162"/>
      <c r="G31" s="162"/>
    </row>
    <row r="32" spans="1:9" ht="18" customHeight="1" x14ac:dyDescent="0.2">
      <c r="A32" s="198" t="s">
        <v>119</v>
      </c>
      <c r="B32" s="166" t="s">
        <v>0</v>
      </c>
      <c r="C32" s="168" t="s">
        <v>7</v>
      </c>
      <c r="D32" s="170" t="s">
        <v>8</v>
      </c>
      <c r="E32" s="170"/>
      <c r="F32" s="170"/>
      <c r="G32" s="171" t="s">
        <v>9</v>
      </c>
    </row>
    <row r="33" spans="1:7" ht="18" customHeight="1" x14ac:dyDescent="0.2">
      <c r="A33" s="199"/>
      <c r="B33" s="167"/>
      <c r="C33" s="169"/>
      <c r="D33" s="36" t="s">
        <v>10</v>
      </c>
      <c r="E33" s="36" t="s">
        <v>11</v>
      </c>
      <c r="F33" s="10" t="s">
        <v>131</v>
      </c>
      <c r="G33" s="167"/>
    </row>
    <row r="34" spans="1:7" ht="27" customHeight="1" x14ac:dyDescent="0.2">
      <c r="A34" s="11" t="s">
        <v>104</v>
      </c>
      <c r="B34" s="134" t="s">
        <v>101</v>
      </c>
      <c r="C34" s="133" t="s">
        <v>580</v>
      </c>
      <c r="D34" s="5">
        <v>42.99</v>
      </c>
      <c r="E34" s="5">
        <v>29.11</v>
      </c>
      <c r="F34" s="5">
        <v>47.838000000000001</v>
      </c>
      <c r="G34" s="5">
        <v>606.85</v>
      </c>
    </row>
    <row r="35" spans="1:7" ht="18" customHeight="1" x14ac:dyDescent="0.2">
      <c r="A35" s="11" t="s">
        <v>156</v>
      </c>
      <c r="B35" s="134"/>
      <c r="C35" s="134" t="s">
        <v>18</v>
      </c>
      <c r="D35" s="5">
        <v>2</v>
      </c>
      <c r="E35" s="5"/>
      <c r="F35" s="5">
        <v>7</v>
      </c>
      <c r="G35" s="5">
        <v>32</v>
      </c>
    </row>
    <row r="36" spans="1:7" ht="18" customHeight="1" x14ac:dyDescent="0.2">
      <c r="A36" s="150" t="s">
        <v>1</v>
      </c>
      <c r="B36" s="151"/>
      <c r="C36" s="152"/>
      <c r="D36" s="18">
        <f t="shared" ref="D36:F36" si="1">SUM(D34:D35)</f>
        <v>44.99</v>
      </c>
      <c r="E36" s="18">
        <f t="shared" si="1"/>
        <v>29.11</v>
      </c>
      <c r="F36" s="18">
        <f t="shared" si="1"/>
        <v>54.838000000000001</v>
      </c>
      <c r="G36" s="18">
        <f>SUM(G34:G35)</f>
        <v>638.85</v>
      </c>
    </row>
    <row r="37" spans="1:7" ht="18" customHeight="1" x14ac:dyDescent="0.2">
      <c r="A37" s="79"/>
      <c r="B37" s="79"/>
      <c r="C37" s="79"/>
      <c r="D37" s="80"/>
      <c r="E37" s="80"/>
      <c r="F37" s="80"/>
      <c r="G37" s="78" t="s">
        <v>545</v>
      </c>
    </row>
    <row r="38" spans="1:7" ht="18" customHeight="1" x14ac:dyDescent="0.2">
      <c r="A38" s="200" t="s">
        <v>13</v>
      </c>
      <c r="B38" s="200"/>
      <c r="C38" s="200"/>
      <c r="D38" s="200"/>
      <c r="E38" s="200"/>
      <c r="F38" s="200"/>
      <c r="G38" s="200"/>
    </row>
    <row r="39" spans="1:7" ht="18" customHeight="1" x14ac:dyDescent="0.2">
      <c r="A39" s="198" t="s">
        <v>120</v>
      </c>
      <c r="B39" s="166" t="s">
        <v>0</v>
      </c>
      <c r="C39" s="168" t="s">
        <v>7</v>
      </c>
      <c r="D39" s="170" t="s">
        <v>8</v>
      </c>
      <c r="E39" s="170"/>
      <c r="F39" s="170"/>
      <c r="G39" s="171" t="s">
        <v>9</v>
      </c>
    </row>
    <row r="40" spans="1:7" ht="18" customHeight="1" x14ac:dyDescent="0.2">
      <c r="A40" s="199"/>
      <c r="B40" s="167"/>
      <c r="C40" s="169"/>
      <c r="D40" s="36" t="s">
        <v>10</v>
      </c>
      <c r="E40" s="36" t="s">
        <v>11</v>
      </c>
      <c r="F40" s="10" t="s">
        <v>131</v>
      </c>
      <c r="G40" s="167"/>
    </row>
    <row r="41" spans="1:7" ht="27" customHeight="1" x14ac:dyDescent="0.2">
      <c r="A41" s="48" t="s">
        <v>128</v>
      </c>
      <c r="B41" s="49" t="s">
        <v>115</v>
      </c>
      <c r="C41" s="56" t="s">
        <v>302</v>
      </c>
      <c r="D41" s="130">
        <v>5.4</v>
      </c>
      <c r="E41" s="130">
        <v>5.07</v>
      </c>
      <c r="F41" s="130">
        <v>38.49</v>
      </c>
      <c r="G41" s="130">
        <v>199.8</v>
      </c>
    </row>
    <row r="42" spans="1:7" ht="18" customHeight="1" x14ac:dyDescent="0.2">
      <c r="A42" s="48" t="s">
        <v>402</v>
      </c>
      <c r="B42" s="49" t="s">
        <v>4</v>
      </c>
      <c r="C42" s="132" t="s">
        <v>18</v>
      </c>
      <c r="D42" s="5">
        <v>2.14</v>
      </c>
      <c r="E42" s="5">
        <v>10.220000000000001</v>
      </c>
      <c r="F42" s="5">
        <v>8.7200000000000006</v>
      </c>
      <c r="G42" s="5">
        <v>140.1</v>
      </c>
    </row>
    <row r="43" spans="1:7" ht="27" customHeight="1" x14ac:dyDescent="0.2">
      <c r="A43" s="11" t="s">
        <v>440</v>
      </c>
      <c r="B43" s="132" t="s">
        <v>83</v>
      </c>
      <c r="C43" s="132" t="s">
        <v>17</v>
      </c>
      <c r="D43" s="5">
        <v>1.62</v>
      </c>
      <c r="E43" s="5">
        <v>14.55</v>
      </c>
      <c r="F43" s="5">
        <v>15.074999999999999</v>
      </c>
      <c r="G43" s="5">
        <v>190.905</v>
      </c>
    </row>
    <row r="44" spans="1:7" ht="18" customHeight="1" x14ac:dyDescent="0.2">
      <c r="A44" s="150" t="s">
        <v>1</v>
      </c>
      <c r="B44" s="151"/>
      <c r="C44" s="152"/>
      <c r="D44" s="54">
        <f t="shared" ref="D44:F44" si="2">SUM(D41:D43)</f>
        <v>9.16</v>
      </c>
      <c r="E44" s="54">
        <f t="shared" si="2"/>
        <v>29.840000000000003</v>
      </c>
      <c r="F44" s="54">
        <f t="shared" si="2"/>
        <v>62.284999999999997</v>
      </c>
      <c r="G44" s="54">
        <f>SUM(G41:G43)</f>
        <v>530.80499999999995</v>
      </c>
    </row>
    <row r="45" spans="1:7" ht="18" customHeight="1" x14ac:dyDescent="0.2">
      <c r="A45" s="162" t="s">
        <v>121</v>
      </c>
      <c r="B45" s="162"/>
      <c r="C45" s="162"/>
      <c r="D45" s="162"/>
      <c r="E45" s="162"/>
      <c r="F45" s="162"/>
      <c r="G45" s="162"/>
    </row>
    <row r="46" spans="1:7" ht="18" customHeight="1" x14ac:dyDescent="0.2">
      <c r="A46" s="155" t="s">
        <v>171</v>
      </c>
      <c r="B46" s="166" t="s">
        <v>0</v>
      </c>
      <c r="C46" s="168" t="s">
        <v>7</v>
      </c>
      <c r="D46" s="170" t="s">
        <v>8</v>
      </c>
      <c r="E46" s="170"/>
      <c r="F46" s="170"/>
      <c r="G46" s="171" t="s">
        <v>9</v>
      </c>
    </row>
    <row r="47" spans="1:7" ht="18" customHeight="1" x14ac:dyDescent="0.2">
      <c r="A47" s="156"/>
      <c r="B47" s="167"/>
      <c r="C47" s="169"/>
      <c r="D47" s="36" t="s">
        <v>10</v>
      </c>
      <c r="E47" s="36" t="s">
        <v>11</v>
      </c>
      <c r="F47" s="10" t="s">
        <v>131</v>
      </c>
      <c r="G47" s="167"/>
    </row>
    <row r="48" spans="1:7" ht="27" customHeight="1" x14ac:dyDescent="0.2">
      <c r="A48" s="50" t="s">
        <v>231</v>
      </c>
      <c r="B48" s="69" t="s">
        <v>232</v>
      </c>
      <c r="C48" s="69" t="s">
        <v>18</v>
      </c>
      <c r="D48" s="65">
        <v>29.23</v>
      </c>
      <c r="E48" s="65">
        <v>13.18</v>
      </c>
      <c r="F48" s="65">
        <v>6.92</v>
      </c>
      <c r="G48" s="65">
        <v>272.20999999999998</v>
      </c>
    </row>
    <row r="49" spans="1:7" ht="18" customHeight="1" x14ac:dyDescent="0.2">
      <c r="A49" s="37" t="s">
        <v>421</v>
      </c>
      <c r="B49" s="61" t="s">
        <v>184</v>
      </c>
      <c r="C49" s="61" t="s">
        <v>35</v>
      </c>
      <c r="D49" s="4">
        <v>3.2469999999999999</v>
      </c>
      <c r="E49" s="4">
        <v>3.89</v>
      </c>
      <c r="F49" s="4">
        <v>21.067</v>
      </c>
      <c r="G49" s="4">
        <v>133.44</v>
      </c>
    </row>
    <row r="50" spans="1:7" ht="18" customHeight="1" x14ac:dyDescent="0.2">
      <c r="A50" s="52" t="s">
        <v>234</v>
      </c>
      <c r="B50" s="69" t="s">
        <v>235</v>
      </c>
      <c r="C50" s="69" t="s">
        <v>18</v>
      </c>
      <c r="D50" s="65">
        <v>4.8899999999999997</v>
      </c>
      <c r="E50" s="65">
        <v>15.84</v>
      </c>
      <c r="F50" s="65">
        <v>4.8600000000000003</v>
      </c>
      <c r="G50" s="65">
        <v>177.57</v>
      </c>
    </row>
    <row r="51" spans="1:7" ht="18" customHeight="1" x14ac:dyDescent="0.2">
      <c r="A51" s="150" t="s">
        <v>1</v>
      </c>
      <c r="B51" s="151"/>
      <c r="C51" s="152"/>
      <c r="D51" s="18">
        <f t="shared" ref="D51:F51" si="3">SUM(D48:D50)</f>
        <v>37.367000000000004</v>
      </c>
      <c r="E51" s="18">
        <f t="shared" si="3"/>
        <v>32.909999999999997</v>
      </c>
      <c r="F51" s="18">
        <f t="shared" si="3"/>
        <v>32.847000000000001</v>
      </c>
      <c r="G51" s="18">
        <f>SUM(G48:G50)</f>
        <v>583.22</v>
      </c>
    </row>
    <row r="52" spans="1:7" ht="18" customHeight="1" x14ac:dyDescent="0.2">
      <c r="A52" s="162" t="s">
        <v>121</v>
      </c>
      <c r="B52" s="162"/>
      <c r="C52" s="162"/>
      <c r="D52" s="162"/>
      <c r="E52" s="162"/>
      <c r="F52" s="162"/>
      <c r="G52" s="162"/>
    </row>
    <row r="53" spans="1:7" ht="18" customHeight="1" x14ac:dyDescent="0.2">
      <c r="A53" s="155" t="s">
        <v>172</v>
      </c>
      <c r="B53" s="166" t="s">
        <v>0</v>
      </c>
      <c r="C53" s="168" t="s">
        <v>7</v>
      </c>
      <c r="D53" s="170" t="s">
        <v>8</v>
      </c>
      <c r="E53" s="170"/>
      <c r="F53" s="170"/>
      <c r="G53" s="171" t="s">
        <v>9</v>
      </c>
    </row>
    <row r="54" spans="1:7" ht="18" customHeight="1" x14ac:dyDescent="0.2">
      <c r="A54" s="156"/>
      <c r="B54" s="167"/>
      <c r="C54" s="169"/>
      <c r="D54" s="36" t="s">
        <v>10</v>
      </c>
      <c r="E54" s="36" t="s">
        <v>11</v>
      </c>
      <c r="F54" s="10" t="s">
        <v>131</v>
      </c>
      <c r="G54" s="167"/>
    </row>
    <row r="55" spans="1:7" ht="27.75" customHeight="1" x14ac:dyDescent="0.2">
      <c r="A55" s="50" t="s">
        <v>233</v>
      </c>
      <c r="B55" s="69" t="s">
        <v>202</v>
      </c>
      <c r="C55" s="71" t="s">
        <v>574</v>
      </c>
      <c r="D55" s="65">
        <v>33.72</v>
      </c>
      <c r="E55" s="65">
        <v>19.73</v>
      </c>
      <c r="F55" s="65">
        <v>17.27</v>
      </c>
      <c r="G55" s="65">
        <v>373.35</v>
      </c>
    </row>
    <row r="56" spans="1:7" ht="17.25" customHeight="1" x14ac:dyDescent="0.2">
      <c r="A56" s="50" t="s">
        <v>422</v>
      </c>
      <c r="B56" s="69" t="s">
        <v>205</v>
      </c>
      <c r="C56" s="69" t="s">
        <v>17</v>
      </c>
      <c r="D56" s="65">
        <v>1.59</v>
      </c>
      <c r="E56" s="65">
        <v>14.31</v>
      </c>
      <c r="F56" s="65">
        <v>13.44</v>
      </c>
      <c r="G56" s="65">
        <v>173.77</v>
      </c>
    </row>
    <row r="57" spans="1:7" ht="18" customHeight="1" x14ac:dyDescent="0.2">
      <c r="A57" s="150" t="s">
        <v>1</v>
      </c>
      <c r="B57" s="151"/>
      <c r="C57" s="152"/>
      <c r="D57" s="18">
        <f t="shared" ref="D57:F57" si="4">SUM(D55:D56)</f>
        <v>35.31</v>
      </c>
      <c r="E57" s="18">
        <f t="shared" si="4"/>
        <v>34.04</v>
      </c>
      <c r="F57" s="18">
        <f t="shared" si="4"/>
        <v>30.71</v>
      </c>
      <c r="G57" s="18">
        <f>SUM(G55:G56)</f>
        <v>547.12</v>
      </c>
    </row>
    <row r="58" spans="1:7" ht="18" customHeight="1" x14ac:dyDescent="0.2">
      <c r="A58" s="162" t="s">
        <v>121</v>
      </c>
      <c r="B58" s="162"/>
      <c r="C58" s="162"/>
      <c r="D58" s="162"/>
      <c r="E58" s="162"/>
      <c r="F58" s="162"/>
      <c r="G58" s="162"/>
    </row>
    <row r="59" spans="1:7" ht="18" customHeight="1" x14ac:dyDescent="0.2">
      <c r="A59" s="155" t="s">
        <v>173</v>
      </c>
      <c r="B59" s="166" t="s">
        <v>0</v>
      </c>
      <c r="C59" s="168" t="s">
        <v>7</v>
      </c>
      <c r="D59" s="170" t="s">
        <v>8</v>
      </c>
      <c r="E59" s="170"/>
      <c r="F59" s="170"/>
      <c r="G59" s="171" t="s">
        <v>9</v>
      </c>
    </row>
    <row r="60" spans="1:7" ht="18" customHeight="1" x14ac:dyDescent="0.2">
      <c r="A60" s="156"/>
      <c r="B60" s="167"/>
      <c r="C60" s="169"/>
      <c r="D60" s="36" t="s">
        <v>10</v>
      </c>
      <c r="E60" s="36" t="s">
        <v>11</v>
      </c>
      <c r="F60" s="10" t="s">
        <v>131</v>
      </c>
      <c r="G60" s="167"/>
    </row>
    <row r="61" spans="1:7" ht="18" customHeight="1" x14ac:dyDescent="0.2">
      <c r="A61" s="37" t="s">
        <v>176</v>
      </c>
      <c r="B61" s="61" t="s">
        <v>177</v>
      </c>
      <c r="C61" s="61" t="s">
        <v>18</v>
      </c>
      <c r="D61" s="4">
        <v>26.88</v>
      </c>
      <c r="E61" s="4">
        <v>18.21</v>
      </c>
      <c r="F61" s="4">
        <v>8.5470000000000006</v>
      </c>
      <c r="G61" s="4">
        <v>305.67</v>
      </c>
    </row>
    <row r="62" spans="1:7" ht="18" customHeight="1" x14ac:dyDescent="0.2">
      <c r="A62" s="37" t="s">
        <v>329</v>
      </c>
      <c r="B62" s="61" t="s">
        <v>60</v>
      </c>
      <c r="C62" s="61" t="s">
        <v>35</v>
      </c>
      <c r="D62" s="4">
        <v>2.04</v>
      </c>
      <c r="E62" s="4">
        <v>3.5249999999999999</v>
      </c>
      <c r="F62" s="4">
        <v>21.71</v>
      </c>
      <c r="G62" s="4">
        <v>122.82</v>
      </c>
    </row>
    <row r="63" spans="1:7" ht="27" customHeight="1" x14ac:dyDescent="0.2">
      <c r="A63" s="11" t="s">
        <v>440</v>
      </c>
      <c r="B63" s="12" t="s">
        <v>83</v>
      </c>
      <c r="C63" s="12" t="s">
        <v>18</v>
      </c>
      <c r="D63" s="5">
        <v>1.08</v>
      </c>
      <c r="E63" s="5">
        <v>9.6999999999999993</v>
      </c>
      <c r="F63" s="5">
        <v>10.050000000000001</v>
      </c>
      <c r="G63" s="5">
        <v>127.27</v>
      </c>
    </row>
    <row r="64" spans="1:7" ht="18" customHeight="1" x14ac:dyDescent="0.2">
      <c r="A64" s="150" t="s">
        <v>1</v>
      </c>
      <c r="B64" s="151"/>
      <c r="C64" s="152"/>
      <c r="D64" s="18">
        <f t="shared" ref="D64:F64" si="5">SUM(D61:D63)</f>
        <v>30</v>
      </c>
      <c r="E64" s="18">
        <f t="shared" si="5"/>
        <v>31.434999999999999</v>
      </c>
      <c r="F64" s="18">
        <f t="shared" si="5"/>
        <v>40.307000000000002</v>
      </c>
      <c r="G64" s="18">
        <f>SUM(G61:G63)</f>
        <v>555.76</v>
      </c>
    </row>
    <row r="65" spans="1:7" ht="18" customHeight="1" x14ac:dyDescent="0.2">
      <c r="A65" s="143" t="s">
        <v>174</v>
      </c>
      <c r="B65" s="143"/>
      <c r="C65" s="143"/>
      <c r="D65" s="143"/>
      <c r="E65" s="143"/>
      <c r="F65" s="143"/>
      <c r="G65" s="143"/>
    </row>
    <row r="66" spans="1:7" ht="18" customHeight="1" x14ac:dyDescent="0.2">
      <c r="A66" s="53" t="s">
        <v>170</v>
      </c>
      <c r="B66" s="42"/>
      <c r="C66" s="42"/>
      <c r="D66" s="43"/>
      <c r="E66" s="43"/>
      <c r="F66" s="43"/>
      <c r="G66" s="43"/>
    </row>
  </sheetData>
  <mergeCells count="64">
    <mergeCell ref="A58:G58"/>
    <mergeCell ref="A59:A60"/>
    <mergeCell ref="B59:B60"/>
    <mergeCell ref="C59:C60"/>
    <mergeCell ref="A30:C30"/>
    <mergeCell ref="A31:G31"/>
    <mergeCell ref="A32:A33"/>
    <mergeCell ref="D59:F59"/>
    <mergeCell ref="G59:G60"/>
    <mergeCell ref="A51:C51"/>
    <mergeCell ref="C53:C54"/>
    <mergeCell ref="D53:F53"/>
    <mergeCell ref="G53:G54"/>
    <mergeCell ref="G46:G47"/>
    <mergeCell ref="A52:G52"/>
    <mergeCell ref="A53:A54"/>
    <mergeCell ref="A3:G3"/>
    <mergeCell ref="A4:A5"/>
    <mergeCell ref="B4:B5"/>
    <mergeCell ref="C4:C5"/>
    <mergeCell ref="D4:F4"/>
    <mergeCell ref="G4:G5"/>
    <mergeCell ref="A9:C9"/>
    <mergeCell ref="A10:G10"/>
    <mergeCell ref="A12:G12"/>
    <mergeCell ref="A13:A14"/>
    <mergeCell ref="B13:B14"/>
    <mergeCell ref="C13:C14"/>
    <mergeCell ref="D13:F13"/>
    <mergeCell ref="G13:G14"/>
    <mergeCell ref="A17:C17"/>
    <mergeCell ref="A24:G24"/>
    <mergeCell ref="A25:A26"/>
    <mergeCell ref="B25:B26"/>
    <mergeCell ref="C25:C26"/>
    <mergeCell ref="D25:F25"/>
    <mergeCell ref="G25:G26"/>
    <mergeCell ref="G19:G20"/>
    <mergeCell ref="A19:A20"/>
    <mergeCell ref="B19:B20"/>
    <mergeCell ref="C19:C20"/>
    <mergeCell ref="D19:F19"/>
    <mergeCell ref="A23:C23"/>
    <mergeCell ref="A65:G65"/>
    <mergeCell ref="A36:C36"/>
    <mergeCell ref="A38:G38"/>
    <mergeCell ref="A39:A40"/>
    <mergeCell ref="B39:B40"/>
    <mergeCell ref="C39:C40"/>
    <mergeCell ref="D39:F39"/>
    <mergeCell ref="G39:G40"/>
    <mergeCell ref="A46:A47"/>
    <mergeCell ref="B46:B47"/>
    <mergeCell ref="C46:C47"/>
    <mergeCell ref="D46:F46"/>
    <mergeCell ref="A64:C64"/>
    <mergeCell ref="A44:C44"/>
    <mergeCell ref="A45:G45"/>
    <mergeCell ref="A57:C57"/>
    <mergeCell ref="B53:B54"/>
    <mergeCell ref="B32:B33"/>
    <mergeCell ref="C32:C33"/>
    <mergeCell ref="D32:F32"/>
    <mergeCell ref="G32:G33"/>
  </mergeCells>
  <pageMargins left="0.59055118110236215" right="0.59055118110236215" top="0.59055118110236215" bottom="0.59055118110236215" header="0" footer="0"/>
  <pageSetup paperSize="9" scale="93" orientation="portrait" r:id="rId1"/>
  <rowBreaks count="1" manualBreakCount="1">
    <brk id="36" max="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view="pageBreakPreview" topLeftCell="A19" zoomScale="115" zoomScaleNormal="120" zoomScaleSheetLayoutView="115" workbookViewId="0">
      <selection activeCell="H38" sqref="H38"/>
    </sheetView>
  </sheetViews>
  <sheetFormatPr defaultRowHeight="18" customHeight="1" x14ac:dyDescent="0.2"/>
  <cols>
    <col min="1" max="1" width="36.5703125" style="31" customWidth="1"/>
    <col min="2" max="2" width="4.42578125" style="60" customWidth="1"/>
    <col min="3" max="3" width="6.140625" style="60" customWidth="1"/>
    <col min="4" max="4" width="9.85546875" style="58" customWidth="1"/>
    <col min="5" max="5" width="9.42578125" style="58" customWidth="1"/>
    <col min="6" max="6" width="15" style="58" customWidth="1"/>
    <col min="7" max="7" width="10.42578125" style="58" customWidth="1"/>
    <col min="8" max="9" width="9.140625" style="27"/>
    <col min="10" max="16384" width="9.140625" style="1"/>
  </cols>
  <sheetData>
    <row r="1" spans="1:9" s="2" customFormat="1" ht="18" customHeight="1" x14ac:dyDescent="0.2">
      <c r="A1" s="21" t="s">
        <v>26</v>
      </c>
      <c r="B1" s="60"/>
      <c r="C1" s="60"/>
      <c r="D1" s="58"/>
      <c r="E1" s="58"/>
      <c r="F1" s="58"/>
      <c r="G1" s="78" t="s">
        <v>257</v>
      </c>
      <c r="H1" s="26"/>
      <c r="I1" s="26"/>
    </row>
    <row r="2" spans="1:9" s="2" customFormat="1" ht="18" customHeight="1" x14ac:dyDescent="0.2">
      <c r="A2" s="24" t="s">
        <v>19</v>
      </c>
      <c r="B2" s="60"/>
      <c r="C2" s="60"/>
      <c r="D2" s="58"/>
      <c r="E2" s="58"/>
      <c r="F2" s="58"/>
      <c r="G2" s="58"/>
      <c r="H2" s="26"/>
      <c r="I2" s="26"/>
    </row>
    <row r="3" spans="1:9" ht="18" customHeight="1" x14ac:dyDescent="0.2">
      <c r="A3" s="164" t="s">
        <v>250</v>
      </c>
      <c r="B3" s="165"/>
      <c r="C3" s="165"/>
      <c r="D3" s="165"/>
      <c r="E3" s="165"/>
      <c r="F3" s="165"/>
      <c r="G3" s="165"/>
    </row>
    <row r="4" spans="1:9" ht="18" customHeight="1" x14ac:dyDescent="0.2">
      <c r="A4" s="155" t="s">
        <v>6</v>
      </c>
      <c r="B4" s="157" t="s">
        <v>0</v>
      </c>
      <c r="C4" s="159" t="s">
        <v>7</v>
      </c>
      <c r="D4" s="153" t="s">
        <v>8</v>
      </c>
      <c r="E4" s="153"/>
      <c r="F4" s="153"/>
      <c r="G4" s="161" t="s">
        <v>9</v>
      </c>
    </row>
    <row r="5" spans="1:9" ht="18" customHeight="1" x14ac:dyDescent="0.2">
      <c r="A5" s="156"/>
      <c r="B5" s="158"/>
      <c r="C5" s="160"/>
      <c r="D5" s="16" t="s">
        <v>10</v>
      </c>
      <c r="E5" s="16" t="s">
        <v>11</v>
      </c>
      <c r="F5" s="17" t="s">
        <v>131</v>
      </c>
      <c r="G5" s="158"/>
    </row>
    <row r="6" spans="1:9" s="2" customFormat="1" ht="18" customHeight="1" x14ac:dyDescent="0.2">
      <c r="A6" s="11" t="s">
        <v>141</v>
      </c>
      <c r="B6" s="12" t="s">
        <v>142</v>
      </c>
      <c r="C6" s="34" t="s">
        <v>570</v>
      </c>
      <c r="D6" s="5">
        <v>11.1</v>
      </c>
      <c r="E6" s="5">
        <v>13.13</v>
      </c>
      <c r="F6" s="5">
        <v>9.92</v>
      </c>
      <c r="G6" s="5">
        <v>196.94</v>
      </c>
      <c r="H6" s="26"/>
      <c r="I6" s="26"/>
    </row>
    <row r="7" spans="1:9" s="2" customFormat="1" ht="18" customHeight="1" x14ac:dyDescent="0.2">
      <c r="A7" s="11" t="s">
        <v>28</v>
      </c>
      <c r="B7" s="12" t="s">
        <v>42</v>
      </c>
      <c r="C7" s="12" t="s">
        <v>18</v>
      </c>
      <c r="D7" s="5">
        <v>1</v>
      </c>
      <c r="E7" s="5">
        <v>0.2</v>
      </c>
      <c r="F7" s="5">
        <v>4.0999999999999996</v>
      </c>
      <c r="G7" s="5">
        <v>17</v>
      </c>
      <c r="H7" s="26"/>
      <c r="I7" s="26"/>
    </row>
    <row r="8" spans="1:9" s="2" customFormat="1" ht="18" customHeight="1" x14ac:dyDescent="0.2">
      <c r="A8" s="11" t="s">
        <v>32</v>
      </c>
      <c r="B8" s="12" t="s">
        <v>5</v>
      </c>
      <c r="C8" s="12" t="s">
        <v>23</v>
      </c>
      <c r="D8" s="5">
        <v>1.48</v>
      </c>
      <c r="E8" s="5">
        <v>0.32</v>
      </c>
      <c r="F8" s="5">
        <v>6.53</v>
      </c>
      <c r="G8" s="5">
        <v>43.04</v>
      </c>
      <c r="H8" s="26"/>
      <c r="I8" s="26"/>
    </row>
    <row r="9" spans="1:9" s="2" customFormat="1" ht="18" customHeight="1" x14ac:dyDescent="0.2">
      <c r="A9" s="153" t="s">
        <v>1</v>
      </c>
      <c r="B9" s="153"/>
      <c r="C9" s="153"/>
      <c r="D9" s="18">
        <f>SUM(D6:D8)</f>
        <v>13.58</v>
      </c>
      <c r="E9" s="18">
        <f t="shared" ref="E9:G9" si="0">SUM(E6:E8)</f>
        <v>13.65</v>
      </c>
      <c r="F9" s="18">
        <f t="shared" si="0"/>
        <v>20.55</v>
      </c>
      <c r="G9" s="18">
        <f t="shared" si="0"/>
        <v>256.98</v>
      </c>
      <c r="H9" s="26"/>
      <c r="I9" s="26"/>
    </row>
    <row r="10" spans="1:9" s="2" customFormat="1" ht="18" customHeight="1" x14ac:dyDescent="0.2">
      <c r="A10" s="154"/>
      <c r="B10" s="154"/>
      <c r="C10" s="154"/>
      <c r="D10" s="154"/>
      <c r="E10" s="154"/>
      <c r="F10" s="154"/>
      <c r="G10" s="154"/>
      <c r="H10" s="26"/>
      <c r="I10" s="26"/>
    </row>
    <row r="11" spans="1:9" s="2" customFormat="1" ht="18" customHeight="1" x14ac:dyDescent="0.2">
      <c r="A11" s="20" t="s">
        <v>2</v>
      </c>
      <c r="B11" s="40"/>
      <c r="C11" s="12" t="s">
        <v>14</v>
      </c>
      <c r="D11" s="40">
        <v>1.52</v>
      </c>
      <c r="E11" s="40">
        <v>0.6</v>
      </c>
      <c r="F11" s="40">
        <v>27.88</v>
      </c>
      <c r="G11" s="40">
        <v>112</v>
      </c>
      <c r="H11" s="26"/>
      <c r="I11" s="26"/>
    </row>
    <row r="12" spans="1:9" ht="18" customHeight="1" x14ac:dyDescent="0.2">
      <c r="A12" s="154" t="s">
        <v>251</v>
      </c>
      <c r="B12" s="154"/>
      <c r="C12" s="154"/>
      <c r="D12" s="154"/>
      <c r="E12" s="154"/>
      <c r="F12" s="154"/>
      <c r="G12" s="154"/>
    </row>
    <row r="13" spans="1:9" s="2" customFormat="1" ht="18" customHeight="1" x14ac:dyDescent="0.2">
      <c r="A13" s="155" t="s">
        <v>6</v>
      </c>
      <c r="B13" s="157" t="s">
        <v>0</v>
      </c>
      <c r="C13" s="159" t="s">
        <v>7</v>
      </c>
      <c r="D13" s="153" t="s">
        <v>8</v>
      </c>
      <c r="E13" s="153"/>
      <c r="F13" s="153"/>
      <c r="G13" s="161" t="s">
        <v>9</v>
      </c>
      <c r="H13" s="26"/>
      <c r="I13" s="26"/>
    </row>
    <row r="14" spans="1:9" ht="18" customHeight="1" x14ac:dyDescent="0.2">
      <c r="A14" s="156"/>
      <c r="B14" s="158"/>
      <c r="C14" s="160"/>
      <c r="D14" s="16" t="s">
        <v>10</v>
      </c>
      <c r="E14" s="16" t="s">
        <v>11</v>
      </c>
      <c r="F14" s="17" t="s">
        <v>131</v>
      </c>
      <c r="G14" s="158"/>
    </row>
    <row r="15" spans="1:9" ht="27" customHeight="1" x14ac:dyDescent="0.2">
      <c r="A15" s="108" t="s">
        <v>460</v>
      </c>
      <c r="B15" s="49" t="s">
        <v>448</v>
      </c>
      <c r="C15" s="56" t="s">
        <v>546</v>
      </c>
      <c r="D15" s="4">
        <v>4.08</v>
      </c>
      <c r="E15" s="4">
        <v>9.49</v>
      </c>
      <c r="F15" s="4">
        <v>16.45</v>
      </c>
      <c r="G15" s="4">
        <v>162.16999999999999</v>
      </c>
    </row>
    <row r="16" spans="1:9" ht="18" customHeight="1" x14ac:dyDescent="0.2">
      <c r="A16" s="11" t="s">
        <v>32</v>
      </c>
      <c r="B16" s="12" t="s">
        <v>5</v>
      </c>
      <c r="C16" s="12" t="s">
        <v>15</v>
      </c>
      <c r="D16" s="5">
        <v>2.96</v>
      </c>
      <c r="E16" s="5">
        <v>0.64</v>
      </c>
      <c r="F16" s="5">
        <v>17.059999999999999</v>
      </c>
      <c r="G16" s="5">
        <v>86.08</v>
      </c>
    </row>
    <row r="17" spans="1:9" ht="18" customHeight="1" x14ac:dyDescent="0.2">
      <c r="A17" s="153" t="s">
        <v>1</v>
      </c>
      <c r="B17" s="153"/>
      <c r="C17" s="153"/>
      <c r="D17" s="18">
        <f>SUM(D15:D16)</f>
        <v>7.04</v>
      </c>
      <c r="E17" s="18">
        <f t="shared" ref="E17:G17" si="1">SUM(E15:E16)</f>
        <v>10.130000000000001</v>
      </c>
      <c r="F17" s="18">
        <f t="shared" si="1"/>
        <v>33.51</v>
      </c>
      <c r="G17" s="18">
        <f t="shared" si="1"/>
        <v>248.25</v>
      </c>
    </row>
    <row r="18" spans="1:9" ht="18" customHeight="1" x14ac:dyDescent="0.2">
      <c r="A18" s="47"/>
      <c r="B18" s="47"/>
      <c r="C18" s="47"/>
      <c r="D18" s="46"/>
      <c r="E18" s="46"/>
      <c r="F18" s="46"/>
      <c r="G18" s="46"/>
    </row>
    <row r="19" spans="1:9" ht="18" customHeight="1" x14ac:dyDescent="0.2">
      <c r="A19" s="155" t="s">
        <v>6</v>
      </c>
      <c r="B19" s="157" t="s">
        <v>0</v>
      </c>
      <c r="C19" s="159" t="s">
        <v>7</v>
      </c>
      <c r="D19" s="153" t="s">
        <v>8</v>
      </c>
      <c r="E19" s="153"/>
      <c r="F19" s="153"/>
      <c r="G19" s="161" t="s">
        <v>9</v>
      </c>
    </row>
    <row r="20" spans="1:9" ht="18" customHeight="1" x14ac:dyDescent="0.2">
      <c r="A20" s="156"/>
      <c r="B20" s="158"/>
      <c r="C20" s="160"/>
      <c r="D20" s="16" t="s">
        <v>10</v>
      </c>
      <c r="E20" s="16" t="s">
        <v>11</v>
      </c>
      <c r="F20" s="17" t="s">
        <v>131</v>
      </c>
      <c r="G20" s="158"/>
    </row>
    <row r="21" spans="1:9" s="2" customFormat="1" ht="27" customHeight="1" x14ac:dyDescent="0.2">
      <c r="A21" s="108" t="s">
        <v>460</v>
      </c>
      <c r="B21" s="49" t="s">
        <v>448</v>
      </c>
      <c r="C21" s="102" t="s">
        <v>550</v>
      </c>
      <c r="D21" s="4">
        <v>2.4500000000000002</v>
      </c>
      <c r="E21" s="4">
        <v>5.69</v>
      </c>
      <c r="F21" s="4">
        <v>9.8699999999999992</v>
      </c>
      <c r="G21" s="4">
        <v>97.3</v>
      </c>
      <c r="H21" s="26"/>
      <c r="I21" s="26"/>
    </row>
    <row r="22" spans="1:9" ht="18" customHeight="1" x14ac:dyDescent="0.2">
      <c r="A22" s="11" t="s">
        <v>32</v>
      </c>
      <c r="B22" s="12" t="s">
        <v>5</v>
      </c>
      <c r="C22" s="12" t="s">
        <v>15</v>
      </c>
      <c r="D22" s="5">
        <v>2.96</v>
      </c>
      <c r="E22" s="5">
        <v>0.64</v>
      </c>
      <c r="F22" s="5">
        <v>17.059999999999999</v>
      </c>
      <c r="G22" s="5">
        <v>86.08</v>
      </c>
    </row>
    <row r="23" spans="1:9" ht="18" customHeight="1" x14ac:dyDescent="0.2">
      <c r="A23" s="153" t="s">
        <v>1</v>
      </c>
      <c r="B23" s="153"/>
      <c r="C23" s="153"/>
      <c r="D23" s="18">
        <f>SUM(D21:D22)</f>
        <v>5.41</v>
      </c>
      <c r="E23" s="18">
        <f t="shared" ref="E23:G23" si="2">SUM(E21:E22)</f>
        <v>6.33</v>
      </c>
      <c r="F23" s="18">
        <f t="shared" si="2"/>
        <v>26.93</v>
      </c>
      <c r="G23" s="18">
        <f t="shared" si="2"/>
        <v>183.38</v>
      </c>
    </row>
    <row r="24" spans="1:9" ht="18.75" customHeight="1" x14ac:dyDescent="0.2">
      <c r="A24" s="157" t="s">
        <v>252</v>
      </c>
      <c r="B24" s="157"/>
      <c r="C24" s="157"/>
      <c r="D24" s="157"/>
      <c r="E24" s="157"/>
      <c r="F24" s="157"/>
      <c r="G24" s="157"/>
      <c r="H24" s="27" t="s">
        <v>27</v>
      </c>
    </row>
    <row r="25" spans="1:9" ht="18" customHeight="1" x14ac:dyDescent="0.2">
      <c r="A25" s="172" t="s">
        <v>118</v>
      </c>
      <c r="B25" s="157" t="s">
        <v>0</v>
      </c>
      <c r="C25" s="159" t="s">
        <v>7</v>
      </c>
      <c r="D25" s="153" t="s">
        <v>8</v>
      </c>
      <c r="E25" s="153"/>
      <c r="F25" s="153"/>
      <c r="G25" s="161" t="s">
        <v>9</v>
      </c>
    </row>
    <row r="26" spans="1:9" ht="18" customHeight="1" x14ac:dyDescent="0.2">
      <c r="A26" s="173"/>
      <c r="B26" s="158"/>
      <c r="C26" s="160"/>
      <c r="D26" s="16" t="s">
        <v>10</v>
      </c>
      <c r="E26" s="16" t="s">
        <v>11</v>
      </c>
      <c r="F26" s="17" t="s">
        <v>131</v>
      </c>
      <c r="G26" s="158"/>
    </row>
    <row r="27" spans="1:9" ht="18" customHeight="1" x14ac:dyDescent="0.2">
      <c r="A27" s="11" t="s">
        <v>43</v>
      </c>
      <c r="B27" s="12" t="s">
        <v>44</v>
      </c>
      <c r="C27" s="12" t="s">
        <v>17</v>
      </c>
      <c r="D27" s="5">
        <v>30.8</v>
      </c>
      <c r="E27" s="5">
        <v>17.82</v>
      </c>
      <c r="F27" s="5">
        <v>16.399999999999999</v>
      </c>
      <c r="G27" s="5">
        <v>348.09</v>
      </c>
    </row>
    <row r="28" spans="1:9" ht="18" customHeight="1" x14ac:dyDescent="0.2">
      <c r="A28" s="37" t="s">
        <v>407</v>
      </c>
      <c r="B28" s="61" t="s">
        <v>245</v>
      </c>
      <c r="C28" s="61" t="s">
        <v>16</v>
      </c>
      <c r="D28" s="4">
        <v>1.66</v>
      </c>
      <c r="E28" s="4">
        <v>2.31</v>
      </c>
      <c r="F28" s="4">
        <v>12.55</v>
      </c>
      <c r="G28" s="4">
        <v>73.84</v>
      </c>
    </row>
    <row r="29" spans="1:9" ht="27.75" customHeight="1" x14ac:dyDescent="0.2">
      <c r="A29" s="11" t="s">
        <v>410</v>
      </c>
      <c r="B29" s="41" t="s">
        <v>215</v>
      </c>
      <c r="C29" s="12" t="s">
        <v>17</v>
      </c>
      <c r="D29" s="5">
        <v>3.8</v>
      </c>
      <c r="E29" s="5">
        <v>14.22</v>
      </c>
      <c r="F29" s="5">
        <v>13.76</v>
      </c>
      <c r="G29" s="5">
        <v>183.29</v>
      </c>
    </row>
    <row r="30" spans="1:9" ht="18.75" customHeight="1" x14ac:dyDescent="0.2">
      <c r="A30" s="150" t="s">
        <v>1</v>
      </c>
      <c r="B30" s="151"/>
      <c r="C30" s="152"/>
      <c r="D30" s="18">
        <f t="shared" ref="D30:F30" si="3">SUM(D27:D29)</f>
        <v>36.26</v>
      </c>
      <c r="E30" s="18">
        <f t="shared" si="3"/>
        <v>34.35</v>
      </c>
      <c r="F30" s="18">
        <f t="shared" si="3"/>
        <v>42.71</v>
      </c>
      <c r="G30" s="18">
        <f>SUM(G27:G29)</f>
        <v>605.21999999999991</v>
      </c>
    </row>
    <row r="31" spans="1:9" ht="15" customHeight="1" x14ac:dyDescent="0.2">
      <c r="A31" s="162" t="s">
        <v>13</v>
      </c>
      <c r="B31" s="162"/>
      <c r="C31" s="162"/>
      <c r="D31" s="162"/>
      <c r="E31" s="162"/>
      <c r="F31" s="162"/>
      <c r="G31" s="162"/>
    </row>
    <row r="32" spans="1:9" ht="18" customHeight="1" x14ac:dyDescent="0.2">
      <c r="A32" s="155" t="s">
        <v>119</v>
      </c>
      <c r="B32" s="157" t="s">
        <v>0</v>
      </c>
      <c r="C32" s="159" t="s">
        <v>7</v>
      </c>
      <c r="D32" s="153" t="s">
        <v>8</v>
      </c>
      <c r="E32" s="153"/>
      <c r="F32" s="153"/>
      <c r="G32" s="161" t="s">
        <v>9</v>
      </c>
    </row>
    <row r="33" spans="1:9" ht="18" customHeight="1" x14ac:dyDescent="0.2">
      <c r="A33" s="156"/>
      <c r="B33" s="158"/>
      <c r="C33" s="160"/>
      <c r="D33" s="16" t="s">
        <v>10</v>
      </c>
      <c r="E33" s="16" t="s">
        <v>11</v>
      </c>
      <c r="F33" s="17" t="s">
        <v>131</v>
      </c>
      <c r="G33" s="158"/>
    </row>
    <row r="34" spans="1:9" s="6" customFormat="1" ht="25.5" customHeight="1" x14ac:dyDescent="0.2">
      <c r="A34" s="11" t="s">
        <v>123</v>
      </c>
      <c r="B34" s="132" t="s">
        <v>110</v>
      </c>
      <c r="C34" s="5" t="s">
        <v>301</v>
      </c>
      <c r="D34" s="28">
        <v>16.68</v>
      </c>
      <c r="E34" s="28">
        <v>8.7200000000000006</v>
      </c>
      <c r="F34" s="28">
        <v>99.8</v>
      </c>
      <c r="G34" s="28">
        <v>518.28</v>
      </c>
      <c r="H34" s="29"/>
      <c r="I34" s="29"/>
    </row>
    <row r="35" spans="1:9" ht="18" customHeight="1" x14ac:dyDescent="0.2">
      <c r="A35" s="11" t="s">
        <v>400</v>
      </c>
      <c r="B35" s="132" t="s">
        <v>4</v>
      </c>
      <c r="C35" s="132" t="s">
        <v>294</v>
      </c>
      <c r="D35" s="5">
        <v>1.26</v>
      </c>
      <c r="E35" s="5">
        <v>6.12</v>
      </c>
      <c r="F35" s="5">
        <v>5.22</v>
      </c>
      <c r="G35" s="5">
        <v>84.06</v>
      </c>
    </row>
    <row r="36" spans="1:9" ht="18" customHeight="1" x14ac:dyDescent="0.2">
      <c r="A36" s="150" t="s">
        <v>1</v>
      </c>
      <c r="B36" s="151"/>
      <c r="C36" s="152"/>
      <c r="D36" s="18">
        <f t="shared" ref="D36:F36" si="4">SUM(D34:D35)</f>
        <v>17.940000000000001</v>
      </c>
      <c r="E36" s="18">
        <f t="shared" si="4"/>
        <v>14.84</v>
      </c>
      <c r="F36" s="18">
        <f t="shared" si="4"/>
        <v>105.02</v>
      </c>
      <c r="G36" s="18">
        <f>SUM(G34:G35)</f>
        <v>602.33999999999992</v>
      </c>
    </row>
    <row r="37" spans="1:9" ht="16.5" customHeight="1" x14ac:dyDescent="0.2">
      <c r="A37" s="154" t="s">
        <v>13</v>
      </c>
      <c r="B37" s="154"/>
      <c r="C37" s="154"/>
      <c r="D37" s="154"/>
      <c r="E37" s="154"/>
      <c r="F37" s="154"/>
      <c r="G37" s="154"/>
    </row>
    <row r="38" spans="1:9" ht="18" customHeight="1" x14ac:dyDescent="0.2">
      <c r="A38" s="155" t="s">
        <v>120</v>
      </c>
      <c r="B38" s="157" t="s">
        <v>0</v>
      </c>
      <c r="C38" s="159" t="s">
        <v>7</v>
      </c>
      <c r="D38" s="153" t="s">
        <v>8</v>
      </c>
      <c r="E38" s="153"/>
      <c r="F38" s="153"/>
      <c r="G38" s="161" t="s">
        <v>9</v>
      </c>
    </row>
    <row r="39" spans="1:9" ht="18" customHeight="1" x14ac:dyDescent="0.2">
      <c r="A39" s="156"/>
      <c r="B39" s="158"/>
      <c r="C39" s="160"/>
      <c r="D39" s="16" t="s">
        <v>10</v>
      </c>
      <c r="E39" s="16" t="s">
        <v>11</v>
      </c>
      <c r="F39" s="17" t="s">
        <v>131</v>
      </c>
      <c r="G39" s="158"/>
    </row>
    <row r="40" spans="1:9" ht="26.25" customHeight="1" x14ac:dyDescent="0.2">
      <c r="A40" s="11" t="s">
        <v>298</v>
      </c>
      <c r="B40" s="132" t="s">
        <v>74</v>
      </c>
      <c r="C40" s="34" t="s">
        <v>302</v>
      </c>
      <c r="D40" s="5">
        <v>48.3</v>
      </c>
      <c r="E40" s="5">
        <v>31.98</v>
      </c>
      <c r="F40" s="5">
        <v>62.94</v>
      </c>
      <c r="G40" s="5">
        <v>459.15</v>
      </c>
    </row>
    <row r="41" spans="1:9" ht="27" customHeight="1" x14ac:dyDescent="0.2">
      <c r="A41" s="11" t="s">
        <v>327</v>
      </c>
      <c r="B41" s="132"/>
      <c r="C41" s="15" t="s">
        <v>14</v>
      </c>
      <c r="D41" s="5">
        <v>6</v>
      </c>
      <c r="E41" s="5">
        <v>0.8</v>
      </c>
      <c r="F41" s="5">
        <v>19.8</v>
      </c>
      <c r="G41" s="5">
        <v>112</v>
      </c>
    </row>
    <row r="42" spans="1:9" ht="18" customHeight="1" x14ac:dyDescent="0.2">
      <c r="A42" s="150" t="s">
        <v>1</v>
      </c>
      <c r="B42" s="151"/>
      <c r="C42" s="152"/>
      <c r="D42" s="18">
        <f>SUM(D40:D41)</f>
        <v>54.3</v>
      </c>
      <c r="E42" s="18">
        <f>SUM(E40:E41)</f>
        <v>32.78</v>
      </c>
      <c r="F42" s="18">
        <f>SUM(F40:F41)</f>
        <v>82.74</v>
      </c>
      <c r="G42" s="18">
        <f>SUM(G40:G41)</f>
        <v>571.15</v>
      </c>
    </row>
    <row r="43" spans="1:9" ht="18" customHeight="1" x14ac:dyDescent="0.2">
      <c r="A43" s="47"/>
      <c r="B43" s="47"/>
      <c r="C43" s="47"/>
      <c r="D43" s="46"/>
      <c r="E43" s="46"/>
      <c r="F43" s="46"/>
      <c r="G43" s="78" t="s">
        <v>258</v>
      </c>
    </row>
    <row r="44" spans="1:9" ht="18" customHeight="1" x14ac:dyDescent="0.2">
      <c r="A44" s="162" t="s">
        <v>121</v>
      </c>
      <c r="B44" s="162"/>
      <c r="C44" s="162"/>
      <c r="D44" s="162"/>
      <c r="E44" s="162"/>
      <c r="F44" s="162"/>
      <c r="G44" s="162"/>
    </row>
    <row r="45" spans="1:9" ht="18" customHeight="1" x14ac:dyDescent="0.2">
      <c r="A45" s="155" t="s">
        <v>171</v>
      </c>
      <c r="B45" s="166" t="s">
        <v>0</v>
      </c>
      <c r="C45" s="168" t="s">
        <v>7</v>
      </c>
      <c r="D45" s="170" t="s">
        <v>8</v>
      </c>
      <c r="E45" s="170"/>
      <c r="F45" s="170"/>
      <c r="G45" s="171" t="s">
        <v>9</v>
      </c>
    </row>
    <row r="46" spans="1:9" ht="18" customHeight="1" x14ac:dyDescent="0.2">
      <c r="A46" s="156"/>
      <c r="B46" s="167"/>
      <c r="C46" s="169"/>
      <c r="D46" s="36" t="s">
        <v>10</v>
      </c>
      <c r="E46" s="36" t="s">
        <v>11</v>
      </c>
      <c r="F46" s="10" t="s">
        <v>131</v>
      </c>
      <c r="G46" s="167"/>
    </row>
    <row r="47" spans="1:9" ht="15" customHeight="1" x14ac:dyDescent="0.2">
      <c r="A47" s="37" t="s">
        <v>191</v>
      </c>
      <c r="B47" s="61" t="s">
        <v>192</v>
      </c>
      <c r="C47" s="61" t="s">
        <v>17</v>
      </c>
      <c r="D47" s="59">
        <v>29.02</v>
      </c>
      <c r="E47" s="59">
        <v>11.98</v>
      </c>
      <c r="F47" s="59">
        <v>8.1</v>
      </c>
      <c r="G47" s="59">
        <v>260.54000000000002</v>
      </c>
    </row>
    <row r="48" spans="1:9" ht="16.5" customHeight="1" x14ac:dyDescent="0.2">
      <c r="A48" s="37" t="s">
        <v>404</v>
      </c>
      <c r="B48" s="61" t="s">
        <v>60</v>
      </c>
      <c r="C48" s="61" t="s">
        <v>18</v>
      </c>
      <c r="D48" s="4">
        <v>2.72</v>
      </c>
      <c r="E48" s="4">
        <v>4.7</v>
      </c>
      <c r="F48" s="4">
        <v>28.95</v>
      </c>
      <c r="G48" s="4">
        <v>163.76</v>
      </c>
    </row>
    <row r="49" spans="1:7" ht="27" customHeight="1" x14ac:dyDescent="0.2">
      <c r="A49" s="37" t="s">
        <v>411</v>
      </c>
      <c r="B49" s="61" t="s">
        <v>193</v>
      </c>
      <c r="C49" s="61" t="s">
        <v>17</v>
      </c>
      <c r="D49" s="59">
        <v>1.605</v>
      </c>
      <c r="E49" s="59">
        <v>17.212499999999999</v>
      </c>
      <c r="F49" s="59">
        <v>10.59</v>
      </c>
      <c r="G49" s="59">
        <v>171.69</v>
      </c>
    </row>
    <row r="50" spans="1:7" ht="18" customHeight="1" x14ac:dyDescent="0.2">
      <c r="A50" s="150" t="s">
        <v>1</v>
      </c>
      <c r="B50" s="151"/>
      <c r="C50" s="152"/>
      <c r="D50" s="18">
        <f t="shared" ref="D50:F50" si="5">SUM(D47:D49)</f>
        <v>33.344999999999999</v>
      </c>
      <c r="E50" s="18">
        <f t="shared" si="5"/>
        <v>33.892499999999998</v>
      </c>
      <c r="F50" s="18">
        <f t="shared" si="5"/>
        <v>47.64</v>
      </c>
      <c r="G50" s="18">
        <f>SUM(G47:G49)</f>
        <v>595.99</v>
      </c>
    </row>
    <row r="51" spans="1:7" ht="18" customHeight="1" x14ac:dyDescent="0.2">
      <c r="A51" s="162" t="s">
        <v>121</v>
      </c>
      <c r="B51" s="162"/>
      <c r="C51" s="162"/>
      <c r="D51" s="162"/>
      <c r="E51" s="162"/>
      <c r="F51" s="162"/>
      <c r="G51" s="162"/>
    </row>
    <row r="52" spans="1:7" ht="18" customHeight="1" x14ac:dyDescent="0.2">
      <c r="A52" s="155" t="s">
        <v>172</v>
      </c>
      <c r="B52" s="157" t="s">
        <v>0</v>
      </c>
      <c r="C52" s="159" t="s">
        <v>7</v>
      </c>
      <c r="D52" s="153" t="s">
        <v>8</v>
      </c>
      <c r="E52" s="153"/>
      <c r="F52" s="153"/>
      <c r="G52" s="161" t="s">
        <v>9</v>
      </c>
    </row>
    <row r="53" spans="1:7" ht="18" customHeight="1" x14ac:dyDescent="0.2">
      <c r="A53" s="156"/>
      <c r="B53" s="158"/>
      <c r="C53" s="160"/>
      <c r="D53" s="16" t="s">
        <v>10</v>
      </c>
      <c r="E53" s="16" t="s">
        <v>11</v>
      </c>
      <c r="F53" s="17" t="s">
        <v>131</v>
      </c>
      <c r="G53" s="158"/>
    </row>
    <row r="54" spans="1:7" ht="18" customHeight="1" x14ac:dyDescent="0.2">
      <c r="A54" s="50" t="s">
        <v>328</v>
      </c>
      <c r="B54" s="69" t="s">
        <v>59</v>
      </c>
      <c r="C54" s="69" t="s">
        <v>18</v>
      </c>
      <c r="D54" s="65">
        <v>26.11</v>
      </c>
      <c r="E54" s="65">
        <v>22</v>
      </c>
      <c r="F54" s="65">
        <v>1.68</v>
      </c>
      <c r="G54" s="65">
        <v>307.47000000000003</v>
      </c>
    </row>
    <row r="55" spans="1:7" ht="18" customHeight="1" x14ac:dyDescent="0.2">
      <c r="A55" s="37" t="s">
        <v>404</v>
      </c>
      <c r="B55" s="61" t="s">
        <v>60</v>
      </c>
      <c r="C55" s="61" t="s">
        <v>18</v>
      </c>
      <c r="D55" s="4">
        <v>2.72</v>
      </c>
      <c r="E55" s="4">
        <v>4.7</v>
      </c>
      <c r="F55" s="4">
        <v>28.95</v>
      </c>
      <c r="G55" s="4">
        <v>163.76</v>
      </c>
    </row>
    <row r="56" spans="1:7" ht="18" customHeight="1" x14ac:dyDescent="0.2">
      <c r="A56" s="50" t="s">
        <v>330</v>
      </c>
      <c r="B56" s="69" t="s">
        <v>331</v>
      </c>
      <c r="C56" s="69" t="s">
        <v>16</v>
      </c>
      <c r="D56" s="5">
        <v>0.65</v>
      </c>
      <c r="E56" s="5">
        <v>0.25</v>
      </c>
      <c r="F56" s="5">
        <v>3.3</v>
      </c>
      <c r="G56" s="5">
        <v>14.5</v>
      </c>
    </row>
    <row r="57" spans="1:7" ht="18" customHeight="1" x14ac:dyDescent="0.2">
      <c r="A57" s="50" t="s">
        <v>332</v>
      </c>
      <c r="B57" s="69" t="s">
        <v>333</v>
      </c>
      <c r="C57" s="69" t="s">
        <v>35</v>
      </c>
      <c r="D57" s="65">
        <v>3.6749999999999998</v>
      </c>
      <c r="E57" s="65">
        <v>0.15</v>
      </c>
      <c r="F57" s="65">
        <v>11.85</v>
      </c>
      <c r="G57" s="65">
        <v>48</v>
      </c>
    </row>
    <row r="58" spans="1:7" ht="18" customHeight="1" x14ac:dyDescent="0.2">
      <c r="A58" s="150" t="s">
        <v>1</v>
      </c>
      <c r="B58" s="151"/>
      <c r="C58" s="152"/>
      <c r="D58" s="18">
        <f>SUM(D54:D57)</f>
        <v>33.154999999999994</v>
      </c>
      <c r="E58" s="18">
        <f>SUM(E54:E57)</f>
        <v>27.099999999999998</v>
      </c>
      <c r="F58" s="18">
        <f>SUM(F54:F57)</f>
        <v>45.78</v>
      </c>
      <c r="G58" s="18">
        <f>SUM(G54:G57)</f>
        <v>533.73</v>
      </c>
    </row>
    <row r="59" spans="1:7" ht="18" customHeight="1" x14ac:dyDescent="0.2">
      <c r="A59" s="162" t="s">
        <v>121</v>
      </c>
      <c r="B59" s="162"/>
      <c r="C59" s="162"/>
      <c r="D59" s="162"/>
      <c r="E59" s="162"/>
      <c r="F59" s="162"/>
      <c r="G59" s="162"/>
    </row>
    <row r="60" spans="1:7" ht="18" customHeight="1" x14ac:dyDescent="0.2">
      <c r="A60" s="155" t="s">
        <v>173</v>
      </c>
      <c r="B60" s="157" t="s">
        <v>0</v>
      </c>
      <c r="C60" s="159" t="s">
        <v>7</v>
      </c>
      <c r="D60" s="153" t="s">
        <v>8</v>
      </c>
      <c r="E60" s="153"/>
      <c r="F60" s="153"/>
      <c r="G60" s="161" t="s">
        <v>9</v>
      </c>
    </row>
    <row r="61" spans="1:7" ht="18" customHeight="1" x14ac:dyDescent="0.2">
      <c r="A61" s="156"/>
      <c r="B61" s="158"/>
      <c r="C61" s="160"/>
      <c r="D61" s="16" t="s">
        <v>10</v>
      </c>
      <c r="E61" s="16" t="s">
        <v>11</v>
      </c>
      <c r="F61" s="17" t="s">
        <v>131</v>
      </c>
      <c r="G61" s="158"/>
    </row>
    <row r="62" spans="1:7" ht="18" customHeight="1" x14ac:dyDescent="0.2">
      <c r="A62" s="11" t="s">
        <v>161</v>
      </c>
      <c r="B62" s="12" t="s">
        <v>150</v>
      </c>
      <c r="C62" s="12" t="s">
        <v>25</v>
      </c>
      <c r="D62" s="5">
        <v>34.325000000000003</v>
      </c>
      <c r="E62" s="5">
        <v>16.850000000000001</v>
      </c>
      <c r="F62" s="5">
        <v>55.875</v>
      </c>
      <c r="G62" s="5">
        <v>504.72500000000002</v>
      </c>
    </row>
    <row r="63" spans="1:7" ht="18" customHeight="1" x14ac:dyDescent="0.2">
      <c r="A63" s="11" t="s">
        <v>239</v>
      </c>
      <c r="B63" s="12" t="s">
        <v>240</v>
      </c>
      <c r="C63" s="12" t="s">
        <v>143</v>
      </c>
      <c r="D63" s="5">
        <v>1.4</v>
      </c>
      <c r="E63" s="5">
        <v>0.63</v>
      </c>
      <c r="F63" s="5">
        <v>12.34</v>
      </c>
      <c r="G63" s="5">
        <v>52.2</v>
      </c>
    </row>
    <row r="64" spans="1:7" ht="18" customHeight="1" x14ac:dyDescent="0.2">
      <c r="A64" s="150" t="s">
        <v>1</v>
      </c>
      <c r="B64" s="151"/>
      <c r="C64" s="152"/>
      <c r="D64" s="18">
        <f>SUM(D62:D63)</f>
        <v>35.725000000000001</v>
      </c>
      <c r="E64" s="18">
        <f>SUM(E62:E63)</f>
        <v>17.48</v>
      </c>
      <c r="F64" s="18">
        <f>SUM(F62:F63)</f>
        <v>68.215000000000003</v>
      </c>
      <c r="G64" s="18">
        <f>SUM(G62:G63)</f>
        <v>556.92500000000007</v>
      </c>
    </row>
    <row r="65" spans="1:7" ht="18" customHeight="1" x14ac:dyDescent="0.2">
      <c r="A65" s="162" t="s">
        <v>121</v>
      </c>
      <c r="B65" s="162"/>
      <c r="C65" s="162"/>
      <c r="D65" s="162"/>
      <c r="E65" s="162"/>
      <c r="F65" s="162"/>
      <c r="G65" s="162"/>
    </row>
    <row r="66" spans="1:7" ht="18" customHeight="1" x14ac:dyDescent="0.2">
      <c r="A66" s="155" t="s">
        <v>334</v>
      </c>
      <c r="B66" s="157" t="s">
        <v>0</v>
      </c>
      <c r="C66" s="159" t="s">
        <v>7</v>
      </c>
      <c r="D66" s="153" t="s">
        <v>8</v>
      </c>
      <c r="E66" s="153"/>
      <c r="F66" s="153"/>
      <c r="G66" s="161" t="s">
        <v>9</v>
      </c>
    </row>
    <row r="67" spans="1:7" ht="18" customHeight="1" x14ac:dyDescent="0.2">
      <c r="A67" s="156"/>
      <c r="B67" s="158"/>
      <c r="C67" s="160"/>
      <c r="D67" s="16" t="s">
        <v>10</v>
      </c>
      <c r="E67" s="16" t="s">
        <v>11</v>
      </c>
      <c r="F67" s="17" t="s">
        <v>131</v>
      </c>
      <c r="G67" s="158"/>
    </row>
    <row r="68" spans="1:7" ht="18" customHeight="1" x14ac:dyDescent="0.2">
      <c r="A68" s="50" t="s">
        <v>335</v>
      </c>
      <c r="B68" s="69" t="s">
        <v>336</v>
      </c>
      <c r="C68" s="69" t="s">
        <v>295</v>
      </c>
      <c r="D68" s="65">
        <v>10.052</v>
      </c>
      <c r="E68" s="65">
        <v>39.746000000000002</v>
      </c>
      <c r="F68" s="65">
        <v>1.3160000000000001</v>
      </c>
      <c r="G68" s="65">
        <v>401.85</v>
      </c>
    </row>
    <row r="69" spans="1:7" ht="27.75" customHeight="1" x14ac:dyDescent="0.2">
      <c r="A69" s="50" t="s">
        <v>337</v>
      </c>
      <c r="B69" s="69" t="s">
        <v>193</v>
      </c>
      <c r="C69" s="69" t="s">
        <v>17</v>
      </c>
      <c r="D69" s="65">
        <v>1.605</v>
      </c>
      <c r="E69" s="65">
        <v>14.805</v>
      </c>
      <c r="F69" s="65">
        <v>10.59</v>
      </c>
      <c r="G69" s="65">
        <v>171.69</v>
      </c>
    </row>
    <row r="70" spans="1:7" ht="18" customHeight="1" x14ac:dyDescent="0.2">
      <c r="A70" s="150" t="s">
        <v>1</v>
      </c>
      <c r="B70" s="151"/>
      <c r="C70" s="152"/>
      <c r="D70" s="18">
        <f>SUM(D68:D69)</f>
        <v>11.657</v>
      </c>
      <c r="E70" s="18">
        <f>SUM(E68:E69)</f>
        <v>54.551000000000002</v>
      </c>
      <c r="F70" s="18">
        <f>SUM(F68:F69)</f>
        <v>11.906000000000001</v>
      </c>
      <c r="G70" s="18">
        <f>SUM(G68:G69)</f>
        <v>573.54</v>
      </c>
    </row>
    <row r="71" spans="1:7" ht="18" customHeight="1" x14ac:dyDescent="0.2">
      <c r="A71" s="162" t="s">
        <v>121</v>
      </c>
      <c r="B71" s="162"/>
      <c r="C71" s="162"/>
      <c r="D71" s="162"/>
      <c r="E71" s="162"/>
      <c r="F71" s="162"/>
      <c r="G71" s="162"/>
    </row>
    <row r="72" spans="1:7" ht="18" customHeight="1" x14ac:dyDescent="0.2">
      <c r="A72" s="155" t="s">
        <v>338</v>
      </c>
      <c r="B72" s="157" t="s">
        <v>0</v>
      </c>
      <c r="C72" s="159" t="s">
        <v>7</v>
      </c>
      <c r="D72" s="153" t="s">
        <v>8</v>
      </c>
      <c r="E72" s="153"/>
      <c r="F72" s="153"/>
      <c r="G72" s="161" t="s">
        <v>9</v>
      </c>
    </row>
    <row r="73" spans="1:7" ht="18" customHeight="1" x14ac:dyDescent="0.2">
      <c r="A73" s="156"/>
      <c r="B73" s="158"/>
      <c r="C73" s="160"/>
      <c r="D73" s="16" t="s">
        <v>10</v>
      </c>
      <c r="E73" s="16" t="s">
        <v>11</v>
      </c>
      <c r="F73" s="17" t="s">
        <v>131</v>
      </c>
      <c r="G73" s="158"/>
    </row>
    <row r="74" spans="1:7" ht="18" customHeight="1" x14ac:dyDescent="0.2">
      <c r="A74" s="11" t="s">
        <v>339</v>
      </c>
      <c r="B74" s="12" t="s">
        <v>340</v>
      </c>
      <c r="C74" s="12" t="s">
        <v>302</v>
      </c>
      <c r="D74" s="5">
        <v>20.399999999999999</v>
      </c>
      <c r="E74" s="5">
        <v>8.76</v>
      </c>
      <c r="F74" s="5">
        <v>71.489999999999995</v>
      </c>
      <c r="G74" s="5">
        <v>442.41</v>
      </c>
    </row>
    <row r="75" spans="1:7" ht="18" customHeight="1" x14ac:dyDescent="0.2">
      <c r="A75" s="11" t="s">
        <v>396</v>
      </c>
      <c r="B75" s="139" t="s">
        <v>342</v>
      </c>
      <c r="C75" s="139" t="s">
        <v>16</v>
      </c>
      <c r="D75" s="5">
        <v>1.2</v>
      </c>
      <c r="E75" s="5">
        <v>15</v>
      </c>
      <c r="F75" s="5">
        <v>1.55</v>
      </c>
      <c r="G75" s="5">
        <v>146.5</v>
      </c>
    </row>
    <row r="76" spans="1:7" ht="18" customHeight="1" x14ac:dyDescent="0.2">
      <c r="A76" s="150" t="s">
        <v>1</v>
      </c>
      <c r="B76" s="151"/>
      <c r="C76" s="152"/>
      <c r="D76" s="18">
        <f>SUM(D74:D75)</f>
        <v>21.599999999999998</v>
      </c>
      <c r="E76" s="18">
        <f>SUM(E74:E75)</f>
        <v>23.759999999999998</v>
      </c>
      <c r="F76" s="18">
        <f>SUM(F74:F75)</f>
        <v>73.039999999999992</v>
      </c>
      <c r="G76" s="18">
        <f>SUM(G74:G75)</f>
        <v>588.91000000000008</v>
      </c>
    </row>
    <row r="77" spans="1:7" ht="18" customHeight="1" x14ac:dyDescent="0.2">
      <c r="A77" s="154" t="s">
        <v>121</v>
      </c>
      <c r="B77" s="154"/>
      <c r="C77" s="154"/>
      <c r="D77" s="154"/>
      <c r="E77" s="154"/>
      <c r="F77" s="154"/>
      <c r="G77" s="154"/>
    </row>
    <row r="78" spans="1:7" ht="18" customHeight="1" x14ac:dyDescent="0.2">
      <c r="A78" s="155" t="s">
        <v>343</v>
      </c>
      <c r="B78" s="157" t="s">
        <v>0</v>
      </c>
      <c r="C78" s="159" t="s">
        <v>7</v>
      </c>
      <c r="D78" s="153" t="s">
        <v>8</v>
      </c>
      <c r="E78" s="153"/>
      <c r="F78" s="153"/>
      <c r="G78" s="161" t="s">
        <v>9</v>
      </c>
    </row>
    <row r="79" spans="1:7" ht="18" customHeight="1" x14ac:dyDescent="0.2">
      <c r="A79" s="156"/>
      <c r="B79" s="158"/>
      <c r="C79" s="160"/>
      <c r="D79" s="16" t="s">
        <v>10</v>
      </c>
      <c r="E79" s="16" t="s">
        <v>11</v>
      </c>
      <c r="F79" s="17" t="s">
        <v>131</v>
      </c>
      <c r="G79" s="158"/>
    </row>
    <row r="80" spans="1:7" ht="18" customHeight="1" x14ac:dyDescent="0.2">
      <c r="A80" s="11" t="s">
        <v>344</v>
      </c>
      <c r="B80" s="12" t="s">
        <v>345</v>
      </c>
      <c r="C80" s="12" t="s">
        <v>302</v>
      </c>
      <c r="D80" s="5">
        <v>10.29</v>
      </c>
      <c r="E80" s="5">
        <v>24.69</v>
      </c>
      <c r="F80" s="5">
        <v>73.83</v>
      </c>
      <c r="G80" s="5">
        <v>548.97</v>
      </c>
    </row>
    <row r="81" spans="1:7" ht="18" customHeight="1" x14ac:dyDescent="0.2">
      <c r="A81" s="11" t="s">
        <v>341</v>
      </c>
      <c r="B81" s="12" t="s">
        <v>342</v>
      </c>
      <c r="C81" s="12" t="s">
        <v>15</v>
      </c>
      <c r="D81" s="5">
        <v>1.36</v>
      </c>
      <c r="E81" s="5">
        <v>4</v>
      </c>
      <c r="F81" s="5">
        <v>1.68</v>
      </c>
      <c r="G81" s="5">
        <v>48</v>
      </c>
    </row>
    <row r="82" spans="1:7" ht="18" customHeight="1" x14ac:dyDescent="0.2">
      <c r="A82" s="150" t="s">
        <v>1</v>
      </c>
      <c r="B82" s="151"/>
      <c r="C82" s="152"/>
      <c r="D82" s="18">
        <f>SUM(D80:D81)</f>
        <v>11.649999999999999</v>
      </c>
      <c r="E82" s="18">
        <f>SUM(E80:E81)</f>
        <v>28.69</v>
      </c>
      <c r="F82" s="18">
        <f>SUM(F80:F81)</f>
        <v>75.510000000000005</v>
      </c>
      <c r="G82" s="18">
        <f>SUM(G80:G81)</f>
        <v>596.97</v>
      </c>
    </row>
    <row r="83" spans="1:7" ht="18" customHeight="1" x14ac:dyDescent="0.2">
      <c r="A83" s="143" t="s">
        <v>174</v>
      </c>
      <c r="B83" s="143"/>
      <c r="C83" s="143"/>
      <c r="D83" s="143"/>
      <c r="E83" s="143"/>
      <c r="F83" s="143"/>
      <c r="G83" s="143"/>
    </row>
    <row r="84" spans="1:7" ht="18" customHeight="1" x14ac:dyDescent="0.2">
      <c r="A84" s="53" t="s">
        <v>170</v>
      </c>
      <c r="B84" s="42"/>
      <c r="C84" s="42"/>
      <c r="D84" s="43"/>
      <c r="E84" s="43"/>
      <c r="F84" s="43"/>
      <c r="G84" s="43"/>
    </row>
  </sheetData>
  <mergeCells count="85">
    <mergeCell ref="A9:C9"/>
    <mergeCell ref="A31:G31"/>
    <mergeCell ref="A30:C30"/>
    <mergeCell ref="A36:C36"/>
    <mergeCell ref="D25:F25"/>
    <mergeCell ref="G25:G26"/>
    <mergeCell ref="A12:G12"/>
    <mergeCell ref="A13:A14"/>
    <mergeCell ref="B13:B14"/>
    <mergeCell ref="C13:C14"/>
    <mergeCell ref="D13:F13"/>
    <mergeCell ref="G13:G14"/>
    <mergeCell ref="A32:A33"/>
    <mergeCell ref="B32:B33"/>
    <mergeCell ref="C32:C33"/>
    <mergeCell ref="A10:G10"/>
    <mergeCell ref="A3:G3"/>
    <mergeCell ref="A4:A5"/>
    <mergeCell ref="B4:B5"/>
    <mergeCell ref="C4:C5"/>
    <mergeCell ref="D4:F4"/>
    <mergeCell ref="G4:G5"/>
    <mergeCell ref="D32:F32"/>
    <mergeCell ref="G32:G33"/>
    <mergeCell ref="A17:C17"/>
    <mergeCell ref="A24:G24"/>
    <mergeCell ref="A25:A26"/>
    <mergeCell ref="B25:B26"/>
    <mergeCell ref="C25:C26"/>
    <mergeCell ref="G19:G20"/>
    <mergeCell ref="A19:A20"/>
    <mergeCell ref="B19:B20"/>
    <mergeCell ref="C19:C20"/>
    <mergeCell ref="D19:F19"/>
    <mergeCell ref="A23:C23"/>
    <mergeCell ref="A83:G83"/>
    <mergeCell ref="A42:C42"/>
    <mergeCell ref="A37:G37"/>
    <mergeCell ref="A38:A39"/>
    <mergeCell ref="B38:B39"/>
    <mergeCell ref="C38:C39"/>
    <mergeCell ref="D38:F38"/>
    <mergeCell ref="G38:G39"/>
    <mergeCell ref="A44:G44"/>
    <mergeCell ref="A45:A46"/>
    <mergeCell ref="B45:B46"/>
    <mergeCell ref="C45:C46"/>
    <mergeCell ref="D45:F45"/>
    <mergeCell ref="G45:G46"/>
    <mergeCell ref="A50:C50"/>
    <mergeCell ref="A51:G51"/>
    <mergeCell ref="A52:A53"/>
    <mergeCell ref="B52:B53"/>
    <mergeCell ref="C52:C53"/>
    <mergeCell ref="D52:F52"/>
    <mergeCell ref="G52:G53"/>
    <mergeCell ref="A58:C58"/>
    <mergeCell ref="A59:G59"/>
    <mergeCell ref="A60:A61"/>
    <mergeCell ref="B60:B61"/>
    <mergeCell ref="C60:C61"/>
    <mergeCell ref="D60:F60"/>
    <mergeCell ref="G60:G61"/>
    <mergeCell ref="A64:C64"/>
    <mergeCell ref="A65:G65"/>
    <mergeCell ref="A66:A67"/>
    <mergeCell ref="B66:B67"/>
    <mergeCell ref="C66:C67"/>
    <mergeCell ref="D66:F66"/>
    <mergeCell ref="G66:G67"/>
    <mergeCell ref="A70:C70"/>
    <mergeCell ref="A71:G71"/>
    <mergeCell ref="A72:A73"/>
    <mergeCell ref="B72:B73"/>
    <mergeCell ref="C72:C73"/>
    <mergeCell ref="D72:F72"/>
    <mergeCell ref="G72:G73"/>
    <mergeCell ref="A82:C82"/>
    <mergeCell ref="A76:C76"/>
    <mergeCell ref="A77:G77"/>
    <mergeCell ref="A78:A79"/>
    <mergeCell ref="B78:B79"/>
    <mergeCell ref="C78:C79"/>
    <mergeCell ref="D78:F78"/>
    <mergeCell ref="G78:G79"/>
  </mergeCells>
  <pageMargins left="0.59055118110236215" right="0.59055118110236215" top="0.59055118110236215" bottom="0.59055118110236215" header="0" footer="0"/>
  <pageSetup paperSize="9" scale="93" orientation="portrait" r:id="rId1"/>
  <rowBreaks count="1" manualBreakCount="1">
    <brk id="4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view="pageBreakPreview" topLeftCell="A22" zoomScaleNormal="120" zoomScaleSheetLayoutView="100" workbookViewId="0">
      <selection activeCell="A29" sqref="A29:G29"/>
    </sheetView>
  </sheetViews>
  <sheetFormatPr defaultRowHeight="18" customHeight="1" x14ac:dyDescent="0.2"/>
  <cols>
    <col min="1" max="1" width="36.42578125" style="31" customWidth="1"/>
    <col min="2" max="2" width="4.42578125" style="60" customWidth="1"/>
    <col min="3" max="3" width="6.140625" style="60" customWidth="1"/>
    <col min="4" max="4" width="9.85546875" style="58" customWidth="1"/>
    <col min="5" max="5" width="9.42578125" style="58" customWidth="1"/>
    <col min="6" max="6" width="15.140625" style="58" customWidth="1"/>
    <col min="7" max="7" width="10.42578125" style="58" customWidth="1"/>
    <col min="8" max="8" width="9.140625" style="27"/>
    <col min="9" max="16384" width="9.140625" style="1"/>
  </cols>
  <sheetData>
    <row r="1" spans="1:8" s="2" customFormat="1" ht="18" customHeight="1" x14ac:dyDescent="0.2">
      <c r="A1" s="21" t="s">
        <v>26</v>
      </c>
      <c r="B1" s="60"/>
      <c r="C1" s="60"/>
      <c r="D1" s="58"/>
      <c r="E1" s="58"/>
      <c r="F1" s="58"/>
      <c r="G1" s="78" t="s">
        <v>259</v>
      </c>
      <c r="H1" s="26"/>
    </row>
    <row r="2" spans="1:8" s="2" customFormat="1" ht="18" customHeight="1" x14ac:dyDescent="0.2">
      <c r="A2" s="24" t="s">
        <v>20</v>
      </c>
      <c r="B2" s="60"/>
      <c r="C2" s="60"/>
      <c r="D2" s="58"/>
      <c r="E2" s="58"/>
      <c r="F2" s="58"/>
      <c r="G2" s="58"/>
      <c r="H2" s="26"/>
    </row>
    <row r="3" spans="1:8" ht="18" customHeight="1" x14ac:dyDescent="0.2">
      <c r="A3" s="164" t="s">
        <v>250</v>
      </c>
      <c r="B3" s="165"/>
      <c r="C3" s="165"/>
      <c r="D3" s="165"/>
      <c r="E3" s="165"/>
      <c r="F3" s="165"/>
      <c r="G3" s="165"/>
    </row>
    <row r="4" spans="1:8" ht="18" customHeight="1" x14ac:dyDescent="0.2">
      <c r="A4" s="155" t="s">
        <v>6</v>
      </c>
      <c r="B4" s="157" t="s">
        <v>0</v>
      </c>
      <c r="C4" s="159" t="s">
        <v>7</v>
      </c>
      <c r="D4" s="153" t="s">
        <v>8</v>
      </c>
      <c r="E4" s="153"/>
      <c r="F4" s="153"/>
      <c r="G4" s="161" t="s">
        <v>9</v>
      </c>
    </row>
    <row r="5" spans="1:8" ht="18" customHeight="1" x14ac:dyDescent="0.2">
      <c r="A5" s="156"/>
      <c r="B5" s="158"/>
      <c r="C5" s="160"/>
      <c r="D5" s="16" t="s">
        <v>10</v>
      </c>
      <c r="E5" s="16" t="s">
        <v>11</v>
      </c>
      <c r="F5" s="17" t="s">
        <v>131</v>
      </c>
      <c r="G5" s="158"/>
    </row>
    <row r="6" spans="1:8" s="2" customFormat="1" ht="27" customHeight="1" x14ac:dyDescent="0.2">
      <c r="A6" s="11" t="s">
        <v>139</v>
      </c>
      <c r="B6" s="12" t="s">
        <v>92</v>
      </c>
      <c r="C6" s="12" t="s">
        <v>17</v>
      </c>
      <c r="D6" s="5">
        <v>5.0199999999999996</v>
      </c>
      <c r="E6" s="5">
        <v>0.95</v>
      </c>
      <c r="F6" s="5">
        <v>38.049999999999997</v>
      </c>
      <c r="G6" s="5">
        <v>170.24</v>
      </c>
      <c r="H6" s="26"/>
    </row>
    <row r="7" spans="1:8" s="2" customFormat="1" ht="18" customHeight="1" x14ac:dyDescent="0.2">
      <c r="A7" s="108" t="s">
        <v>402</v>
      </c>
      <c r="B7" s="49" t="s">
        <v>4</v>
      </c>
      <c r="C7" s="49" t="s">
        <v>15</v>
      </c>
      <c r="D7" s="4">
        <v>0.85</v>
      </c>
      <c r="E7" s="4">
        <v>4</v>
      </c>
      <c r="F7" s="4">
        <v>3.49</v>
      </c>
      <c r="G7" s="4">
        <v>56.04</v>
      </c>
      <c r="H7" s="26"/>
    </row>
    <row r="8" spans="1:8" s="2" customFormat="1" ht="18" customHeight="1" x14ac:dyDescent="0.2">
      <c r="A8" s="11" t="s">
        <v>508</v>
      </c>
      <c r="B8" s="123" t="s">
        <v>3</v>
      </c>
      <c r="C8" s="123" t="s">
        <v>14</v>
      </c>
      <c r="D8" s="5">
        <v>0.05</v>
      </c>
      <c r="E8" s="5">
        <v>0.03</v>
      </c>
      <c r="F8" s="5">
        <v>0.64</v>
      </c>
      <c r="G8" s="5">
        <v>2.17</v>
      </c>
      <c r="H8" s="26"/>
    </row>
    <row r="9" spans="1:8" s="2" customFormat="1" ht="18" customHeight="1" x14ac:dyDescent="0.2">
      <c r="A9" s="153" t="s">
        <v>1</v>
      </c>
      <c r="B9" s="153"/>
      <c r="C9" s="153"/>
      <c r="D9" s="18">
        <f>SUM(D6:D8)</f>
        <v>5.919999999999999</v>
      </c>
      <c r="E9" s="18">
        <f>SUM(E6:E8)</f>
        <v>4.9800000000000004</v>
      </c>
      <c r="F9" s="18">
        <f>SUM(F6:F8)</f>
        <v>42.18</v>
      </c>
      <c r="G9" s="18">
        <f>SUM(G6:G8)</f>
        <v>228.45</v>
      </c>
      <c r="H9" s="26"/>
    </row>
    <row r="10" spans="1:8" s="2" customFormat="1" ht="18" customHeight="1" x14ac:dyDescent="0.2">
      <c r="A10" s="153"/>
      <c r="B10" s="153"/>
      <c r="C10" s="153"/>
      <c r="D10" s="18"/>
      <c r="E10" s="18"/>
      <c r="F10" s="18"/>
      <c r="G10" s="18"/>
      <c r="H10" s="26"/>
    </row>
    <row r="11" spans="1:8" s="2" customFormat="1" ht="18" customHeight="1" x14ac:dyDescent="0.2">
      <c r="A11" s="162"/>
      <c r="B11" s="163"/>
      <c r="C11" s="163"/>
      <c r="D11" s="163"/>
      <c r="E11" s="163"/>
      <c r="F11" s="163"/>
      <c r="G11" s="163"/>
      <c r="H11" s="26"/>
    </row>
    <row r="12" spans="1:8" s="2" customFormat="1" ht="18" customHeight="1" x14ac:dyDescent="0.2">
      <c r="A12" s="20" t="s">
        <v>2</v>
      </c>
      <c r="B12" s="57"/>
      <c r="C12" s="12" t="s">
        <v>14</v>
      </c>
      <c r="D12" s="57">
        <v>1.52</v>
      </c>
      <c r="E12" s="57">
        <v>0.6</v>
      </c>
      <c r="F12" s="57">
        <v>27.88</v>
      </c>
      <c r="G12" s="57">
        <v>112</v>
      </c>
      <c r="H12" s="26"/>
    </row>
    <row r="13" spans="1:8" ht="18" customHeight="1" x14ac:dyDescent="0.2">
      <c r="A13" s="154" t="s">
        <v>251</v>
      </c>
      <c r="B13" s="154"/>
      <c r="C13" s="154"/>
      <c r="D13" s="154"/>
      <c r="E13" s="154"/>
      <c r="F13" s="154"/>
      <c r="G13" s="154"/>
    </row>
    <row r="14" spans="1:8" s="2" customFormat="1" ht="18" customHeight="1" x14ac:dyDescent="0.2">
      <c r="A14" s="155" t="s">
        <v>6</v>
      </c>
      <c r="B14" s="157" t="s">
        <v>0</v>
      </c>
      <c r="C14" s="159" t="s">
        <v>7</v>
      </c>
      <c r="D14" s="153" t="s">
        <v>8</v>
      </c>
      <c r="E14" s="153"/>
      <c r="F14" s="153"/>
      <c r="G14" s="161" t="s">
        <v>9</v>
      </c>
      <c r="H14" s="26"/>
    </row>
    <row r="15" spans="1:8" ht="27" customHeight="1" x14ac:dyDescent="0.2">
      <c r="A15" s="156"/>
      <c r="B15" s="158"/>
      <c r="C15" s="160"/>
      <c r="D15" s="16" t="s">
        <v>10</v>
      </c>
      <c r="E15" s="16" t="s">
        <v>11</v>
      </c>
      <c r="F15" s="17" t="s">
        <v>131</v>
      </c>
      <c r="G15" s="158"/>
    </row>
    <row r="16" spans="1:8" ht="27" customHeight="1" x14ac:dyDescent="0.2">
      <c r="A16" s="109" t="s">
        <v>361</v>
      </c>
      <c r="B16" s="12" t="s">
        <v>37</v>
      </c>
      <c r="C16" s="12" t="s">
        <v>25</v>
      </c>
      <c r="D16" s="5">
        <v>5.99</v>
      </c>
      <c r="E16" s="5">
        <v>5.44</v>
      </c>
      <c r="F16" s="5">
        <v>23.98</v>
      </c>
      <c r="G16" s="5">
        <v>157.94999999999999</v>
      </c>
    </row>
    <row r="17" spans="1:8" ht="18" customHeight="1" x14ac:dyDescent="0.2">
      <c r="A17" s="11" t="s">
        <v>32</v>
      </c>
      <c r="B17" s="12" t="s">
        <v>5</v>
      </c>
      <c r="C17" s="12" t="s">
        <v>15</v>
      </c>
      <c r="D17" s="5">
        <v>2.96</v>
      </c>
      <c r="E17" s="5">
        <v>0.64</v>
      </c>
      <c r="F17" s="5">
        <v>17.059999999999999</v>
      </c>
      <c r="G17" s="5">
        <v>86.08</v>
      </c>
    </row>
    <row r="18" spans="1:8" ht="18" customHeight="1" x14ac:dyDescent="0.2">
      <c r="A18" s="153" t="s">
        <v>1</v>
      </c>
      <c r="B18" s="153"/>
      <c r="C18" s="153"/>
      <c r="D18" s="18">
        <f>SUM(D16:D17)</f>
        <v>8.9499999999999993</v>
      </c>
      <c r="E18" s="18">
        <f>SUM(E16:E17)</f>
        <v>6.08</v>
      </c>
      <c r="F18" s="18">
        <f>SUM(F16:F17)</f>
        <v>41.04</v>
      </c>
      <c r="G18" s="18">
        <f>SUM(G16:G17)</f>
        <v>244.02999999999997</v>
      </c>
    </row>
    <row r="19" spans="1:8" s="2" customFormat="1" ht="18" customHeight="1" x14ac:dyDescent="0.2">
      <c r="A19" s="47"/>
      <c r="B19" s="47"/>
      <c r="C19" s="47"/>
      <c r="D19" s="46"/>
      <c r="E19" s="46"/>
      <c r="F19" s="46"/>
      <c r="G19" s="46"/>
      <c r="H19" s="26"/>
    </row>
    <row r="20" spans="1:8" s="2" customFormat="1" ht="27" customHeight="1" x14ac:dyDescent="0.2">
      <c r="A20" s="155" t="s">
        <v>6</v>
      </c>
      <c r="B20" s="157" t="s">
        <v>0</v>
      </c>
      <c r="C20" s="159" t="s">
        <v>7</v>
      </c>
      <c r="D20" s="153" t="s">
        <v>8</v>
      </c>
      <c r="E20" s="153"/>
      <c r="F20" s="153"/>
      <c r="G20" s="161" t="s">
        <v>9</v>
      </c>
      <c r="H20" s="26"/>
    </row>
    <row r="21" spans="1:8" ht="27" customHeight="1" x14ac:dyDescent="0.2">
      <c r="A21" s="156"/>
      <c r="B21" s="158"/>
      <c r="C21" s="160"/>
      <c r="D21" s="16" t="s">
        <v>10</v>
      </c>
      <c r="E21" s="16" t="s">
        <v>11</v>
      </c>
      <c r="F21" s="17" t="s">
        <v>131</v>
      </c>
      <c r="G21" s="158"/>
    </row>
    <row r="22" spans="1:8" ht="27" customHeight="1" x14ac:dyDescent="0.2">
      <c r="A22" s="109" t="s">
        <v>361</v>
      </c>
      <c r="B22" s="49" t="s">
        <v>37</v>
      </c>
      <c r="C22" s="49" t="s">
        <v>17</v>
      </c>
      <c r="D22" s="4">
        <v>3.59</v>
      </c>
      <c r="E22" s="4">
        <v>3.26</v>
      </c>
      <c r="F22" s="4">
        <v>14.39</v>
      </c>
      <c r="G22" s="4">
        <v>94.77</v>
      </c>
    </row>
    <row r="23" spans="1:8" ht="18" customHeight="1" x14ac:dyDescent="0.2">
      <c r="A23" s="11" t="s">
        <v>32</v>
      </c>
      <c r="B23" s="12" t="s">
        <v>5</v>
      </c>
      <c r="C23" s="12" t="s">
        <v>15</v>
      </c>
      <c r="D23" s="5">
        <v>2.96</v>
      </c>
      <c r="E23" s="5">
        <v>0.64</v>
      </c>
      <c r="F23" s="5">
        <v>17.059999999999999</v>
      </c>
      <c r="G23" s="5">
        <v>86.08</v>
      </c>
    </row>
    <row r="24" spans="1:8" ht="18" customHeight="1" x14ac:dyDescent="0.2">
      <c r="A24" s="153" t="s">
        <v>1</v>
      </c>
      <c r="B24" s="153"/>
      <c r="C24" s="153"/>
      <c r="D24" s="18">
        <f>SUM(D22:D23)</f>
        <v>6.55</v>
      </c>
      <c r="E24" s="18">
        <f>SUM(E22:E23)</f>
        <v>3.9</v>
      </c>
      <c r="F24" s="18">
        <f>SUM(F22:F23)</f>
        <v>31.45</v>
      </c>
      <c r="G24" s="18">
        <f>SUM(G22:G23)</f>
        <v>180.85</v>
      </c>
    </row>
    <row r="25" spans="1:8" ht="18" customHeight="1" x14ac:dyDescent="0.2">
      <c r="A25" s="157" t="s">
        <v>252</v>
      </c>
      <c r="B25" s="157"/>
      <c r="C25" s="157"/>
      <c r="D25" s="157"/>
      <c r="E25" s="157"/>
      <c r="F25" s="157"/>
      <c r="G25" s="157"/>
    </row>
    <row r="26" spans="1:8" ht="18" customHeight="1" x14ac:dyDescent="0.2">
      <c r="A26" s="172" t="s">
        <v>118</v>
      </c>
      <c r="B26" s="157" t="s">
        <v>0</v>
      </c>
      <c r="C26" s="159" t="s">
        <v>7</v>
      </c>
      <c r="D26" s="153" t="s">
        <v>8</v>
      </c>
      <c r="E26" s="153"/>
      <c r="F26" s="153"/>
      <c r="G26" s="161" t="s">
        <v>9</v>
      </c>
    </row>
    <row r="27" spans="1:8" ht="27" customHeight="1" x14ac:dyDescent="0.2">
      <c r="A27" s="173"/>
      <c r="B27" s="158"/>
      <c r="C27" s="160"/>
      <c r="D27" s="16" t="s">
        <v>10</v>
      </c>
      <c r="E27" s="16" t="s">
        <v>11</v>
      </c>
      <c r="F27" s="17" t="s">
        <v>131</v>
      </c>
      <c r="G27" s="158"/>
    </row>
    <row r="28" spans="1:8" ht="27.75" customHeight="1" x14ac:dyDescent="0.2">
      <c r="A28" s="37" t="s">
        <v>175</v>
      </c>
      <c r="B28" s="61" t="s">
        <v>99</v>
      </c>
      <c r="C28" s="64" t="s">
        <v>160</v>
      </c>
      <c r="D28" s="4">
        <v>29.81</v>
      </c>
      <c r="E28" s="4">
        <v>22.61</v>
      </c>
      <c r="F28" s="4">
        <v>10.093</v>
      </c>
      <c r="G28" s="4">
        <v>357.69</v>
      </c>
    </row>
    <row r="29" spans="1:8" s="2" customFormat="1" ht="18" customHeight="1" x14ac:dyDescent="0.2">
      <c r="A29" s="11" t="s">
        <v>389</v>
      </c>
      <c r="B29" s="139" t="s">
        <v>24</v>
      </c>
      <c r="C29" s="139" t="s">
        <v>18</v>
      </c>
      <c r="D29" s="5">
        <v>6.13</v>
      </c>
      <c r="E29" s="5">
        <v>5.51</v>
      </c>
      <c r="F29" s="5">
        <v>33.549999999999997</v>
      </c>
      <c r="G29" s="5">
        <v>204.65</v>
      </c>
      <c r="H29" s="26"/>
    </row>
    <row r="30" spans="1:8" ht="27" customHeight="1" x14ac:dyDescent="0.2">
      <c r="A30" s="11" t="s">
        <v>40</v>
      </c>
      <c r="B30" s="106" t="s">
        <v>41</v>
      </c>
      <c r="C30" s="106" t="s">
        <v>18</v>
      </c>
      <c r="D30" s="5">
        <v>0.8</v>
      </c>
      <c r="E30" s="5">
        <v>0.2</v>
      </c>
      <c r="F30" s="5">
        <v>2.2999999999999998</v>
      </c>
      <c r="G30" s="5">
        <v>11</v>
      </c>
    </row>
    <row r="31" spans="1:8" ht="18" customHeight="1" x14ac:dyDescent="0.2">
      <c r="A31" s="11" t="s">
        <v>28</v>
      </c>
      <c r="B31" s="106" t="s">
        <v>42</v>
      </c>
      <c r="C31" s="106" t="s">
        <v>18</v>
      </c>
      <c r="D31" s="5">
        <v>1</v>
      </c>
      <c r="E31" s="5">
        <v>0.2</v>
      </c>
      <c r="F31" s="5">
        <v>4.0999999999999996</v>
      </c>
      <c r="G31" s="5">
        <v>17</v>
      </c>
    </row>
    <row r="32" spans="1:8" ht="18" customHeight="1" x14ac:dyDescent="0.2">
      <c r="A32" s="150" t="s">
        <v>1</v>
      </c>
      <c r="B32" s="151"/>
      <c r="C32" s="152"/>
      <c r="D32" s="18">
        <f>SUM(D28:D31)</f>
        <v>37.739999999999995</v>
      </c>
      <c r="E32" s="18">
        <f>SUM(E28:E31)</f>
        <v>28.519999999999996</v>
      </c>
      <c r="F32" s="18">
        <f>SUM(F28:F31)</f>
        <v>50.042999999999999</v>
      </c>
      <c r="G32" s="91">
        <f>SUM(G28:G31)</f>
        <v>590.34</v>
      </c>
    </row>
    <row r="33" spans="1:8" s="6" customFormat="1" ht="27" customHeight="1" x14ac:dyDescent="0.2">
      <c r="A33" s="162" t="s">
        <v>13</v>
      </c>
      <c r="B33" s="162"/>
      <c r="C33" s="162"/>
      <c r="D33" s="162"/>
      <c r="E33" s="162"/>
      <c r="F33" s="162"/>
      <c r="G33" s="162"/>
      <c r="H33" s="29"/>
    </row>
    <row r="34" spans="1:8" ht="15.75" customHeight="1" x14ac:dyDescent="0.2">
      <c r="A34" s="155" t="s">
        <v>119</v>
      </c>
      <c r="B34" s="157" t="s">
        <v>0</v>
      </c>
      <c r="C34" s="159" t="s">
        <v>7</v>
      </c>
      <c r="D34" s="153" t="s">
        <v>8</v>
      </c>
      <c r="E34" s="153"/>
      <c r="F34" s="153"/>
      <c r="G34" s="161" t="s">
        <v>9</v>
      </c>
    </row>
    <row r="35" spans="1:8" ht="27" customHeight="1" x14ac:dyDescent="0.2">
      <c r="A35" s="156"/>
      <c r="B35" s="158"/>
      <c r="C35" s="160"/>
      <c r="D35" s="16" t="s">
        <v>10</v>
      </c>
      <c r="E35" s="16" t="s">
        <v>11</v>
      </c>
      <c r="F35" s="17" t="s">
        <v>131</v>
      </c>
      <c r="G35" s="158"/>
    </row>
    <row r="36" spans="1:8" ht="18" customHeight="1" x14ac:dyDescent="0.2">
      <c r="A36" s="11" t="s">
        <v>147</v>
      </c>
      <c r="B36" s="126" t="s">
        <v>106</v>
      </c>
      <c r="C36" s="126" t="s">
        <v>25</v>
      </c>
      <c r="D36" s="5">
        <v>37.625</v>
      </c>
      <c r="E36" s="5">
        <v>25.9</v>
      </c>
      <c r="F36" s="5">
        <v>41.15</v>
      </c>
      <c r="G36" s="5">
        <v>552.17499999999995</v>
      </c>
    </row>
    <row r="37" spans="1:8" ht="18" customHeight="1" x14ac:dyDescent="0.2">
      <c r="A37" s="11" t="s">
        <v>312</v>
      </c>
      <c r="B37" s="126" t="s">
        <v>313</v>
      </c>
      <c r="C37" s="126" t="s">
        <v>18</v>
      </c>
      <c r="D37" s="5">
        <v>0.95</v>
      </c>
      <c r="E37" s="5">
        <v>0.47499999999999998</v>
      </c>
      <c r="F37" s="5">
        <v>12.65</v>
      </c>
      <c r="G37" s="5">
        <v>47</v>
      </c>
    </row>
    <row r="38" spans="1:8" ht="18" customHeight="1" x14ac:dyDescent="0.2">
      <c r="A38" s="153" t="s">
        <v>1</v>
      </c>
      <c r="B38" s="153"/>
      <c r="C38" s="153"/>
      <c r="D38" s="18">
        <f t="shared" ref="D38:F38" si="0">SUM(D36:D37)</f>
        <v>38.575000000000003</v>
      </c>
      <c r="E38" s="18">
        <f t="shared" si="0"/>
        <v>26.375</v>
      </c>
      <c r="F38" s="18">
        <f t="shared" si="0"/>
        <v>53.8</v>
      </c>
      <c r="G38" s="91">
        <f>SUM(G36:G37)</f>
        <v>599.17499999999995</v>
      </c>
    </row>
    <row r="39" spans="1:8" ht="18" customHeight="1" x14ac:dyDescent="0.2">
      <c r="A39" s="47"/>
      <c r="B39" s="47"/>
      <c r="C39" s="47"/>
      <c r="D39" s="46"/>
      <c r="E39" s="46"/>
      <c r="F39" s="46"/>
      <c r="G39" s="78" t="s">
        <v>260</v>
      </c>
    </row>
    <row r="40" spans="1:8" ht="18" customHeight="1" x14ac:dyDescent="0.2">
      <c r="A40" s="162" t="s">
        <v>13</v>
      </c>
      <c r="B40" s="162"/>
      <c r="C40" s="162"/>
      <c r="D40" s="162"/>
      <c r="E40" s="162"/>
      <c r="F40" s="162"/>
      <c r="G40" s="162"/>
    </row>
    <row r="41" spans="1:8" ht="18" customHeight="1" x14ac:dyDescent="0.2">
      <c r="A41" s="155" t="s">
        <v>120</v>
      </c>
      <c r="B41" s="157" t="s">
        <v>0</v>
      </c>
      <c r="C41" s="159" t="s">
        <v>7</v>
      </c>
      <c r="D41" s="153" t="s">
        <v>8</v>
      </c>
      <c r="E41" s="153"/>
      <c r="F41" s="153"/>
      <c r="G41" s="161" t="s">
        <v>9</v>
      </c>
    </row>
    <row r="42" spans="1:8" ht="27" customHeight="1" x14ac:dyDescent="0.2">
      <c r="A42" s="156"/>
      <c r="B42" s="158"/>
      <c r="C42" s="160"/>
      <c r="D42" s="16" t="s">
        <v>10</v>
      </c>
      <c r="E42" s="16" t="s">
        <v>11</v>
      </c>
      <c r="F42" s="17" t="s">
        <v>131</v>
      </c>
      <c r="G42" s="158"/>
    </row>
    <row r="43" spans="1:8" ht="27" customHeight="1" x14ac:dyDescent="0.2">
      <c r="A43" s="9" t="s">
        <v>514</v>
      </c>
      <c r="B43" s="5" t="s">
        <v>107</v>
      </c>
      <c r="C43" s="5" t="s">
        <v>301</v>
      </c>
      <c r="D43" s="28">
        <v>17.600000000000001</v>
      </c>
      <c r="E43" s="28">
        <v>11.44</v>
      </c>
      <c r="F43" s="28">
        <v>66.52</v>
      </c>
      <c r="G43" s="28">
        <v>400.8</v>
      </c>
    </row>
    <row r="44" spans="1:8" ht="17.25" customHeight="1" x14ac:dyDescent="0.2">
      <c r="A44" s="30" t="s">
        <v>28</v>
      </c>
      <c r="B44" s="5" t="s">
        <v>42</v>
      </c>
      <c r="C44" s="5" t="s">
        <v>16</v>
      </c>
      <c r="D44" s="5">
        <v>0.5</v>
      </c>
      <c r="E44" s="5">
        <v>0.1</v>
      </c>
      <c r="F44" s="5">
        <v>2.0499999999999998</v>
      </c>
      <c r="G44" s="5">
        <v>8.5</v>
      </c>
    </row>
    <row r="45" spans="1:8" ht="18" customHeight="1" x14ac:dyDescent="0.2">
      <c r="A45" s="11" t="s">
        <v>400</v>
      </c>
      <c r="B45" s="126" t="s">
        <v>4</v>
      </c>
      <c r="C45" s="126" t="s">
        <v>249</v>
      </c>
      <c r="D45" s="5">
        <v>2.5680000000000001</v>
      </c>
      <c r="E45" s="5">
        <v>12.263999999999999</v>
      </c>
      <c r="F45" s="5">
        <v>10.46</v>
      </c>
      <c r="G45" s="5">
        <v>168.12</v>
      </c>
    </row>
    <row r="46" spans="1:8" ht="18" customHeight="1" x14ac:dyDescent="0.2">
      <c r="A46" s="150" t="s">
        <v>1</v>
      </c>
      <c r="B46" s="151"/>
      <c r="C46" s="152"/>
      <c r="D46" s="18">
        <f>SUM(D43:D45)</f>
        <v>20.668000000000003</v>
      </c>
      <c r="E46" s="18">
        <f>SUM(E43:E45)</f>
        <v>23.803999999999998</v>
      </c>
      <c r="F46" s="18">
        <f>SUM(F43:F45)</f>
        <v>79.03</v>
      </c>
      <c r="G46" s="18">
        <f>SUM(G43:G45)</f>
        <v>577.42000000000007</v>
      </c>
    </row>
    <row r="47" spans="1:8" ht="18" customHeight="1" x14ac:dyDescent="0.2">
      <c r="A47" s="162" t="s">
        <v>121</v>
      </c>
      <c r="B47" s="162"/>
      <c r="C47" s="162"/>
      <c r="D47" s="162"/>
      <c r="E47" s="162"/>
      <c r="F47" s="162"/>
      <c r="G47" s="162"/>
    </row>
    <row r="48" spans="1:8" ht="18" customHeight="1" x14ac:dyDescent="0.2">
      <c r="A48" s="155" t="s">
        <v>171</v>
      </c>
      <c r="B48" s="166" t="s">
        <v>0</v>
      </c>
      <c r="C48" s="168" t="s">
        <v>7</v>
      </c>
      <c r="D48" s="170" t="s">
        <v>8</v>
      </c>
      <c r="E48" s="170"/>
      <c r="F48" s="170"/>
      <c r="G48" s="171" t="s">
        <v>9</v>
      </c>
    </row>
    <row r="49" spans="1:7" ht="18" customHeight="1" x14ac:dyDescent="0.2">
      <c r="A49" s="156"/>
      <c r="B49" s="167"/>
      <c r="C49" s="169"/>
      <c r="D49" s="36" t="s">
        <v>10</v>
      </c>
      <c r="E49" s="36" t="s">
        <v>11</v>
      </c>
      <c r="F49" s="10" t="s">
        <v>131</v>
      </c>
      <c r="G49" s="167"/>
    </row>
    <row r="50" spans="1:7" ht="17.25" customHeight="1" x14ac:dyDescent="0.2">
      <c r="A50" s="37" t="s">
        <v>167</v>
      </c>
      <c r="B50" s="61" t="s">
        <v>168</v>
      </c>
      <c r="C50" s="61" t="s">
        <v>17</v>
      </c>
      <c r="D50" s="4">
        <v>44.31</v>
      </c>
      <c r="E50" s="4">
        <v>13.94</v>
      </c>
      <c r="F50" s="4">
        <v>6.34</v>
      </c>
      <c r="G50" s="4">
        <v>350.96</v>
      </c>
    </row>
    <row r="51" spans="1:7" ht="18" customHeight="1" x14ac:dyDescent="0.2">
      <c r="A51" s="11" t="s">
        <v>404</v>
      </c>
      <c r="B51" s="106" t="s">
        <v>60</v>
      </c>
      <c r="C51" s="106" t="s">
        <v>18</v>
      </c>
      <c r="D51" s="5">
        <v>2.72</v>
      </c>
      <c r="E51" s="5">
        <v>4.7</v>
      </c>
      <c r="F51" s="5">
        <v>28.95</v>
      </c>
      <c r="G51" s="5">
        <v>163.76</v>
      </c>
    </row>
    <row r="52" spans="1:7" ht="27" customHeight="1" x14ac:dyDescent="0.2">
      <c r="A52" s="11" t="s">
        <v>40</v>
      </c>
      <c r="B52" s="106" t="s">
        <v>41</v>
      </c>
      <c r="C52" s="106" t="s">
        <v>16</v>
      </c>
      <c r="D52" s="5">
        <v>0.4</v>
      </c>
      <c r="E52" s="5">
        <v>0.1</v>
      </c>
      <c r="F52" s="5">
        <v>1.1499999999999999</v>
      </c>
      <c r="G52" s="5">
        <v>5.5</v>
      </c>
    </row>
    <row r="53" spans="1:7" ht="18" customHeight="1" x14ac:dyDescent="0.2">
      <c r="A53" s="11" t="s">
        <v>28</v>
      </c>
      <c r="B53" s="106" t="s">
        <v>42</v>
      </c>
      <c r="C53" s="106" t="s">
        <v>35</v>
      </c>
      <c r="D53" s="5">
        <v>0.75</v>
      </c>
      <c r="E53" s="5">
        <v>0.15</v>
      </c>
      <c r="F53" s="5">
        <v>3.0750000000000002</v>
      </c>
      <c r="G53" s="5">
        <v>12.75</v>
      </c>
    </row>
    <row r="54" spans="1:7" ht="18" customHeight="1" x14ac:dyDescent="0.2">
      <c r="A54" s="11" t="s">
        <v>80</v>
      </c>
      <c r="B54" s="106" t="s">
        <v>81</v>
      </c>
      <c r="C54" s="106" t="s">
        <v>16</v>
      </c>
      <c r="D54" s="5">
        <v>0.55000000000000004</v>
      </c>
      <c r="E54" s="5">
        <v>0.05</v>
      </c>
      <c r="F54" s="5">
        <v>1.95</v>
      </c>
      <c r="G54" s="5">
        <v>8.5</v>
      </c>
    </row>
    <row r="55" spans="1:7" ht="18" customHeight="1" x14ac:dyDescent="0.2">
      <c r="A55" s="150" t="s">
        <v>1</v>
      </c>
      <c r="B55" s="151"/>
      <c r="C55" s="152"/>
      <c r="D55" s="18">
        <f t="shared" ref="D55:F55" si="1">SUM(D50:D54)</f>
        <v>48.73</v>
      </c>
      <c r="E55" s="18">
        <f t="shared" si="1"/>
        <v>18.940000000000001</v>
      </c>
      <c r="F55" s="18">
        <f t="shared" si="1"/>
        <v>41.465000000000003</v>
      </c>
      <c r="G55" s="18">
        <f>SUM(G50:G54)</f>
        <v>541.47</v>
      </c>
    </row>
    <row r="56" spans="1:7" ht="18" customHeight="1" x14ac:dyDescent="0.2">
      <c r="A56" s="162" t="s">
        <v>121</v>
      </c>
      <c r="B56" s="162"/>
      <c r="C56" s="162"/>
      <c r="D56" s="162"/>
      <c r="E56" s="162"/>
      <c r="F56" s="162"/>
      <c r="G56" s="162"/>
    </row>
    <row r="57" spans="1:7" ht="18" customHeight="1" x14ac:dyDescent="0.2">
      <c r="A57" s="155" t="s">
        <v>172</v>
      </c>
      <c r="B57" s="166" t="s">
        <v>0</v>
      </c>
      <c r="C57" s="168" t="s">
        <v>7</v>
      </c>
      <c r="D57" s="170" t="s">
        <v>8</v>
      </c>
      <c r="E57" s="170"/>
      <c r="F57" s="170"/>
      <c r="G57" s="171" t="s">
        <v>9</v>
      </c>
    </row>
    <row r="58" spans="1:7" ht="27" customHeight="1" x14ac:dyDescent="0.2">
      <c r="A58" s="156"/>
      <c r="B58" s="167"/>
      <c r="C58" s="169"/>
      <c r="D58" s="36" t="s">
        <v>10</v>
      </c>
      <c r="E58" s="36" t="s">
        <v>11</v>
      </c>
      <c r="F58" s="10" t="s">
        <v>131</v>
      </c>
      <c r="G58" s="167"/>
    </row>
    <row r="59" spans="1:7" ht="27" customHeight="1" x14ac:dyDescent="0.2">
      <c r="A59" s="50" t="s">
        <v>219</v>
      </c>
      <c r="B59" s="69" t="s">
        <v>220</v>
      </c>
      <c r="C59" s="75" t="s">
        <v>306</v>
      </c>
      <c r="D59" s="65">
        <v>23.96</v>
      </c>
      <c r="E59" s="65">
        <v>42.98</v>
      </c>
      <c r="F59" s="65">
        <v>13.41</v>
      </c>
      <c r="G59" s="65">
        <v>528.48</v>
      </c>
    </row>
    <row r="60" spans="1:7" ht="18" customHeight="1" x14ac:dyDescent="0.2">
      <c r="A60" s="37" t="s">
        <v>404</v>
      </c>
      <c r="B60" s="61" t="s">
        <v>60</v>
      </c>
      <c r="C60" s="61" t="s">
        <v>15</v>
      </c>
      <c r="D60" s="4">
        <v>1.0900000000000001</v>
      </c>
      <c r="E60" s="4">
        <v>1.88</v>
      </c>
      <c r="F60" s="4">
        <v>11.58</v>
      </c>
      <c r="G60" s="4">
        <v>65.5</v>
      </c>
    </row>
    <row r="61" spans="1:7" ht="27" customHeight="1" x14ac:dyDescent="0.2">
      <c r="A61" s="39" t="s">
        <v>300</v>
      </c>
      <c r="B61" s="61" t="s">
        <v>133</v>
      </c>
      <c r="C61" s="61" t="s">
        <v>18</v>
      </c>
      <c r="D61" s="4">
        <v>2.04</v>
      </c>
      <c r="E61" s="4">
        <v>0.4</v>
      </c>
      <c r="F61" s="4">
        <v>4.43</v>
      </c>
      <c r="G61" s="4">
        <v>24.1</v>
      </c>
    </row>
    <row r="62" spans="1:7" ht="18" customHeight="1" x14ac:dyDescent="0.2">
      <c r="A62" s="150" t="s">
        <v>1</v>
      </c>
      <c r="B62" s="151"/>
      <c r="C62" s="152"/>
      <c r="D62" s="18">
        <f t="shared" ref="D62:F62" si="2">SUM(D59:D61)</f>
        <v>27.09</v>
      </c>
      <c r="E62" s="18">
        <f t="shared" si="2"/>
        <v>45.26</v>
      </c>
      <c r="F62" s="18">
        <f t="shared" si="2"/>
        <v>29.42</v>
      </c>
      <c r="G62" s="18">
        <f>SUM(G59:G61)</f>
        <v>618.08000000000004</v>
      </c>
    </row>
    <row r="63" spans="1:7" ht="18" customHeight="1" x14ac:dyDescent="0.2">
      <c r="A63" s="162" t="s">
        <v>121</v>
      </c>
      <c r="B63" s="162"/>
      <c r="C63" s="162"/>
      <c r="D63" s="162"/>
      <c r="E63" s="162"/>
      <c r="F63" s="162"/>
      <c r="G63" s="162"/>
    </row>
    <row r="64" spans="1:7" ht="18" customHeight="1" x14ac:dyDescent="0.2">
      <c r="A64" s="155" t="s">
        <v>173</v>
      </c>
      <c r="B64" s="166" t="s">
        <v>0</v>
      </c>
      <c r="C64" s="168" t="s">
        <v>7</v>
      </c>
      <c r="D64" s="170" t="s">
        <v>8</v>
      </c>
      <c r="E64" s="170"/>
      <c r="F64" s="170"/>
      <c r="G64" s="171" t="s">
        <v>9</v>
      </c>
    </row>
    <row r="65" spans="1:7" ht="18" customHeight="1" x14ac:dyDescent="0.2">
      <c r="A65" s="156"/>
      <c r="B65" s="167"/>
      <c r="C65" s="169"/>
      <c r="D65" s="36" t="s">
        <v>10</v>
      </c>
      <c r="E65" s="36" t="s">
        <v>11</v>
      </c>
      <c r="F65" s="10" t="s">
        <v>131</v>
      </c>
      <c r="G65" s="167"/>
    </row>
    <row r="66" spans="1:7" ht="18" customHeight="1" x14ac:dyDescent="0.2">
      <c r="A66" s="11" t="s">
        <v>64</v>
      </c>
      <c r="B66" s="12" t="s">
        <v>65</v>
      </c>
      <c r="C66" s="12" t="s">
        <v>18</v>
      </c>
      <c r="D66" s="5">
        <v>19.07</v>
      </c>
      <c r="E66" s="5">
        <v>16.73</v>
      </c>
      <c r="F66" s="5">
        <v>11.75</v>
      </c>
      <c r="G66" s="5">
        <v>272.73</v>
      </c>
    </row>
    <row r="67" spans="1:7" ht="18" customHeight="1" x14ac:dyDescent="0.2">
      <c r="A67" s="11" t="s">
        <v>314</v>
      </c>
      <c r="B67" s="139" t="s">
        <v>24</v>
      </c>
      <c r="C67" s="139" t="s">
        <v>35</v>
      </c>
      <c r="D67" s="5">
        <v>4.5999999999999996</v>
      </c>
      <c r="E67" s="5">
        <v>4.13</v>
      </c>
      <c r="F67" s="5">
        <v>25.16</v>
      </c>
      <c r="G67" s="5">
        <v>153.49</v>
      </c>
    </row>
    <row r="68" spans="1:7" ht="18" customHeight="1" x14ac:dyDescent="0.2">
      <c r="A68" s="37" t="s">
        <v>405</v>
      </c>
      <c r="B68" s="61" t="s">
        <v>180</v>
      </c>
      <c r="C68" s="61" t="s">
        <v>17</v>
      </c>
      <c r="D68" s="4">
        <v>2.4</v>
      </c>
      <c r="E68" s="4">
        <v>14.82</v>
      </c>
      <c r="F68" s="4">
        <v>9.9</v>
      </c>
      <c r="G68" s="4">
        <v>168.09</v>
      </c>
    </row>
    <row r="69" spans="1:7" ht="18" customHeight="1" x14ac:dyDescent="0.2">
      <c r="A69" s="150" t="s">
        <v>1</v>
      </c>
      <c r="B69" s="151"/>
      <c r="C69" s="152"/>
      <c r="D69" s="18">
        <f t="shared" ref="D69:F69" si="3">SUM(D66:D68)</f>
        <v>26.07</v>
      </c>
      <c r="E69" s="18">
        <f t="shared" si="3"/>
        <v>35.68</v>
      </c>
      <c r="F69" s="18">
        <f t="shared" si="3"/>
        <v>46.809999999999995</v>
      </c>
      <c r="G69" s="18">
        <f>SUM(G66:G68)</f>
        <v>594.31000000000006</v>
      </c>
    </row>
    <row r="70" spans="1:7" ht="18" customHeight="1" x14ac:dyDescent="0.2">
      <c r="A70" s="177" t="s">
        <v>121</v>
      </c>
      <c r="B70" s="177"/>
      <c r="C70" s="177"/>
      <c r="D70" s="177"/>
      <c r="E70" s="177"/>
      <c r="F70" s="177"/>
      <c r="G70" s="177"/>
    </row>
    <row r="71" spans="1:7" ht="18" customHeight="1" x14ac:dyDescent="0.2">
      <c r="A71" s="178" t="s">
        <v>334</v>
      </c>
      <c r="B71" s="168" t="s">
        <v>0</v>
      </c>
      <c r="C71" s="168" t="s">
        <v>7</v>
      </c>
      <c r="D71" s="180" t="s">
        <v>8</v>
      </c>
      <c r="E71" s="180"/>
      <c r="F71" s="180"/>
      <c r="G71" s="181" t="s">
        <v>9</v>
      </c>
    </row>
    <row r="72" spans="1:7" ht="18" customHeight="1" x14ac:dyDescent="0.2">
      <c r="A72" s="179"/>
      <c r="B72" s="169"/>
      <c r="C72" s="169"/>
      <c r="D72" s="36" t="s">
        <v>10</v>
      </c>
      <c r="E72" s="36" t="s">
        <v>11</v>
      </c>
      <c r="F72" s="36" t="s">
        <v>131</v>
      </c>
      <c r="G72" s="169"/>
    </row>
    <row r="73" spans="1:7" ht="16.5" customHeight="1" x14ac:dyDescent="0.2">
      <c r="A73" s="11" t="s">
        <v>176</v>
      </c>
      <c r="B73" s="135" t="s">
        <v>177</v>
      </c>
      <c r="C73" s="135" t="s">
        <v>149</v>
      </c>
      <c r="D73" s="5">
        <v>33.6</v>
      </c>
      <c r="E73" s="5">
        <v>22.76</v>
      </c>
      <c r="F73" s="5">
        <v>10.6875</v>
      </c>
      <c r="G73" s="5">
        <v>382.08749999999998</v>
      </c>
    </row>
    <row r="74" spans="1:7" ht="18" customHeight="1" x14ac:dyDescent="0.2">
      <c r="A74" s="11" t="s">
        <v>389</v>
      </c>
      <c r="B74" s="135" t="s">
        <v>24</v>
      </c>
      <c r="C74" s="135" t="s">
        <v>16</v>
      </c>
      <c r="D74" s="5">
        <v>3.07</v>
      </c>
      <c r="E74" s="5">
        <v>2.76</v>
      </c>
      <c r="F74" s="5">
        <v>16.78</v>
      </c>
      <c r="G74" s="5">
        <v>102.33</v>
      </c>
    </row>
    <row r="75" spans="1:7" ht="27" customHeight="1" x14ac:dyDescent="0.2">
      <c r="A75" s="11" t="s">
        <v>416</v>
      </c>
      <c r="B75" s="135" t="s">
        <v>54</v>
      </c>
      <c r="C75" s="135" t="s">
        <v>18</v>
      </c>
      <c r="D75" s="5">
        <v>1.26</v>
      </c>
      <c r="E75" s="5">
        <v>13.44</v>
      </c>
      <c r="F75" s="5">
        <v>11.73</v>
      </c>
      <c r="G75" s="5">
        <v>116.27</v>
      </c>
    </row>
    <row r="76" spans="1:7" ht="18" customHeight="1" x14ac:dyDescent="0.2">
      <c r="A76" s="174" t="s">
        <v>1</v>
      </c>
      <c r="B76" s="175"/>
      <c r="C76" s="176"/>
      <c r="D76" s="137">
        <f>SUM(D73:D75)</f>
        <v>37.93</v>
      </c>
      <c r="E76" s="137">
        <f>SUM(E73:E75)</f>
        <v>38.96</v>
      </c>
      <c r="F76" s="137">
        <f>SUM(F73:F75)</f>
        <v>39.197500000000005</v>
      </c>
      <c r="G76" s="137">
        <f>SUM(G73:G75)</f>
        <v>600.6875</v>
      </c>
    </row>
    <row r="77" spans="1:7" ht="18" customHeight="1" x14ac:dyDescent="0.2">
      <c r="A77" s="143" t="s">
        <v>174</v>
      </c>
      <c r="B77" s="143"/>
      <c r="C77" s="143"/>
      <c r="D77" s="143"/>
      <c r="E77" s="143"/>
      <c r="F77" s="143"/>
      <c r="G77" s="143"/>
    </row>
    <row r="78" spans="1:7" ht="18" customHeight="1" x14ac:dyDescent="0.2">
      <c r="A78" s="53" t="s">
        <v>170</v>
      </c>
      <c r="B78" s="42"/>
      <c r="C78" s="42"/>
      <c r="D78" s="43"/>
      <c r="E78" s="43"/>
      <c r="F78" s="43"/>
      <c r="G78" s="43"/>
    </row>
  </sheetData>
  <mergeCells count="72">
    <mergeCell ref="A69:C69"/>
    <mergeCell ref="A62:C62"/>
    <mergeCell ref="A63:G63"/>
    <mergeCell ref="A64:A65"/>
    <mergeCell ref="B64:B65"/>
    <mergeCell ref="C64:C65"/>
    <mergeCell ref="D64:F64"/>
    <mergeCell ref="G64:G65"/>
    <mergeCell ref="A55:C55"/>
    <mergeCell ref="A56:G56"/>
    <mergeCell ref="A57:A58"/>
    <mergeCell ref="B57:B58"/>
    <mergeCell ref="C57:C58"/>
    <mergeCell ref="D57:F57"/>
    <mergeCell ref="G57:G58"/>
    <mergeCell ref="D26:F26"/>
    <mergeCell ref="G41:G42"/>
    <mergeCell ref="A33:G33"/>
    <mergeCell ref="A32:C32"/>
    <mergeCell ref="A38:C38"/>
    <mergeCell ref="B34:B35"/>
    <mergeCell ref="C34:C35"/>
    <mergeCell ref="B26:B27"/>
    <mergeCell ref="G26:G27"/>
    <mergeCell ref="C26:C27"/>
    <mergeCell ref="A26:A27"/>
    <mergeCell ref="A18:C18"/>
    <mergeCell ref="A25:G25"/>
    <mergeCell ref="A20:A21"/>
    <mergeCell ref="B20:B21"/>
    <mergeCell ref="C20:C21"/>
    <mergeCell ref="D20:F20"/>
    <mergeCell ref="G20:G21"/>
    <mergeCell ref="A24:C24"/>
    <mergeCell ref="A77:G77"/>
    <mergeCell ref="A34:A35"/>
    <mergeCell ref="A47:G47"/>
    <mergeCell ref="A48:A49"/>
    <mergeCell ref="B48:B49"/>
    <mergeCell ref="C48:C49"/>
    <mergeCell ref="D48:F48"/>
    <mergeCell ref="G48:G49"/>
    <mergeCell ref="A46:C46"/>
    <mergeCell ref="D34:F34"/>
    <mergeCell ref="G34:G35"/>
    <mergeCell ref="B41:B42"/>
    <mergeCell ref="C41:C42"/>
    <mergeCell ref="A40:G40"/>
    <mergeCell ref="A41:A42"/>
    <mergeCell ref="D41:F41"/>
    <mergeCell ref="A3:G3"/>
    <mergeCell ref="A4:A5"/>
    <mergeCell ref="B4:B5"/>
    <mergeCell ref="C4:C5"/>
    <mergeCell ref="D4:F4"/>
    <mergeCell ref="G4:G5"/>
    <mergeCell ref="A9:C9"/>
    <mergeCell ref="A10:C10"/>
    <mergeCell ref="A11:G11"/>
    <mergeCell ref="A13:G13"/>
    <mergeCell ref="A14:A15"/>
    <mergeCell ref="B14:B15"/>
    <mergeCell ref="C14:C15"/>
    <mergeCell ref="D14:F14"/>
    <mergeCell ref="G14:G15"/>
    <mergeCell ref="A76:C76"/>
    <mergeCell ref="A70:G70"/>
    <mergeCell ref="A71:A72"/>
    <mergeCell ref="B71:B72"/>
    <mergeCell ref="C71:C72"/>
    <mergeCell ref="D71:F71"/>
    <mergeCell ref="G71:G72"/>
  </mergeCells>
  <pageMargins left="0.59055118110236215" right="0.59055118110236215" top="0.59055118110236215" bottom="0.59055118110236215" header="0" footer="0"/>
  <pageSetup paperSize="9" scale="96" orientation="portrait" r:id="rId1"/>
  <rowBreaks count="1" manualBreakCount="1">
    <brk id="38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view="pageBreakPreview" topLeftCell="A13" zoomScaleNormal="120" zoomScaleSheetLayoutView="100" workbookViewId="0">
      <selection activeCell="P40" sqref="P40:P41"/>
    </sheetView>
  </sheetViews>
  <sheetFormatPr defaultRowHeight="18" customHeight="1" x14ac:dyDescent="0.2"/>
  <cols>
    <col min="1" max="1" width="36.5703125" style="31" customWidth="1"/>
    <col min="2" max="2" width="4.42578125" style="60" customWidth="1"/>
    <col min="3" max="3" width="6.140625" style="60" customWidth="1"/>
    <col min="4" max="4" width="9.85546875" style="58" customWidth="1"/>
    <col min="5" max="5" width="9.42578125" style="58" customWidth="1"/>
    <col min="6" max="6" width="15" style="58" customWidth="1"/>
    <col min="7" max="7" width="10.42578125" style="58" customWidth="1"/>
    <col min="8" max="9" width="9.140625" style="27"/>
    <col min="10" max="16384" width="9.140625" style="1"/>
  </cols>
  <sheetData>
    <row r="1" spans="1:9" s="2" customFormat="1" ht="18" customHeight="1" x14ac:dyDescent="0.2">
      <c r="A1" s="21" t="s">
        <v>26</v>
      </c>
      <c r="B1" s="60"/>
      <c r="C1" s="60"/>
      <c r="D1" s="58"/>
      <c r="E1" s="58"/>
      <c r="F1" s="58"/>
      <c r="G1" s="78" t="s">
        <v>261</v>
      </c>
      <c r="H1" s="26"/>
      <c r="I1" s="26"/>
    </row>
    <row r="2" spans="1:9" s="2" customFormat="1" ht="18" customHeight="1" x14ac:dyDescent="0.2">
      <c r="A2" s="24" t="s">
        <v>21</v>
      </c>
      <c r="B2" s="60"/>
      <c r="C2" s="60"/>
      <c r="D2" s="58"/>
      <c r="E2" s="58"/>
      <c r="F2" s="58"/>
      <c r="G2" s="58"/>
      <c r="H2" s="26"/>
      <c r="I2" s="26"/>
    </row>
    <row r="3" spans="1:9" ht="18" customHeight="1" x14ac:dyDescent="0.2">
      <c r="A3" s="164" t="s">
        <v>250</v>
      </c>
      <c r="B3" s="165"/>
      <c r="C3" s="165"/>
      <c r="D3" s="165"/>
      <c r="E3" s="165"/>
      <c r="F3" s="165"/>
      <c r="G3" s="165"/>
    </row>
    <row r="4" spans="1:9" ht="18" customHeight="1" x14ac:dyDescent="0.2">
      <c r="A4" s="155" t="s">
        <v>6</v>
      </c>
      <c r="B4" s="157" t="s">
        <v>0</v>
      </c>
      <c r="C4" s="159" t="s">
        <v>7</v>
      </c>
      <c r="D4" s="153" t="s">
        <v>8</v>
      </c>
      <c r="E4" s="153"/>
      <c r="F4" s="153"/>
      <c r="G4" s="161" t="s">
        <v>9</v>
      </c>
    </row>
    <row r="5" spans="1:9" ht="18" customHeight="1" x14ac:dyDescent="0.2">
      <c r="A5" s="156"/>
      <c r="B5" s="158"/>
      <c r="C5" s="160"/>
      <c r="D5" s="16" t="s">
        <v>10</v>
      </c>
      <c r="E5" s="16" t="s">
        <v>11</v>
      </c>
      <c r="F5" s="17" t="s">
        <v>131</v>
      </c>
      <c r="G5" s="158"/>
    </row>
    <row r="6" spans="1:9" s="2" customFormat="1" ht="18" customHeight="1" x14ac:dyDescent="0.2">
      <c r="A6" s="108" t="s">
        <v>468</v>
      </c>
      <c r="B6" s="49" t="s">
        <v>449</v>
      </c>
      <c r="C6" s="49" t="s">
        <v>515</v>
      </c>
      <c r="D6" s="4">
        <v>5.9039999999999999</v>
      </c>
      <c r="E6" s="4">
        <v>6.71</v>
      </c>
      <c r="F6" s="4">
        <v>34.866</v>
      </c>
      <c r="G6" s="4">
        <v>217.33</v>
      </c>
      <c r="H6" s="26"/>
      <c r="I6" s="26"/>
    </row>
    <row r="7" spans="1:9" s="2" customFormat="1" ht="18" customHeight="1" x14ac:dyDescent="0.2">
      <c r="A7" s="11" t="s">
        <v>312</v>
      </c>
      <c r="B7" s="106" t="s">
        <v>313</v>
      </c>
      <c r="C7" s="106" t="s">
        <v>16</v>
      </c>
      <c r="D7" s="5">
        <v>0.47499999999999998</v>
      </c>
      <c r="E7" s="5">
        <v>0.23749999999999999</v>
      </c>
      <c r="F7" s="5">
        <v>6.3250000000000002</v>
      </c>
      <c r="G7" s="5">
        <v>23.5</v>
      </c>
      <c r="H7" s="26"/>
      <c r="I7" s="26"/>
    </row>
    <row r="8" spans="1:9" s="2" customFormat="1" ht="18" customHeight="1" x14ac:dyDescent="0.2">
      <c r="A8" s="11" t="s">
        <v>47</v>
      </c>
      <c r="B8" s="12" t="s">
        <v>3</v>
      </c>
      <c r="C8" s="12" t="s">
        <v>14</v>
      </c>
      <c r="D8" s="5">
        <v>0</v>
      </c>
      <c r="E8" s="5">
        <v>0</v>
      </c>
      <c r="F8" s="5">
        <v>0</v>
      </c>
      <c r="G8" s="5">
        <v>0</v>
      </c>
      <c r="H8" s="26"/>
      <c r="I8" s="26"/>
    </row>
    <row r="9" spans="1:9" s="2" customFormat="1" ht="18" customHeight="1" x14ac:dyDescent="0.2">
      <c r="A9" s="153" t="s">
        <v>1</v>
      </c>
      <c r="B9" s="153"/>
      <c r="C9" s="153"/>
      <c r="D9" s="18">
        <f>SUM(D6:D8)</f>
        <v>6.3789999999999996</v>
      </c>
      <c r="E9" s="18">
        <f>SUM(E6:E8)</f>
        <v>6.9474999999999998</v>
      </c>
      <c r="F9" s="18">
        <f>SUM(F6:F8)</f>
        <v>41.191000000000003</v>
      </c>
      <c r="G9" s="18">
        <f>SUM(G6:G8)</f>
        <v>240.83</v>
      </c>
      <c r="H9" s="26"/>
      <c r="I9" s="26"/>
    </row>
    <row r="10" spans="1:9" s="2" customFormat="1" ht="18" customHeight="1" x14ac:dyDescent="0.2">
      <c r="A10" s="162"/>
      <c r="B10" s="163"/>
      <c r="C10" s="163"/>
      <c r="D10" s="163"/>
      <c r="E10" s="163"/>
      <c r="F10" s="163"/>
      <c r="G10" s="163"/>
      <c r="H10" s="26"/>
      <c r="I10" s="26"/>
    </row>
    <row r="11" spans="1:9" s="2" customFormat="1" ht="18" customHeight="1" x14ac:dyDescent="0.2">
      <c r="A11" s="20" t="s">
        <v>2</v>
      </c>
      <c r="B11" s="40"/>
      <c r="C11" s="12" t="s">
        <v>14</v>
      </c>
      <c r="D11" s="40">
        <v>1.52</v>
      </c>
      <c r="E11" s="40">
        <v>0.6</v>
      </c>
      <c r="F11" s="40">
        <v>27.88</v>
      </c>
      <c r="G11" s="40">
        <v>112</v>
      </c>
      <c r="H11" s="26"/>
      <c r="I11" s="26"/>
    </row>
    <row r="12" spans="1:9" s="2" customFormat="1" ht="18" customHeight="1" x14ac:dyDescent="0.2">
      <c r="A12" s="154" t="s">
        <v>251</v>
      </c>
      <c r="B12" s="154"/>
      <c r="C12" s="154"/>
      <c r="D12" s="154"/>
      <c r="E12" s="154"/>
      <c r="F12" s="154"/>
      <c r="G12" s="154"/>
      <c r="H12" s="26"/>
      <c r="I12" s="26"/>
    </row>
    <row r="13" spans="1:9" ht="18" customHeight="1" x14ac:dyDescent="0.2">
      <c r="A13" s="155" t="s">
        <v>6</v>
      </c>
      <c r="B13" s="157" t="s">
        <v>0</v>
      </c>
      <c r="C13" s="159" t="s">
        <v>7</v>
      </c>
      <c r="D13" s="153" t="s">
        <v>8</v>
      </c>
      <c r="E13" s="153"/>
      <c r="F13" s="153"/>
      <c r="G13" s="161" t="s">
        <v>9</v>
      </c>
    </row>
    <row r="14" spans="1:9" s="2" customFormat="1" ht="18" customHeight="1" x14ac:dyDescent="0.2">
      <c r="A14" s="156"/>
      <c r="B14" s="158"/>
      <c r="C14" s="160"/>
      <c r="D14" s="16" t="s">
        <v>10</v>
      </c>
      <c r="E14" s="16" t="s">
        <v>11</v>
      </c>
      <c r="F14" s="17" t="s">
        <v>131</v>
      </c>
      <c r="G14" s="158"/>
      <c r="H14" s="26"/>
      <c r="I14" s="26"/>
    </row>
    <row r="15" spans="1:9" ht="27.75" customHeight="1" x14ac:dyDescent="0.2">
      <c r="A15" s="108" t="s">
        <v>462</v>
      </c>
      <c r="B15" s="49" t="s">
        <v>461</v>
      </c>
      <c r="C15" s="15" t="s">
        <v>463</v>
      </c>
      <c r="D15" s="5">
        <v>2.62</v>
      </c>
      <c r="E15" s="5">
        <v>8.31</v>
      </c>
      <c r="F15" s="5">
        <v>14.74</v>
      </c>
      <c r="G15" s="5">
        <v>136.43</v>
      </c>
    </row>
    <row r="16" spans="1:9" ht="17.25" customHeight="1" x14ac:dyDescent="0.2">
      <c r="A16" s="11" t="s">
        <v>32</v>
      </c>
      <c r="B16" s="12" t="s">
        <v>5</v>
      </c>
      <c r="C16" s="12" t="s">
        <v>15</v>
      </c>
      <c r="D16" s="5">
        <v>2.96</v>
      </c>
      <c r="E16" s="5">
        <v>0.64</v>
      </c>
      <c r="F16" s="5">
        <v>17.059999999999999</v>
      </c>
      <c r="G16" s="5">
        <v>86.08</v>
      </c>
    </row>
    <row r="17" spans="1:9" ht="17.25" customHeight="1" x14ac:dyDescent="0.2">
      <c r="A17" s="153" t="s">
        <v>1</v>
      </c>
      <c r="B17" s="153"/>
      <c r="C17" s="153"/>
      <c r="D17" s="18">
        <f>SUM(D14:D16)</f>
        <v>5.58</v>
      </c>
      <c r="E17" s="18">
        <f t="shared" ref="E17:F17" si="0">SUM(E14:E16)</f>
        <v>8.9500000000000011</v>
      </c>
      <c r="F17" s="18">
        <f t="shared" si="0"/>
        <v>31.799999999999997</v>
      </c>
      <c r="G17" s="18">
        <f>SUM(G14:G16)</f>
        <v>222.51</v>
      </c>
    </row>
    <row r="18" spans="1:9" ht="17.25" customHeight="1" x14ac:dyDescent="0.2">
      <c r="A18" s="47"/>
      <c r="B18" s="47"/>
      <c r="C18" s="47"/>
      <c r="D18" s="46"/>
      <c r="E18" s="46"/>
      <c r="F18" s="46"/>
      <c r="G18" s="46"/>
    </row>
    <row r="19" spans="1:9" ht="17.25" customHeight="1" x14ac:dyDescent="0.2">
      <c r="A19" s="155" t="s">
        <v>6</v>
      </c>
      <c r="B19" s="157" t="s">
        <v>0</v>
      </c>
      <c r="C19" s="159" t="s">
        <v>7</v>
      </c>
      <c r="D19" s="153" t="s">
        <v>8</v>
      </c>
      <c r="E19" s="153"/>
      <c r="F19" s="153"/>
      <c r="G19" s="161" t="s">
        <v>9</v>
      </c>
    </row>
    <row r="20" spans="1:9" ht="17.25" customHeight="1" x14ac:dyDescent="0.2">
      <c r="A20" s="156"/>
      <c r="B20" s="158"/>
      <c r="C20" s="160"/>
      <c r="D20" s="16" t="s">
        <v>10</v>
      </c>
      <c r="E20" s="16" t="s">
        <v>11</v>
      </c>
      <c r="F20" s="17" t="s">
        <v>131</v>
      </c>
      <c r="G20" s="158"/>
    </row>
    <row r="21" spans="1:9" s="2" customFormat="1" ht="27.75" customHeight="1" x14ac:dyDescent="0.2">
      <c r="A21" s="108" t="s">
        <v>462</v>
      </c>
      <c r="B21" s="49" t="s">
        <v>461</v>
      </c>
      <c r="C21" s="49" t="s">
        <v>464</v>
      </c>
      <c r="D21" s="5">
        <v>1.57</v>
      </c>
      <c r="E21" s="5">
        <v>4.9800000000000004</v>
      </c>
      <c r="F21" s="5">
        <v>8.85</v>
      </c>
      <c r="G21" s="5">
        <v>81.86</v>
      </c>
      <c r="H21" s="26"/>
      <c r="I21" s="26"/>
    </row>
    <row r="22" spans="1:9" ht="17.25" customHeight="1" x14ac:dyDescent="0.2">
      <c r="A22" s="11" t="s">
        <v>32</v>
      </c>
      <c r="B22" s="12" t="s">
        <v>5</v>
      </c>
      <c r="C22" s="12" t="s">
        <v>15</v>
      </c>
      <c r="D22" s="5">
        <v>2.96</v>
      </c>
      <c r="E22" s="5">
        <v>0.64</v>
      </c>
      <c r="F22" s="5">
        <v>17.059999999999999</v>
      </c>
      <c r="G22" s="5">
        <v>86.08</v>
      </c>
    </row>
    <row r="23" spans="1:9" ht="17.25" customHeight="1" x14ac:dyDescent="0.2">
      <c r="A23" s="153" t="s">
        <v>1</v>
      </c>
      <c r="B23" s="153"/>
      <c r="C23" s="153"/>
      <c r="D23" s="18">
        <f>SUM(D20:D22)</f>
        <v>4.53</v>
      </c>
      <c r="E23" s="18">
        <f t="shared" ref="E23:G23" si="1">SUM(E20:E22)</f>
        <v>5.62</v>
      </c>
      <c r="F23" s="18">
        <f t="shared" si="1"/>
        <v>25.909999999999997</v>
      </c>
      <c r="G23" s="18">
        <f t="shared" si="1"/>
        <v>167.94</v>
      </c>
    </row>
    <row r="24" spans="1:9" ht="17.25" customHeight="1" x14ac:dyDescent="0.2">
      <c r="A24" s="157" t="s">
        <v>252</v>
      </c>
      <c r="B24" s="157"/>
      <c r="C24" s="157"/>
      <c r="D24" s="157"/>
      <c r="E24" s="157"/>
      <c r="F24" s="157"/>
      <c r="G24" s="157"/>
    </row>
    <row r="25" spans="1:9" ht="17.25" customHeight="1" x14ac:dyDescent="0.2">
      <c r="A25" s="155" t="s">
        <v>118</v>
      </c>
      <c r="B25" s="157" t="s">
        <v>0</v>
      </c>
      <c r="C25" s="159" t="s">
        <v>7</v>
      </c>
      <c r="D25" s="153" t="s">
        <v>8</v>
      </c>
      <c r="E25" s="153"/>
      <c r="F25" s="153"/>
      <c r="G25" s="161" t="s">
        <v>9</v>
      </c>
    </row>
    <row r="26" spans="1:9" ht="17.25" customHeight="1" x14ac:dyDescent="0.2">
      <c r="A26" s="156"/>
      <c r="B26" s="158"/>
      <c r="C26" s="160"/>
      <c r="D26" s="16" t="s">
        <v>10</v>
      </c>
      <c r="E26" s="16" t="s">
        <v>11</v>
      </c>
      <c r="F26" s="17" t="s">
        <v>131</v>
      </c>
      <c r="G26" s="158"/>
    </row>
    <row r="27" spans="1:9" ht="27.75" customHeight="1" x14ac:dyDescent="0.2">
      <c r="A27" s="11" t="s">
        <v>325</v>
      </c>
      <c r="B27" s="12" t="s">
        <v>88</v>
      </c>
      <c r="C27" s="34" t="s">
        <v>25</v>
      </c>
      <c r="D27" s="94">
        <v>39.325000000000003</v>
      </c>
      <c r="E27" s="16">
        <v>19.399999999999999</v>
      </c>
      <c r="F27" s="17">
        <v>23.35</v>
      </c>
      <c r="G27" s="92">
        <v>400.48</v>
      </c>
    </row>
    <row r="28" spans="1:9" ht="18" customHeight="1" x14ac:dyDescent="0.2">
      <c r="A28" s="108" t="s">
        <v>365</v>
      </c>
      <c r="B28" s="49" t="s">
        <v>3</v>
      </c>
      <c r="C28" s="49" t="s">
        <v>35</v>
      </c>
      <c r="D28" s="4">
        <v>1.605</v>
      </c>
      <c r="E28" s="4">
        <v>9.7500000000000003E-2</v>
      </c>
      <c r="F28" s="4">
        <v>14.355</v>
      </c>
      <c r="G28" s="4">
        <v>63.9</v>
      </c>
    </row>
    <row r="29" spans="1:9" s="2" customFormat="1" ht="27.75" customHeight="1" x14ac:dyDescent="0.2">
      <c r="A29" s="48" t="s">
        <v>326</v>
      </c>
      <c r="B29" s="49" t="s">
        <v>89</v>
      </c>
      <c r="C29" s="12" t="s">
        <v>17</v>
      </c>
      <c r="D29" s="5">
        <v>2.04</v>
      </c>
      <c r="E29" s="5">
        <v>7.7850000000000001</v>
      </c>
      <c r="F29" s="5">
        <v>9.2850000000000001</v>
      </c>
      <c r="G29" s="5">
        <v>103.455</v>
      </c>
      <c r="H29" s="26"/>
      <c r="I29" s="26"/>
    </row>
    <row r="30" spans="1:9" s="3" customFormat="1" ht="17.25" customHeight="1" x14ac:dyDescent="0.25">
      <c r="A30" s="150" t="s">
        <v>1</v>
      </c>
      <c r="B30" s="151"/>
      <c r="C30" s="152"/>
      <c r="D30" s="18">
        <f>SUM(D27:D29)</f>
        <v>42.97</v>
      </c>
      <c r="E30" s="18">
        <f t="shared" ref="E30:G30" si="2">SUM(E27:E29)</f>
        <v>27.282499999999999</v>
      </c>
      <c r="F30" s="18">
        <f t="shared" si="2"/>
        <v>46.989999999999995</v>
      </c>
      <c r="G30" s="18">
        <f t="shared" si="2"/>
        <v>567.83500000000004</v>
      </c>
      <c r="H30" s="35"/>
      <c r="I30" s="35"/>
    </row>
    <row r="31" spans="1:9" ht="17.25" customHeight="1" x14ac:dyDescent="0.2">
      <c r="A31" s="162" t="s">
        <v>13</v>
      </c>
      <c r="B31" s="162"/>
      <c r="C31" s="162"/>
      <c r="D31" s="162"/>
      <c r="E31" s="162"/>
      <c r="F31" s="162"/>
      <c r="G31" s="162"/>
    </row>
    <row r="32" spans="1:9" ht="17.25" customHeight="1" x14ac:dyDescent="0.2">
      <c r="A32" s="155" t="s">
        <v>119</v>
      </c>
      <c r="B32" s="157" t="s">
        <v>0</v>
      </c>
      <c r="C32" s="159" t="s">
        <v>7</v>
      </c>
      <c r="D32" s="153" t="s">
        <v>8</v>
      </c>
      <c r="E32" s="153"/>
      <c r="F32" s="153"/>
      <c r="G32" s="161" t="s">
        <v>9</v>
      </c>
    </row>
    <row r="33" spans="1:9" ht="17.25" customHeight="1" x14ac:dyDescent="0.2">
      <c r="A33" s="156"/>
      <c r="B33" s="158"/>
      <c r="C33" s="160"/>
      <c r="D33" s="16" t="s">
        <v>10</v>
      </c>
      <c r="E33" s="16" t="s">
        <v>11</v>
      </c>
      <c r="F33" s="17" t="s">
        <v>131</v>
      </c>
      <c r="G33" s="158"/>
    </row>
    <row r="34" spans="1:9" ht="26.25" customHeight="1" x14ac:dyDescent="0.2">
      <c r="A34" s="8" t="s">
        <v>122</v>
      </c>
      <c r="B34" s="5" t="s">
        <v>108</v>
      </c>
      <c r="C34" s="32" t="s">
        <v>302</v>
      </c>
      <c r="D34" s="28">
        <v>13.31</v>
      </c>
      <c r="E34" s="28">
        <v>32.51</v>
      </c>
      <c r="F34" s="28">
        <v>92.72</v>
      </c>
      <c r="G34" s="28">
        <v>614.24</v>
      </c>
    </row>
    <row r="35" spans="1:9" s="6" customFormat="1" ht="17.25" customHeight="1" x14ac:dyDescent="0.2">
      <c r="A35" s="11" t="s">
        <v>28</v>
      </c>
      <c r="B35" s="132" t="s">
        <v>42</v>
      </c>
      <c r="C35" s="132" t="s">
        <v>16</v>
      </c>
      <c r="D35" s="5">
        <v>0.5</v>
      </c>
      <c r="E35" s="5">
        <v>0.1</v>
      </c>
      <c r="F35" s="5">
        <v>2.0499999999999998</v>
      </c>
      <c r="G35" s="5">
        <v>8.5</v>
      </c>
      <c r="H35" s="29"/>
      <c r="I35" s="29"/>
    </row>
    <row r="36" spans="1:9" s="6" customFormat="1" ht="17.25" customHeight="1" x14ac:dyDescent="0.2">
      <c r="A36" s="150" t="s">
        <v>1</v>
      </c>
      <c r="B36" s="151"/>
      <c r="C36" s="152"/>
      <c r="D36" s="18">
        <f t="shared" ref="D36:F36" si="3">SUM(D34:D35)</f>
        <v>13.81</v>
      </c>
      <c r="E36" s="18">
        <f t="shared" si="3"/>
        <v>32.61</v>
      </c>
      <c r="F36" s="18">
        <f t="shared" si="3"/>
        <v>94.77</v>
      </c>
      <c r="G36" s="18">
        <f>SUM(G34:G35)</f>
        <v>622.74</v>
      </c>
      <c r="H36" s="29"/>
      <c r="I36" s="29"/>
    </row>
    <row r="37" spans="1:9" ht="17.25" customHeight="1" x14ac:dyDescent="0.2">
      <c r="A37" s="154" t="s">
        <v>13</v>
      </c>
      <c r="B37" s="154"/>
      <c r="C37" s="154"/>
      <c r="D37" s="154"/>
      <c r="E37" s="154"/>
      <c r="F37" s="154"/>
      <c r="G37" s="154"/>
    </row>
    <row r="38" spans="1:9" ht="17.25" customHeight="1" x14ac:dyDescent="0.2">
      <c r="A38" s="155" t="s">
        <v>120</v>
      </c>
      <c r="B38" s="157" t="s">
        <v>0</v>
      </c>
      <c r="C38" s="159" t="s">
        <v>7</v>
      </c>
      <c r="D38" s="153" t="s">
        <v>8</v>
      </c>
      <c r="E38" s="153"/>
      <c r="F38" s="153"/>
      <c r="G38" s="161" t="s">
        <v>9</v>
      </c>
    </row>
    <row r="39" spans="1:9" ht="17.25" customHeight="1" x14ac:dyDescent="0.2">
      <c r="A39" s="156"/>
      <c r="B39" s="158"/>
      <c r="C39" s="160"/>
      <c r="D39" s="16" t="s">
        <v>10</v>
      </c>
      <c r="E39" s="16" t="s">
        <v>11</v>
      </c>
      <c r="F39" s="17" t="s">
        <v>131</v>
      </c>
      <c r="G39" s="158"/>
    </row>
    <row r="40" spans="1:9" ht="18" customHeight="1" x14ac:dyDescent="0.2">
      <c r="A40" s="11" t="s">
        <v>563</v>
      </c>
      <c r="B40" s="132" t="s">
        <v>48</v>
      </c>
      <c r="C40" s="132" t="s">
        <v>25</v>
      </c>
      <c r="D40" s="5">
        <v>39.18</v>
      </c>
      <c r="E40" s="5">
        <v>26.78</v>
      </c>
      <c r="F40" s="5">
        <v>41.41</v>
      </c>
      <c r="G40" s="5">
        <v>574</v>
      </c>
    </row>
    <row r="41" spans="1:9" ht="17.25" customHeight="1" x14ac:dyDescent="0.2">
      <c r="A41" s="11" t="s">
        <v>312</v>
      </c>
      <c r="B41" s="132" t="s">
        <v>313</v>
      </c>
      <c r="C41" s="132" t="s">
        <v>18</v>
      </c>
      <c r="D41" s="5">
        <v>0.95</v>
      </c>
      <c r="E41" s="5">
        <v>0.47499999999999998</v>
      </c>
      <c r="F41" s="5">
        <v>12.65</v>
      </c>
      <c r="G41" s="5">
        <v>47</v>
      </c>
    </row>
    <row r="42" spans="1:9" ht="17.25" customHeight="1" x14ac:dyDescent="0.2">
      <c r="A42" s="150" t="s">
        <v>1</v>
      </c>
      <c r="B42" s="151"/>
      <c r="C42" s="152"/>
      <c r="D42" s="18">
        <f t="shared" ref="D42:F42" si="4">SUM(D40:D41)</f>
        <v>40.130000000000003</v>
      </c>
      <c r="E42" s="18">
        <f t="shared" si="4"/>
        <v>27.255000000000003</v>
      </c>
      <c r="F42" s="18">
        <f t="shared" si="4"/>
        <v>54.059999999999995</v>
      </c>
      <c r="G42" s="91">
        <f>SUM(G40:G41)</f>
        <v>621</v>
      </c>
    </row>
    <row r="43" spans="1:9" ht="17.25" customHeight="1" x14ac:dyDescent="0.2">
      <c r="A43" s="47"/>
      <c r="B43" s="47"/>
      <c r="C43" s="47"/>
      <c r="D43" s="46"/>
      <c r="E43" s="46"/>
      <c r="F43" s="46"/>
      <c r="G43" s="78" t="s">
        <v>262</v>
      </c>
    </row>
    <row r="44" spans="1:9" ht="17.25" customHeight="1" x14ac:dyDescent="0.2">
      <c r="A44" s="162" t="s">
        <v>121</v>
      </c>
      <c r="B44" s="162"/>
      <c r="C44" s="162"/>
      <c r="D44" s="162"/>
      <c r="E44" s="162"/>
      <c r="F44" s="162"/>
      <c r="G44" s="162"/>
    </row>
    <row r="45" spans="1:9" ht="17.25" customHeight="1" x14ac:dyDescent="0.2">
      <c r="A45" s="155" t="s">
        <v>171</v>
      </c>
      <c r="B45" s="166" t="s">
        <v>0</v>
      </c>
      <c r="C45" s="168" t="s">
        <v>7</v>
      </c>
      <c r="D45" s="170" t="s">
        <v>8</v>
      </c>
      <c r="E45" s="170"/>
      <c r="F45" s="170"/>
      <c r="G45" s="171" t="s">
        <v>9</v>
      </c>
    </row>
    <row r="46" spans="1:9" ht="17.25" customHeight="1" x14ac:dyDescent="0.2">
      <c r="A46" s="156"/>
      <c r="B46" s="167"/>
      <c r="C46" s="169"/>
      <c r="D46" s="36" t="s">
        <v>10</v>
      </c>
      <c r="E46" s="36" t="s">
        <v>11</v>
      </c>
      <c r="F46" s="10" t="s">
        <v>131</v>
      </c>
      <c r="G46" s="167"/>
    </row>
    <row r="47" spans="1:9" ht="17.25" customHeight="1" x14ac:dyDescent="0.2">
      <c r="A47" s="37" t="s">
        <v>185</v>
      </c>
      <c r="B47" s="61" t="s">
        <v>186</v>
      </c>
      <c r="C47" s="61" t="s">
        <v>249</v>
      </c>
      <c r="D47" s="59">
        <v>26.652000000000001</v>
      </c>
      <c r="E47" s="59">
        <v>14.12</v>
      </c>
      <c r="F47" s="59">
        <v>14.375999999999999</v>
      </c>
      <c r="G47" s="59">
        <v>289.51</v>
      </c>
    </row>
    <row r="48" spans="1:9" ht="17.25" customHeight="1" x14ac:dyDescent="0.2">
      <c r="A48" s="50" t="s">
        <v>518</v>
      </c>
      <c r="B48" s="69" t="s">
        <v>519</v>
      </c>
      <c r="C48" s="69" t="s">
        <v>18</v>
      </c>
      <c r="D48" s="5">
        <v>1.81</v>
      </c>
      <c r="E48" s="5">
        <v>3.42</v>
      </c>
      <c r="F48" s="5">
        <v>15.87</v>
      </c>
      <c r="G48" s="5">
        <v>100.38</v>
      </c>
    </row>
    <row r="49" spans="1:7" ht="27.75" customHeight="1" x14ac:dyDescent="0.2">
      <c r="A49" s="37" t="s">
        <v>406</v>
      </c>
      <c r="B49" s="61" t="s">
        <v>190</v>
      </c>
      <c r="C49" s="61" t="s">
        <v>295</v>
      </c>
      <c r="D49" s="59">
        <v>1.97</v>
      </c>
      <c r="E49" s="59">
        <v>13.8</v>
      </c>
      <c r="F49" s="59">
        <v>7.42</v>
      </c>
      <c r="G49" s="59">
        <v>153.87</v>
      </c>
    </row>
    <row r="50" spans="1:7" ht="17.25" customHeight="1" x14ac:dyDescent="0.2">
      <c r="A50" s="150" t="s">
        <v>1</v>
      </c>
      <c r="B50" s="151"/>
      <c r="C50" s="152"/>
      <c r="D50" s="18">
        <f t="shared" ref="D50:F50" si="5">SUM(D47:D49)</f>
        <v>30.431999999999999</v>
      </c>
      <c r="E50" s="18">
        <f t="shared" si="5"/>
        <v>31.34</v>
      </c>
      <c r="F50" s="18">
        <f t="shared" si="5"/>
        <v>37.665999999999997</v>
      </c>
      <c r="G50" s="18">
        <f>SUM(G47:G49)</f>
        <v>543.76</v>
      </c>
    </row>
    <row r="51" spans="1:7" ht="17.25" customHeight="1" x14ac:dyDescent="0.2">
      <c r="A51" s="162" t="s">
        <v>121</v>
      </c>
      <c r="B51" s="162"/>
      <c r="C51" s="162"/>
      <c r="D51" s="162"/>
      <c r="E51" s="162"/>
      <c r="F51" s="162"/>
      <c r="G51" s="162"/>
    </row>
    <row r="52" spans="1:7" ht="17.25" customHeight="1" x14ac:dyDescent="0.2">
      <c r="A52" s="155" t="s">
        <v>172</v>
      </c>
      <c r="B52" s="166" t="s">
        <v>0</v>
      </c>
      <c r="C52" s="168" t="s">
        <v>7</v>
      </c>
      <c r="D52" s="170" t="s">
        <v>8</v>
      </c>
      <c r="E52" s="170"/>
      <c r="F52" s="170"/>
      <c r="G52" s="171" t="s">
        <v>9</v>
      </c>
    </row>
    <row r="53" spans="1:7" ht="17.25" customHeight="1" x14ac:dyDescent="0.2">
      <c r="A53" s="156"/>
      <c r="B53" s="167"/>
      <c r="C53" s="169"/>
      <c r="D53" s="36" t="s">
        <v>10</v>
      </c>
      <c r="E53" s="36" t="s">
        <v>11</v>
      </c>
      <c r="F53" s="10" t="s">
        <v>131</v>
      </c>
      <c r="G53" s="167"/>
    </row>
    <row r="54" spans="1:7" ht="17.25" customHeight="1" x14ac:dyDescent="0.2">
      <c r="A54" s="37" t="s">
        <v>187</v>
      </c>
      <c r="B54" s="61" t="s">
        <v>188</v>
      </c>
      <c r="C54" s="61" t="s">
        <v>305</v>
      </c>
      <c r="D54" s="59">
        <v>43.213999999999999</v>
      </c>
      <c r="E54" s="59">
        <v>10.387</v>
      </c>
      <c r="F54" s="59">
        <v>6.9020000000000001</v>
      </c>
      <c r="G54" s="59">
        <v>287.24900000000002</v>
      </c>
    </row>
    <row r="55" spans="1:7" ht="17.25" customHeight="1" x14ac:dyDescent="0.2">
      <c r="A55" s="11" t="s">
        <v>386</v>
      </c>
      <c r="B55" s="139" t="s">
        <v>181</v>
      </c>
      <c r="C55" s="139" t="s">
        <v>18</v>
      </c>
      <c r="D55" s="5">
        <v>2.2200000000000002</v>
      </c>
      <c r="E55" s="5">
        <v>3.84</v>
      </c>
      <c r="F55" s="5">
        <v>15.3</v>
      </c>
      <c r="G55" s="5">
        <v>102.15</v>
      </c>
    </row>
    <row r="56" spans="1:7" ht="27.75" customHeight="1" x14ac:dyDescent="0.2">
      <c r="A56" s="37" t="s">
        <v>408</v>
      </c>
      <c r="B56" s="61" t="s">
        <v>189</v>
      </c>
      <c r="C56" s="61" t="s">
        <v>17</v>
      </c>
      <c r="D56" s="59">
        <v>2.7450000000000001</v>
      </c>
      <c r="E56" s="59">
        <v>14.82</v>
      </c>
      <c r="F56" s="59">
        <v>8.16</v>
      </c>
      <c r="G56" s="59">
        <v>162.91499999999999</v>
      </c>
    </row>
    <row r="57" spans="1:7" ht="17.25" customHeight="1" x14ac:dyDescent="0.2">
      <c r="A57" s="150" t="s">
        <v>1</v>
      </c>
      <c r="B57" s="151"/>
      <c r="C57" s="152"/>
      <c r="D57" s="18">
        <f t="shared" ref="D57:F57" si="6">SUM(D54:D56)</f>
        <v>48.178999999999995</v>
      </c>
      <c r="E57" s="18">
        <f t="shared" si="6"/>
        <v>29.047000000000001</v>
      </c>
      <c r="F57" s="18">
        <f t="shared" si="6"/>
        <v>30.362000000000002</v>
      </c>
      <c r="G57" s="18">
        <f>SUM(G54:G56)</f>
        <v>552.31399999999996</v>
      </c>
    </row>
    <row r="58" spans="1:7" ht="14.25" customHeight="1" x14ac:dyDescent="0.2">
      <c r="A58" s="162" t="s">
        <v>121</v>
      </c>
      <c r="B58" s="162"/>
      <c r="C58" s="162"/>
      <c r="D58" s="162"/>
      <c r="E58" s="162"/>
      <c r="F58" s="162"/>
      <c r="G58" s="162"/>
    </row>
    <row r="59" spans="1:7" ht="17.25" customHeight="1" x14ac:dyDescent="0.2">
      <c r="A59" s="155" t="s">
        <v>173</v>
      </c>
      <c r="B59" s="166" t="s">
        <v>0</v>
      </c>
      <c r="C59" s="168" t="s">
        <v>7</v>
      </c>
      <c r="D59" s="170" t="s">
        <v>8</v>
      </c>
      <c r="E59" s="170"/>
      <c r="F59" s="170"/>
      <c r="G59" s="171" t="s">
        <v>9</v>
      </c>
    </row>
    <row r="60" spans="1:7" ht="12.75" customHeight="1" x14ac:dyDescent="0.2">
      <c r="A60" s="156"/>
      <c r="B60" s="167"/>
      <c r="C60" s="169"/>
      <c r="D60" s="36" t="s">
        <v>10</v>
      </c>
      <c r="E60" s="36" t="s">
        <v>11</v>
      </c>
      <c r="F60" s="10" t="s">
        <v>131</v>
      </c>
      <c r="G60" s="167"/>
    </row>
    <row r="61" spans="1:7" ht="24" customHeight="1" x14ac:dyDescent="0.2">
      <c r="A61" s="50" t="s">
        <v>531</v>
      </c>
      <c r="B61" s="61" t="s">
        <v>77</v>
      </c>
      <c r="C61" s="61" t="s">
        <v>17</v>
      </c>
      <c r="D61" s="59">
        <v>36.659999999999997</v>
      </c>
      <c r="E61" s="59">
        <v>25</v>
      </c>
      <c r="F61" s="59">
        <v>1.02</v>
      </c>
      <c r="G61" s="59">
        <v>380.58</v>
      </c>
    </row>
    <row r="62" spans="1:7" ht="17.25" customHeight="1" x14ac:dyDescent="0.2">
      <c r="A62" s="11" t="s">
        <v>324</v>
      </c>
      <c r="B62" s="139" t="s">
        <v>45</v>
      </c>
      <c r="C62" s="139" t="s">
        <v>153</v>
      </c>
      <c r="D62" s="5">
        <v>2.35</v>
      </c>
      <c r="E62" s="5">
        <v>0.14000000000000001</v>
      </c>
      <c r="F62" s="5">
        <v>21.05</v>
      </c>
      <c r="G62" s="5">
        <v>93.72</v>
      </c>
    </row>
    <row r="63" spans="1:7" ht="27.75" customHeight="1" x14ac:dyDescent="0.2">
      <c r="A63" s="11" t="s">
        <v>390</v>
      </c>
      <c r="B63" s="12" t="s">
        <v>89</v>
      </c>
      <c r="C63" s="12" t="s">
        <v>17</v>
      </c>
      <c r="D63" s="5">
        <v>2.04</v>
      </c>
      <c r="E63" s="5">
        <v>7.7850000000000001</v>
      </c>
      <c r="F63" s="5">
        <v>9.2850000000000001</v>
      </c>
      <c r="G63" s="5">
        <v>103.46</v>
      </c>
    </row>
    <row r="64" spans="1:7" ht="17.25" customHeight="1" x14ac:dyDescent="0.2">
      <c r="A64" s="150" t="s">
        <v>1</v>
      </c>
      <c r="B64" s="151"/>
      <c r="C64" s="152"/>
      <c r="D64" s="18">
        <f t="shared" ref="D64:F64" si="7">SUM(D61:D63)</f>
        <v>41.05</v>
      </c>
      <c r="E64" s="18">
        <f t="shared" si="7"/>
        <v>32.924999999999997</v>
      </c>
      <c r="F64" s="18">
        <f t="shared" si="7"/>
        <v>31.355</v>
      </c>
      <c r="G64" s="18">
        <f>SUM(G61:G63)</f>
        <v>577.76</v>
      </c>
    </row>
    <row r="65" spans="1:7" ht="18" customHeight="1" x14ac:dyDescent="0.2">
      <c r="A65" s="143" t="s">
        <v>174</v>
      </c>
      <c r="B65" s="143"/>
      <c r="C65" s="143"/>
      <c r="D65" s="143"/>
      <c r="E65" s="143"/>
      <c r="F65" s="143"/>
      <c r="G65" s="143"/>
    </row>
    <row r="66" spans="1:7" ht="18" customHeight="1" x14ac:dyDescent="0.2">
      <c r="A66" s="53" t="s">
        <v>170</v>
      </c>
      <c r="B66" s="42"/>
      <c r="C66" s="42"/>
      <c r="D66" s="43"/>
      <c r="E66" s="43"/>
      <c r="F66" s="43"/>
      <c r="G66" s="43"/>
    </row>
  </sheetData>
  <mergeCells count="64">
    <mergeCell ref="A64:C64"/>
    <mergeCell ref="A19:A20"/>
    <mergeCell ref="B19:B20"/>
    <mergeCell ref="C19:C20"/>
    <mergeCell ref="D19:F19"/>
    <mergeCell ref="A23:C23"/>
    <mergeCell ref="A57:C57"/>
    <mergeCell ref="A58:G58"/>
    <mergeCell ref="A59:A60"/>
    <mergeCell ref="B59:B60"/>
    <mergeCell ref="C59:C60"/>
    <mergeCell ref="D59:F59"/>
    <mergeCell ref="G59:G60"/>
    <mergeCell ref="A50:C50"/>
    <mergeCell ref="A51:G51"/>
    <mergeCell ref="A52:A53"/>
    <mergeCell ref="D38:F38"/>
    <mergeCell ref="G38:G39"/>
    <mergeCell ref="B52:B53"/>
    <mergeCell ref="C52:C53"/>
    <mergeCell ref="D52:F52"/>
    <mergeCell ref="G52:G53"/>
    <mergeCell ref="A44:G44"/>
    <mergeCell ref="A45:A46"/>
    <mergeCell ref="B45:B46"/>
    <mergeCell ref="C45:C46"/>
    <mergeCell ref="D45:F45"/>
    <mergeCell ref="G45:G46"/>
    <mergeCell ref="A9:C9"/>
    <mergeCell ref="A10:G10"/>
    <mergeCell ref="A12:G12"/>
    <mergeCell ref="A13:A14"/>
    <mergeCell ref="B13:B14"/>
    <mergeCell ref="C13:C14"/>
    <mergeCell ref="D13:F13"/>
    <mergeCell ref="G13:G14"/>
    <mergeCell ref="A3:G3"/>
    <mergeCell ref="A4:A5"/>
    <mergeCell ref="B4:B5"/>
    <mergeCell ref="C4:C5"/>
    <mergeCell ref="D4:F4"/>
    <mergeCell ref="G4:G5"/>
    <mergeCell ref="A17:C17"/>
    <mergeCell ref="A24:G24"/>
    <mergeCell ref="A25:A26"/>
    <mergeCell ref="B25:B26"/>
    <mergeCell ref="C25:C26"/>
    <mergeCell ref="G19:G20"/>
    <mergeCell ref="A65:G65"/>
    <mergeCell ref="A31:G31"/>
    <mergeCell ref="A30:C30"/>
    <mergeCell ref="A36:C36"/>
    <mergeCell ref="D25:F25"/>
    <mergeCell ref="G25:G26"/>
    <mergeCell ref="A32:A33"/>
    <mergeCell ref="B32:B33"/>
    <mergeCell ref="C32:C33"/>
    <mergeCell ref="D32:F32"/>
    <mergeCell ref="G32:G33"/>
    <mergeCell ref="A42:C42"/>
    <mergeCell ref="A37:G37"/>
    <mergeCell ref="A38:A39"/>
    <mergeCell ref="B38:B39"/>
    <mergeCell ref="C38:C39"/>
  </mergeCells>
  <pageMargins left="0.59055118110236215" right="0.59055118110236215" top="0.59055118110236215" bottom="0.59055118110236215" header="0" footer="0"/>
  <pageSetup paperSize="9" scale="98" orientation="portrait" r:id="rId1"/>
  <rowBreaks count="1" manualBreakCount="1">
    <brk id="42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view="pageBreakPreview" topLeftCell="A19" zoomScale="115" zoomScaleNormal="120" zoomScaleSheetLayoutView="115" workbookViewId="0">
      <selection activeCell="I47" sqref="I47"/>
    </sheetView>
  </sheetViews>
  <sheetFormatPr defaultRowHeight="18" customHeight="1" x14ac:dyDescent="0.2"/>
  <cols>
    <col min="1" max="1" width="34.28515625" style="31" customWidth="1"/>
    <col min="2" max="2" width="4.42578125" style="60" customWidth="1"/>
    <col min="3" max="3" width="6.140625" style="60" customWidth="1"/>
    <col min="4" max="4" width="9.85546875" style="58" customWidth="1"/>
    <col min="5" max="5" width="9.42578125" style="58" customWidth="1"/>
    <col min="6" max="6" width="15" style="58" customWidth="1"/>
    <col min="7" max="7" width="8.85546875" style="58" customWidth="1"/>
    <col min="8" max="10" width="9.140625" style="27"/>
    <col min="11" max="16384" width="9.140625" style="1"/>
  </cols>
  <sheetData>
    <row r="1" spans="1:10" s="2" customFormat="1" ht="18" customHeight="1" x14ac:dyDescent="0.2">
      <c r="A1" s="21" t="s">
        <v>26</v>
      </c>
      <c r="B1" s="60"/>
      <c r="C1" s="60"/>
      <c r="D1" s="58"/>
      <c r="E1" s="58"/>
      <c r="F1" s="58"/>
      <c r="G1" s="78" t="s">
        <v>263</v>
      </c>
      <c r="H1" s="26"/>
      <c r="I1" s="26"/>
      <c r="J1" s="26"/>
    </row>
    <row r="2" spans="1:10" s="2" customFormat="1" ht="18" customHeight="1" x14ac:dyDescent="0.2">
      <c r="A2" s="24" t="s">
        <v>22</v>
      </c>
      <c r="B2" s="60"/>
      <c r="C2" s="60"/>
      <c r="D2" s="58"/>
      <c r="E2" s="58"/>
      <c r="F2" s="58"/>
      <c r="G2" s="58"/>
      <c r="H2" s="26"/>
      <c r="I2" s="26"/>
      <c r="J2" s="26"/>
    </row>
    <row r="3" spans="1:10" ht="18" customHeight="1" x14ac:dyDescent="0.2">
      <c r="A3" s="164" t="s">
        <v>250</v>
      </c>
      <c r="B3" s="165"/>
      <c r="C3" s="165"/>
      <c r="D3" s="165"/>
      <c r="E3" s="165"/>
      <c r="F3" s="165"/>
      <c r="G3" s="165"/>
    </row>
    <row r="4" spans="1:10" ht="18" customHeight="1" x14ac:dyDescent="0.2">
      <c r="A4" s="155" t="s">
        <v>6</v>
      </c>
      <c r="B4" s="157" t="s">
        <v>0</v>
      </c>
      <c r="C4" s="159" t="s">
        <v>7</v>
      </c>
      <c r="D4" s="153" t="s">
        <v>8</v>
      </c>
      <c r="E4" s="153"/>
      <c r="F4" s="153"/>
      <c r="G4" s="161" t="s">
        <v>9</v>
      </c>
    </row>
    <row r="5" spans="1:10" ht="18" customHeight="1" x14ac:dyDescent="0.2">
      <c r="A5" s="156"/>
      <c r="B5" s="158"/>
      <c r="C5" s="160"/>
      <c r="D5" s="16" t="s">
        <v>10</v>
      </c>
      <c r="E5" s="16" t="s">
        <v>11</v>
      </c>
      <c r="F5" s="17" t="s">
        <v>131</v>
      </c>
      <c r="G5" s="158"/>
    </row>
    <row r="6" spans="1:10" ht="27" customHeight="1" x14ac:dyDescent="0.2">
      <c r="A6" s="108" t="s">
        <v>509</v>
      </c>
      <c r="B6" s="49" t="s">
        <v>495</v>
      </c>
      <c r="C6" s="49" t="s">
        <v>17</v>
      </c>
      <c r="D6" s="4">
        <v>6.5</v>
      </c>
      <c r="E6" s="4">
        <v>5.47</v>
      </c>
      <c r="F6" s="4">
        <v>27.5</v>
      </c>
      <c r="G6" s="4">
        <v>178.95</v>
      </c>
    </row>
    <row r="7" spans="1:10" ht="18" customHeight="1" x14ac:dyDescent="0.2">
      <c r="A7" s="108" t="s">
        <v>510</v>
      </c>
      <c r="B7" s="49" t="s">
        <v>511</v>
      </c>
      <c r="C7" s="49" t="s">
        <v>23</v>
      </c>
      <c r="D7" s="4">
        <v>0.54</v>
      </c>
      <c r="E7" s="4">
        <v>8.07</v>
      </c>
      <c r="F7" s="4">
        <v>0.81</v>
      </c>
      <c r="G7" s="4">
        <v>77.56</v>
      </c>
    </row>
    <row r="8" spans="1:10" s="2" customFormat="1" ht="18" customHeight="1" x14ac:dyDescent="0.2">
      <c r="A8" s="11" t="s">
        <v>36</v>
      </c>
      <c r="B8" s="123" t="s">
        <v>3</v>
      </c>
      <c r="C8" s="123" t="s">
        <v>14</v>
      </c>
      <c r="D8" s="5">
        <v>0</v>
      </c>
      <c r="E8" s="5">
        <v>0</v>
      </c>
      <c r="F8" s="5">
        <v>0</v>
      </c>
      <c r="G8" s="5">
        <v>0</v>
      </c>
      <c r="H8" s="26"/>
      <c r="I8" s="26"/>
      <c r="J8" s="26"/>
    </row>
    <row r="9" spans="1:10" s="2" customFormat="1" ht="18" customHeight="1" x14ac:dyDescent="0.2">
      <c r="A9" s="150" t="s">
        <v>1</v>
      </c>
      <c r="B9" s="151"/>
      <c r="C9" s="152"/>
      <c r="D9" s="18">
        <f>SUM(D6:D8)</f>
        <v>7.04</v>
      </c>
      <c r="E9" s="18">
        <f t="shared" ref="E9:G9" si="0">SUM(E6:E8)</f>
        <v>13.54</v>
      </c>
      <c r="F9" s="18">
        <f t="shared" si="0"/>
        <v>28.31</v>
      </c>
      <c r="G9" s="18">
        <f t="shared" si="0"/>
        <v>256.51</v>
      </c>
      <c r="H9" s="26"/>
      <c r="I9" s="26"/>
      <c r="J9" s="26"/>
    </row>
    <row r="10" spans="1:10" s="2" customFormat="1" ht="18" customHeight="1" x14ac:dyDescent="0.2">
      <c r="A10" s="154"/>
      <c r="B10" s="154"/>
      <c r="C10" s="154"/>
      <c r="D10" s="154"/>
      <c r="E10" s="154"/>
      <c r="F10" s="154"/>
      <c r="G10" s="154"/>
      <c r="H10" s="26"/>
      <c r="I10" s="26"/>
      <c r="J10" s="26"/>
    </row>
    <row r="11" spans="1:10" s="2" customFormat="1" ht="18" customHeight="1" x14ac:dyDescent="0.2">
      <c r="A11" s="20" t="s">
        <v>2</v>
      </c>
      <c r="B11" s="40"/>
      <c r="C11" s="12" t="s">
        <v>14</v>
      </c>
      <c r="D11" s="40">
        <v>1.52</v>
      </c>
      <c r="E11" s="40">
        <v>0.6</v>
      </c>
      <c r="F11" s="40">
        <v>27.88</v>
      </c>
      <c r="G11" s="40">
        <v>112</v>
      </c>
      <c r="H11" s="26"/>
      <c r="I11" s="26"/>
      <c r="J11" s="26"/>
    </row>
    <row r="12" spans="1:10" s="2" customFormat="1" ht="18" customHeight="1" x14ac:dyDescent="0.2">
      <c r="A12" s="154" t="s">
        <v>251</v>
      </c>
      <c r="B12" s="154"/>
      <c r="C12" s="154"/>
      <c r="D12" s="154"/>
      <c r="E12" s="154"/>
      <c r="F12" s="154"/>
      <c r="G12" s="154"/>
      <c r="H12" s="26"/>
      <c r="I12" s="26"/>
      <c r="J12" s="26"/>
    </row>
    <row r="13" spans="1:10" ht="18" customHeight="1" x14ac:dyDescent="0.2">
      <c r="A13" s="155" t="s">
        <v>6</v>
      </c>
      <c r="B13" s="157" t="s">
        <v>0</v>
      </c>
      <c r="C13" s="159" t="s">
        <v>7</v>
      </c>
      <c r="D13" s="153" t="s">
        <v>8</v>
      </c>
      <c r="E13" s="153"/>
      <c r="F13" s="153"/>
      <c r="G13" s="161" t="s">
        <v>9</v>
      </c>
    </row>
    <row r="14" spans="1:10" s="2" customFormat="1" ht="18" customHeight="1" x14ac:dyDescent="0.2">
      <c r="A14" s="156"/>
      <c r="B14" s="158"/>
      <c r="C14" s="160"/>
      <c r="D14" s="16" t="s">
        <v>10</v>
      </c>
      <c r="E14" s="16" t="s">
        <v>11</v>
      </c>
      <c r="F14" s="17" t="s">
        <v>131</v>
      </c>
      <c r="G14" s="158"/>
      <c r="H14" s="26"/>
      <c r="I14" s="26"/>
      <c r="J14" s="26"/>
    </row>
    <row r="15" spans="1:10" ht="17.25" customHeight="1" x14ac:dyDescent="0.2">
      <c r="A15" s="108" t="s">
        <v>469</v>
      </c>
      <c r="B15" s="49" t="s">
        <v>102</v>
      </c>
      <c r="C15" s="49" t="s">
        <v>25</v>
      </c>
      <c r="D15" s="5">
        <v>2.5099999999999998</v>
      </c>
      <c r="E15" s="5">
        <v>5.26</v>
      </c>
      <c r="F15" s="5">
        <v>16.05</v>
      </c>
      <c r="G15" s="5">
        <v>114.45</v>
      </c>
    </row>
    <row r="16" spans="1:10" ht="18.75" customHeight="1" x14ac:dyDescent="0.2">
      <c r="A16" s="11" t="s">
        <v>32</v>
      </c>
      <c r="B16" s="12" t="s">
        <v>5</v>
      </c>
      <c r="C16" s="12" t="s">
        <v>15</v>
      </c>
      <c r="D16" s="5">
        <v>2.96</v>
      </c>
      <c r="E16" s="5">
        <v>0.64</v>
      </c>
      <c r="F16" s="5">
        <v>17.059999999999999</v>
      </c>
      <c r="G16" s="5">
        <v>86.08</v>
      </c>
    </row>
    <row r="17" spans="1:10" ht="18.75" customHeight="1" x14ac:dyDescent="0.2">
      <c r="A17" s="153" t="s">
        <v>1</v>
      </c>
      <c r="B17" s="153"/>
      <c r="C17" s="153"/>
      <c r="D17" s="18">
        <f>SUM(D15:D16)</f>
        <v>5.47</v>
      </c>
      <c r="E17" s="18">
        <f>SUM(E15:E16)</f>
        <v>5.8999999999999995</v>
      </c>
      <c r="F17" s="18">
        <f>SUM(F15:F16)</f>
        <v>33.11</v>
      </c>
      <c r="G17" s="18">
        <f>SUM(G15:G16)</f>
        <v>200.53</v>
      </c>
    </row>
    <row r="18" spans="1:10" ht="18.75" customHeight="1" x14ac:dyDescent="0.2">
      <c r="A18" s="47"/>
      <c r="B18" s="47"/>
      <c r="C18" s="47"/>
      <c r="D18" s="46"/>
      <c r="E18" s="46"/>
      <c r="F18" s="46"/>
      <c r="G18" s="46"/>
    </row>
    <row r="19" spans="1:10" ht="18.75" customHeight="1" x14ac:dyDescent="0.2">
      <c r="A19" s="155" t="s">
        <v>6</v>
      </c>
      <c r="B19" s="157" t="s">
        <v>0</v>
      </c>
      <c r="C19" s="159" t="s">
        <v>7</v>
      </c>
      <c r="D19" s="153" t="s">
        <v>8</v>
      </c>
      <c r="E19" s="153"/>
      <c r="F19" s="153"/>
      <c r="G19" s="161" t="s">
        <v>9</v>
      </c>
    </row>
    <row r="20" spans="1:10" ht="18.75" customHeight="1" x14ac:dyDescent="0.2">
      <c r="A20" s="156"/>
      <c r="B20" s="158"/>
      <c r="C20" s="160"/>
      <c r="D20" s="16" t="s">
        <v>10</v>
      </c>
      <c r="E20" s="16" t="s">
        <v>11</v>
      </c>
      <c r="F20" s="17" t="s">
        <v>131</v>
      </c>
      <c r="G20" s="158"/>
    </row>
    <row r="21" spans="1:10" ht="17.25" customHeight="1" x14ac:dyDescent="0.2">
      <c r="A21" s="108" t="s">
        <v>469</v>
      </c>
      <c r="B21" s="49" t="s">
        <v>102</v>
      </c>
      <c r="C21" s="49" t="s">
        <v>17</v>
      </c>
      <c r="D21" s="5">
        <v>1.73</v>
      </c>
      <c r="E21" s="5">
        <v>3.2</v>
      </c>
      <c r="F21" s="5">
        <v>9.86</v>
      </c>
      <c r="G21" s="5">
        <v>72.989999999999995</v>
      </c>
    </row>
    <row r="22" spans="1:10" ht="18" customHeight="1" x14ac:dyDescent="0.2">
      <c r="A22" s="11" t="s">
        <v>32</v>
      </c>
      <c r="B22" s="12" t="s">
        <v>5</v>
      </c>
      <c r="C22" s="12" t="s">
        <v>15</v>
      </c>
      <c r="D22" s="5">
        <v>2.96</v>
      </c>
      <c r="E22" s="5">
        <v>0.64</v>
      </c>
      <c r="F22" s="5">
        <v>17.059999999999999</v>
      </c>
      <c r="G22" s="5">
        <v>86.08</v>
      </c>
    </row>
    <row r="23" spans="1:10" ht="18" customHeight="1" x14ac:dyDescent="0.2">
      <c r="A23" s="153" t="s">
        <v>1</v>
      </c>
      <c r="B23" s="153"/>
      <c r="C23" s="153"/>
      <c r="D23" s="18">
        <f>SUM(D21:D22)</f>
        <v>4.6899999999999995</v>
      </c>
      <c r="E23" s="18">
        <f>SUM(E21:E22)</f>
        <v>3.8400000000000003</v>
      </c>
      <c r="F23" s="18">
        <f>SUM(F21:F22)</f>
        <v>26.919999999999998</v>
      </c>
      <c r="G23" s="18">
        <f>SUM(G21:G22)</f>
        <v>159.07</v>
      </c>
    </row>
    <row r="24" spans="1:10" s="2" customFormat="1" ht="18" customHeight="1" x14ac:dyDescent="0.2">
      <c r="A24" s="157" t="s">
        <v>252</v>
      </c>
      <c r="B24" s="157"/>
      <c r="C24" s="157"/>
      <c r="D24" s="157"/>
      <c r="E24" s="157"/>
      <c r="F24" s="157"/>
      <c r="G24" s="157"/>
      <c r="H24" s="26"/>
      <c r="I24" s="26"/>
      <c r="J24" s="26"/>
    </row>
    <row r="25" spans="1:10" ht="18" customHeight="1" x14ac:dyDescent="0.2">
      <c r="A25" s="155" t="s">
        <v>118</v>
      </c>
      <c r="B25" s="157" t="s">
        <v>0</v>
      </c>
      <c r="C25" s="159" t="s">
        <v>7</v>
      </c>
      <c r="D25" s="153" t="s">
        <v>8</v>
      </c>
      <c r="E25" s="153"/>
      <c r="F25" s="153"/>
      <c r="G25" s="161" t="s">
        <v>9</v>
      </c>
    </row>
    <row r="26" spans="1:10" ht="18" customHeight="1" x14ac:dyDescent="0.2">
      <c r="A26" s="156"/>
      <c r="B26" s="158"/>
      <c r="C26" s="160"/>
      <c r="D26" s="16" t="s">
        <v>10</v>
      </c>
      <c r="E26" s="16" t="s">
        <v>11</v>
      </c>
      <c r="F26" s="17" t="s">
        <v>131</v>
      </c>
      <c r="G26" s="158"/>
    </row>
    <row r="27" spans="1:10" ht="26.25" customHeight="1" x14ac:dyDescent="0.2">
      <c r="A27" s="11" t="s">
        <v>33</v>
      </c>
      <c r="B27" s="12" t="s">
        <v>34</v>
      </c>
      <c r="C27" s="142" t="s">
        <v>153</v>
      </c>
      <c r="D27" s="5">
        <v>27.12</v>
      </c>
      <c r="E27" s="5">
        <v>19.02</v>
      </c>
      <c r="F27" s="5">
        <v>2.23</v>
      </c>
      <c r="G27" s="5">
        <v>286.04000000000002</v>
      </c>
    </row>
    <row r="28" spans="1:10" ht="18" customHeight="1" x14ac:dyDescent="0.2">
      <c r="A28" s="37" t="s">
        <v>322</v>
      </c>
      <c r="B28" s="38" t="s">
        <v>39</v>
      </c>
      <c r="C28" s="61" t="s">
        <v>18</v>
      </c>
      <c r="D28" s="4">
        <v>2.34</v>
      </c>
      <c r="E28" s="4">
        <v>3.82</v>
      </c>
      <c r="F28" s="4">
        <v>16.47</v>
      </c>
      <c r="G28" s="4">
        <v>108.53</v>
      </c>
    </row>
    <row r="29" spans="1:10" ht="39.75" customHeight="1" x14ac:dyDescent="0.2">
      <c r="A29" s="48" t="s">
        <v>316</v>
      </c>
      <c r="B29" s="12" t="s">
        <v>317</v>
      </c>
      <c r="C29" s="142" t="s">
        <v>249</v>
      </c>
      <c r="D29" s="5">
        <v>2.64</v>
      </c>
      <c r="E29" s="5">
        <v>12.167999999999999</v>
      </c>
      <c r="F29" s="5">
        <v>8.41</v>
      </c>
      <c r="G29" s="5">
        <v>140.05000000000001</v>
      </c>
    </row>
    <row r="30" spans="1:10" ht="18" customHeight="1" x14ac:dyDescent="0.2">
      <c r="A30" s="150" t="s">
        <v>1</v>
      </c>
      <c r="B30" s="151"/>
      <c r="C30" s="152"/>
      <c r="D30" s="18">
        <f t="shared" ref="D30:F30" si="1">SUM(D27:D29)</f>
        <v>32.1</v>
      </c>
      <c r="E30" s="18">
        <f t="shared" si="1"/>
        <v>35.007999999999996</v>
      </c>
      <c r="F30" s="18">
        <f t="shared" si="1"/>
        <v>27.11</v>
      </c>
      <c r="G30" s="18">
        <f>SUM(G27:G29)</f>
        <v>534.62000000000012</v>
      </c>
    </row>
    <row r="31" spans="1:10" ht="18.75" customHeight="1" x14ac:dyDescent="0.2">
      <c r="A31" s="162" t="s">
        <v>121</v>
      </c>
      <c r="B31" s="162"/>
      <c r="C31" s="162"/>
      <c r="D31" s="162"/>
      <c r="E31" s="162"/>
      <c r="F31" s="162"/>
      <c r="G31" s="162"/>
    </row>
    <row r="32" spans="1:10" s="2" customFormat="1" ht="18" customHeight="1" x14ac:dyDescent="0.2">
      <c r="A32" s="155" t="s">
        <v>119</v>
      </c>
      <c r="B32" s="157" t="s">
        <v>0</v>
      </c>
      <c r="C32" s="159" t="s">
        <v>7</v>
      </c>
      <c r="D32" s="153" t="s">
        <v>8</v>
      </c>
      <c r="E32" s="153"/>
      <c r="F32" s="153"/>
      <c r="G32" s="161" t="s">
        <v>9</v>
      </c>
      <c r="H32" s="26"/>
      <c r="I32" s="26"/>
      <c r="J32" s="26"/>
    </row>
    <row r="33" spans="1:10" ht="18" customHeight="1" x14ac:dyDescent="0.2">
      <c r="A33" s="156"/>
      <c r="B33" s="158"/>
      <c r="C33" s="160"/>
      <c r="D33" s="16" t="s">
        <v>10</v>
      </c>
      <c r="E33" s="16" t="s">
        <v>11</v>
      </c>
      <c r="F33" s="17" t="s">
        <v>131</v>
      </c>
      <c r="G33" s="158"/>
    </row>
    <row r="34" spans="1:10" s="27" customFormat="1" ht="18" customHeight="1" x14ac:dyDescent="0.2">
      <c r="A34" s="11" t="s">
        <v>318</v>
      </c>
      <c r="B34" s="12" t="s">
        <v>95</v>
      </c>
      <c r="C34" s="15" t="s">
        <v>565</v>
      </c>
      <c r="D34" s="5">
        <v>27.22</v>
      </c>
      <c r="E34" s="5">
        <v>18.21</v>
      </c>
      <c r="F34" s="5">
        <v>55.08</v>
      </c>
      <c r="G34" s="5">
        <v>489.57</v>
      </c>
    </row>
    <row r="35" spans="1:10" ht="18" customHeight="1" x14ac:dyDescent="0.2">
      <c r="A35" s="48" t="s">
        <v>319</v>
      </c>
      <c r="B35" s="49" t="s">
        <v>320</v>
      </c>
      <c r="C35" s="15" t="s">
        <v>249</v>
      </c>
      <c r="D35" s="5">
        <v>1.2</v>
      </c>
      <c r="E35" s="5">
        <v>1.2</v>
      </c>
      <c r="F35" s="5">
        <v>21.96</v>
      </c>
      <c r="G35" s="5">
        <v>114.48</v>
      </c>
    </row>
    <row r="36" spans="1:10" ht="18" customHeight="1" x14ac:dyDescent="0.2">
      <c r="A36" s="150" t="s">
        <v>1</v>
      </c>
      <c r="B36" s="151"/>
      <c r="C36" s="152"/>
      <c r="D36" s="18">
        <f t="shared" ref="D36:F36" si="2">SUM(D34:D35)</f>
        <v>28.419999999999998</v>
      </c>
      <c r="E36" s="18">
        <f t="shared" si="2"/>
        <v>19.41</v>
      </c>
      <c r="F36" s="18">
        <f t="shared" si="2"/>
        <v>77.039999999999992</v>
      </c>
      <c r="G36" s="18">
        <f>SUM(G34:G35)</f>
        <v>604.04999999999995</v>
      </c>
    </row>
    <row r="37" spans="1:10" ht="18" customHeight="1" x14ac:dyDescent="0.2">
      <c r="A37" s="47"/>
      <c r="B37" s="47"/>
      <c r="C37" s="47"/>
      <c r="D37" s="46"/>
      <c r="E37" s="46"/>
      <c r="F37" s="46"/>
      <c r="G37" s="78" t="s">
        <v>264</v>
      </c>
    </row>
    <row r="38" spans="1:10" s="6" customFormat="1" ht="18" customHeight="1" x14ac:dyDescent="0.2">
      <c r="A38" s="162" t="s">
        <v>121</v>
      </c>
      <c r="B38" s="162"/>
      <c r="C38" s="162"/>
      <c r="D38" s="162"/>
      <c r="E38" s="162"/>
      <c r="F38" s="162"/>
      <c r="G38" s="162"/>
      <c r="H38" s="29"/>
      <c r="I38" s="29"/>
      <c r="J38" s="29"/>
    </row>
    <row r="39" spans="1:10" s="6" customFormat="1" ht="18" customHeight="1" x14ac:dyDescent="0.2">
      <c r="A39" s="155" t="s">
        <v>120</v>
      </c>
      <c r="B39" s="157" t="s">
        <v>0</v>
      </c>
      <c r="C39" s="159" t="s">
        <v>7</v>
      </c>
      <c r="D39" s="153" t="s">
        <v>8</v>
      </c>
      <c r="E39" s="153"/>
      <c r="F39" s="153"/>
      <c r="G39" s="161" t="s">
        <v>9</v>
      </c>
      <c r="H39" s="29"/>
      <c r="I39" s="29"/>
      <c r="J39" s="29"/>
    </row>
    <row r="40" spans="1:10" s="6" customFormat="1" ht="18" customHeight="1" x14ac:dyDescent="0.2">
      <c r="A40" s="156"/>
      <c r="B40" s="158"/>
      <c r="C40" s="160"/>
      <c r="D40" s="16" t="s">
        <v>10</v>
      </c>
      <c r="E40" s="16" t="s">
        <v>11</v>
      </c>
      <c r="F40" s="17" t="s">
        <v>131</v>
      </c>
      <c r="G40" s="158"/>
      <c r="H40" s="29"/>
      <c r="I40" s="29"/>
      <c r="J40" s="29"/>
    </row>
    <row r="41" spans="1:10" s="6" customFormat="1" ht="26.25" customHeight="1" x14ac:dyDescent="0.2">
      <c r="A41" s="14" t="s">
        <v>145</v>
      </c>
      <c r="B41" s="5" t="s">
        <v>109</v>
      </c>
      <c r="C41" s="5" t="s">
        <v>155</v>
      </c>
      <c r="D41" s="28">
        <v>13.44</v>
      </c>
      <c r="E41" s="28">
        <v>19.145</v>
      </c>
      <c r="F41" s="28">
        <v>78.295000000000002</v>
      </c>
      <c r="G41" s="28">
        <v>502.07499999999999</v>
      </c>
      <c r="H41" s="29"/>
      <c r="I41" s="29"/>
      <c r="J41" s="29"/>
    </row>
    <row r="42" spans="1:10" ht="17.25" customHeight="1" x14ac:dyDescent="0.2">
      <c r="A42" s="11" t="s">
        <v>402</v>
      </c>
      <c r="B42" s="12" t="s">
        <v>4</v>
      </c>
      <c r="C42" s="12" t="s">
        <v>253</v>
      </c>
      <c r="D42" s="5">
        <v>1.7</v>
      </c>
      <c r="E42" s="5">
        <v>8.16</v>
      </c>
      <c r="F42" s="5">
        <v>6.96</v>
      </c>
      <c r="G42" s="5">
        <v>112.08</v>
      </c>
    </row>
    <row r="43" spans="1:10" ht="18" customHeight="1" x14ac:dyDescent="0.2">
      <c r="A43" s="150" t="s">
        <v>1</v>
      </c>
      <c r="B43" s="151"/>
      <c r="C43" s="152"/>
      <c r="D43" s="18">
        <f>SUM(D41:D42)</f>
        <v>15.139999999999999</v>
      </c>
      <c r="E43" s="18">
        <f>SUM(E41:E42)</f>
        <v>27.305</v>
      </c>
      <c r="F43" s="18">
        <f>SUM(F41:F42)</f>
        <v>85.254999999999995</v>
      </c>
      <c r="G43" s="91">
        <v>593.29999999999995</v>
      </c>
    </row>
    <row r="44" spans="1:10" ht="18" customHeight="1" x14ac:dyDescent="0.2">
      <c r="A44" s="162" t="s">
        <v>121</v>
      </c>
      <c r="B44" s="162"/>
      <c r="C44" s="162"/>
      <c r="D44" s="162"/>
      <c r="E44" s="162"/>
      <c r="F44" s="162"/>
      <c r="G44" s="162"/>
    </row>
    <row r="45" spans="1:10" ht="18" customHeight="1" x14ac:dyDescent="0.2">
      <c r="A45" s="155" t="s">
        <v>171</v>
      </c>
      <c r="B45" s="166" t="s">
        <v>0</v>
      </c>
      <c r="C45" s="168" t="s">
        <v>7</v>
      </c>
      <c r="D45" s="170" t="s">
        <v>8</v>
      </c>
      <c r="E45" s="170"/>
      <c r="F45" s="170"/>
      <c r="G45" s="171" t="s">
        <v>9</v>
      </c>
    </row>
    <row r="46" spans="1:10" ht="18" customHeight="1" x14ac:dyDescent="0.2">
      <c r="A46" s="156"/>
      <c r="B46" s="167"/>
      <c r="C46" s="169"/>
      <c r="D46" s="36" t="s">
        <v>10</v>
      </c>
      <c r="E46" s="36" t="s">
        <v>11</v>
      </c>
      <c r="F46" s="10" t="s">
        <v>131</v>
      </c>
      <c r="G46" s="167"/>
    </row>
    <row r="47" spans="1:10" ht="26.25" customHeight="1" x14ac:dyDescent="0.2">
      <c r="A47" s="37" t="s">
        <v>248</v>
      </c>
      <c r="B47" s="61" t="s">
        <v>165</v>
      </c>
      <c r="C47" s="64" t="s">
        <v>302</v>
      </c>
      <c r="D47" s="4">
        <v>45.33</v>
      </c>
      <c r="E47" s="4">
        <v>29.5</v>
      </c>
      <c r="F47" s="4">
        <v>15.05</v>
      </c>
      <c r="G47" s="4">
        <v>490.62</v>
      </c>
    </row>
    <row r="48" spans="1:10" ht="18" customHeight="1" x14ac:dyDescent="0.2">
      <c r="A48" s="11" t="s">
        <v>324</v>
      </c>
      <c r="B48" s="12" t="s">
        <v>45</v>
      </c>
      <c r="C48" s="12" t="s">
        <v>153</v>
      </c>
      <c r="D48" s="5">
        <v>2.35</v>
      </c>
      <c r="E48" s="5">
        <v>0.14000000000000001</v>
      </c>
      <c r="F48" s="5">
        <v>21.05</v>
      </c>
      <c r="G48" s="5">
        <v>93.72</v>
      </c>
    </row>
    <row r="49" spans="1:7" ht="18" customHeight="1" x14ac:dyDescent="0.2">
      <c r="A49" s="150" t="s">
        <v>1</v>
      </c>
      <c r="B49" s="151"/>
      <c r="C49" s="152"/>
      <c r="D49" s="18">
        <f t="shared" ref="D49:F49" si="3">SUM(D47:D48)</f>
        <v>47.68</v>
      </c>
      <c r="E49" s="18">
        <f t="shared" si="3"/>
        <v>29.64</v>
      </c>
      <c r="F49" s="18">
        <f t="shared" si="3"/>
        <v>36.1</v>
      </c>
      <c r="G49" s="18">
        <f>SUM(G47:G48)</f>
        <v>584.34</v>
      </c>
    </row>
    <row r="50" spans="1:7" ht="18" customHeight="1" x14ac:dyDescent="0.2">
      <c r="A50" s="162" t="s">
        <v>121</v>
      </c>
      <c r="B50" s="162"/>
      <c r="C50" s="162"/>
      <c r="D50" s="162"/>
      <c r="E50" s="162"/>
      <c r="F50" s="162"/>
      <c r="G50" s="162"/>
    </row>
    <row r="51" spans="1:7" ht="18" customHeight="1" x14ac:dyDescent="0.2">
      <c r="A51" s="155" t="s">
        <v>172</v>
      </c>
      <c r="B51" s="166" t="s">
        <v>0</v>
      </c>
      <c r="C51" s="168" t="s">
        <v>7</v>
      </c>
      <c r="D51" s="170" t="s">
        <v>8</v>
      </c>
      <c r="E51" s="170"/>
      <c r="F51" s="170"/>
      <c r="G51" s="171" t="s">
        <v>9</v>
      </c>
    </row>
    <row r="52" spans="1:7" ht="18" customHeight="1" x14ac:dyDescent="0.2">
      <c r="A52" s="156"/>
      <c r="B52" s="167"/>
      <c r="C52" s="169"/>
      <c r="D52" s="36" t="s">
        <v>10</v>
      </c>
      <c r="E52" s="36" t="s">
        <v>11</v>
      </c>
      <c r="F52" s="10" t="s">
        <v>131</v>
      </c>
      <c r="G52" s="167"/>
    </row>
    <row r="53" spans="1:7" ht="26.25" customHeight="1" x14ac:dyDescent="0.2">
      <c r="A53" s="50" t="s">
        <v>321</v>
      </c>
      <c r="B53" s="69" t="s">
        <v>99</v>
      </c>
      <c r="C53" s="64" t="s">
        <v>160</v>
      </c>
      <c r="D53" s="4">
        <v>32.479999999999997</v>
      </c>
      <c r="E53" s="4">
        <v>25.46</v>
      </c>
      <c r="F53" s="4">
        <v>10.41</v>
      </c>
      <c r="G53" s="4">
        <v>393.11</v>
      </c>
    </row>
    <row r="54" spans="1:7" ht="18" customHeight="1" x14ac:dyDescent="0.2">
      <c r="A54" s="37" t="s">
        <v>322</v>
      </c>
      <c r="B54" s="61" t="s">
        <v>39</v>
      </c>
      <c r="C54" s="64" t="s">
        <v>18</v>
      </c>
      <c r="D54" s="4">
        <v>2.34</v>
      </c>
      <c r="E54" s="4">
        <v>3.82</v>
      </c>
      <c r="F54" s="4">
        <v>16.47</v>
      </c>
      <c r="G54" s="4">
        <v>108.53</v>
      </c>
    </row>
    <row r="55" spans="1:7" ht="42" customHeight="1" x14ac:dyDescent="0.2">
      <c r="A55" s="52" t="s">
        <v>323</v>
      </c>
      <c r="B55" s="69" t="s">
        <v>61</v>
      </c>
      <c r="C55" s="61" t="s">
        <v>18</v>
      </c>
      <c r="D55" s="4">
        <v>4.33</v>
      </c>
      <c r="E55" s="4">
        <v>5.29</v>
      </c>
      <c r="F55" s="4">
        <v>7.11</v>
      </c>
      <c r="G55" s="4">
        <v>85.85</v>
      </c>
    </row>
    <row r="56" spans="1:7" ht="18.75" customHeight="1" x14ac:dyDescent="0.2">
      <c r="A56" s="150" t="s">
        <v>1</v>
      </c>
      <c r="B56" s="151"/>
      <c r="C56" s="152"/>
      <c r="D56" s="18">
        <f t="shared" ref="D56:F56" si="4">SUM(D53:D55)</f>
        <v>39.149999999999991</v>
      </c>
      <c r="E56" s="18">
        <f>SUM(E53:E55)</f>
        <v>34.57</v>
      </c>
      <c r="F56" s="18">
        <f t="shared" si="4"/>
        <v>33.99</v>
      </c>
      <c r="G56" s="18">
        <f>SUM(G53:G55)</f>
        <v>587.49</v>
      </c>
    </row>
    <row r="57" spans="1:7" ht="18.75" customHeight="1" x14ac:dyDescent="0.2">
      <c r="A57" s="162" t="s">
        <v>121</v>
      </c>
      <c r="B57" s="162"/>
      <c r="C57" s="162"/>
      <c r="D57" s="162"/>
      <c r="E57" s="162"/>
      <c r="F57" s="162"/>
      <c r="G57" s="162"/>
    </row>
    <row r="58" spans="1:7" ht="18.75" customHeight="1" x14ac:dyDescent="0.2">
      <c r="A58" s="155" t="s">
        <v>173</v>
      </c>
      <c r="B58" s="166" t="s">
        <v>0</v>
      </c>
      <c r="C58" s="168" t="s">
        <v>7</v>
      </c>
      <c r="D58" s="170" t="s">
        <v>8</v>
      </c>
      <c r="E58" s="170"/>
      <c r="F58" s="170"/>
      <c r="G58" s="171" t="s">
        <v>9</v>
      </c>
    </row>
    <row r="59" spans="1:7" ht="18.75" customHeight="1" x14ac:dyDescent="0.2">
      <c r="A59" s="156"/>
      <c r="B59" s="167"/>
      <c r="C59" s="169"/>
      <c r="D59" s="36" t="s">
        <v>10</v>
      </c>
      <c r="E59" s="36" t="s">
        <v>11</v>
      </c>
      <c r="F59" s="10" t="s">
        <v>131</v>
      </c>
      <c r="G59" s="167"/>
    </row>
    <row r="60" spans="1:7" ht="27.75" customHeight="1" x14ac:dyDescent="0.2">
      <c r="A60" s="11" t="s">
        <v>296</v>
      </c>
      <c r="B60" s="126" t="s">
        <v>38</v>
      </c>
      <c r="C60" s="126" t="s">
        <v>17</v>
      </c>
      <c r="D60" s="5">
        <v>30</v>
      </c>
      <c r="E60" s="5">
        <v>17.86</v>
      </c>
      <c r="F60" s="5">
        <v>9.4499999999999993</v>
      </c>
      <c r="G60" s="5">
        <v>315.02999999999997</v>
      </c>
    </row>
    <row r="61" spans="1:7" ht="18.75" customHeight="1" x14ac:dyDescent="0.2">
      <c r="A61" s="11" t="s">
        <v>369</v>
      </c>
      <c r="B61" s="12" t="s">
        <v>181</v>
      </c>
      <c r="C61" s="12" t="s">
        <v>35</v>
      </c>
      <c r="D61" s="5">
        <v>1.665</v>
      </c>
      <c r="E61" s="5">
        <v>2.88</v>
      </c>
      <c r="F61" s="5">
        <v>11.475</v>
      </c>
      <c r="G61" s="5">
        <v>76.61</v>
      </c>
    </row>
    <row r="62" spans="1:7" ht="26.25" customHeight="1" x14ac:dyDescent="0.2">
      <c r="A62" s="37" t="s">
        <v>403</v>
      </c>
      <c r="B62" s="61" t="s">
        <v>169</v>
      </c>
      <c r="C62" s="61" t="s">
        <v>17</v>
      </c>
      <c r="D62" s="4">
        <v>1.53</v>
      </c>
      <c r="E62" s="4">
        <v>14.385</v>
      </c>
      <c r="F62" s="4">
        <v>17.295000000000002</v>
      </c>
      <c r="G62" s="4">
        <v>193.54499999999999</v>
      </c>
    </row>
    <row r="63" spans="1:7" ht="18" customHeight="1" x14ac:dyDescent="0.2">
      <c r="A63" s="150" t="s">
        <v>1</v>
      </c>
      <c r="B63" s="151"/>
      <c r="C63" s="152"/>
      <c r="D63" s="18">
        <f t="shared" ref="D63:F63" si="5">SUM(D60:D62)</f>
        <v>33.195</v>
      </c>
      <c r="E63" s="18">
        <f t="shared" si="5"/>
        <v>35.125</v>
      </c>
      <c r="F63" s="18">
        <f t="shared" si="5"/>
        <v>38.22</v>
      </c>
      <c r="G63" s="18">
        <f>SUM(G60:G62)</f>
        <v>585.18499999999995</v>
      </c>
    </row>
    <row r="64" spans="1:7" ht="18" customHeight="1" x14ac:dyDescent="0.2">
      <c r="A64" s="143" t="s">
        <v>174</v>
      </c>
      <c r="B64" s="143"/>
      <c r="C64" s="143"/>
      <c r="D64" s="143"/>
      <c r="E64" s="143"/>
      <c r="F64" s="143"/>
      <c r="G64" s="143"/>
    </row>
    <row r="65" spans="1:7" ht="18" customHeight="1" x14ac:dyDescent="0.2">
      <c r="A65" s="53" t="s">
        <v>170</v>
      </c>
      <c r="B65" s="42"/>
      <c r="C65" s="42"/>
      <c r="D65" s="43"/>
      <c r="E65" s="43"/>
      <c r="F65" s="43"/>
      <c r="G65" s="43"/>
    </row>
  </sheetData>
  <mergeCells count="64">
    <mergeCell ref="D19:F19"/>
    <mergeCell ref="G19:G20"/>
    <mergeCell ref="A23:C23"/>
    <mergeCell ref="A63:C63"/>
    <mergeCell ref="A17:C17"/>
    <mergeCell ref="A19:A20"/>
    <mergeCell ref="B19:B20"/>
    <mergeCell ref="C19:C20"/>
    <mergeCell ref="A44:G44"/>
    <mergeCell ref="A50:G50"/>
    <mergeCell ref="A57:G57"/>
    <mergeCell ref="A43:C43"/>
    <mergeCell ref="D25:F25"/>
    <mergeCell ref="A32:A33"/>
    <mergeCell ref="B32:B33"/>
    <mergeCell ref="C32:C33"/>
    <mergeCell ref="A49:C49"/>
    <mergeCell ref="A56:C56"/>
    <mergeCell ref="A24:G24"/>
    <mergeCell ref="A39:A40"/>
    <mergeCell ref="B39:B40"/>
    <mergeCell ref="C39:C40"/>
    <mergeCell ref="D39:F39"/>
    <mergeCell ref="G39:G40"/>
    <mergeCell ref="A38:G38"/>
    <mergeCell ref="A31:G31"/>
    <mergeCell ref="A30:C30"/>
    <mergeCell ref="A36:C36"/>
    <mergeCell ref="G25:G26"/>
    <mergeCell ref="G32:G33"/>
    <mergeCell ref="D32:F32"/>
    <mergeCell ref="A25:A26"/>
    <mergeCell ref="B25:B26"/>
    <mergeCell ref="C25:C26"/>
    <mergeCell ref="A3:G3"/>
    <mergeCell ref="A4:A5"/>
    <mergeCell ref="B4:B5"/>
    <mergeCell ref="C4:C5"/>
    <mergeCell ref="D4:F4"/>
    <mergeCell ref="G4:G5"/>
    <mergeCell ref="A10:G10"/>
    <mergeCell ref="A9:C9"/>
    <mergeCell ref="A12:G12"/>
    <mergeCell ref="A13:A14"/>
    <mergeCell ref="B13:B14"/>
    <mergeCell ref="C13:C14"/>
    <mergeCell ref="D13:F13"/>
    <mergeCell ref="G13:G14"/>
    <mergeCell ref="A64:G64"/>
    <mergeCell ref="A45:A46"/>
    <mergeCell ref="B45:B46"/>
    <mergeCell ref="C45:C46"/>
    <mergeCell ref="D45:F45"/>
    <mergeCell ref="G45:G46"/>
    <mergeCell ref="A51:A52"/>
    <mergeCell ref="B51:B52"/>
    <mergeCell ref="C51:C52"/>
    <mergeCell ref="D51:F51"/>
    <mergeCell ref="G51:G52"/>
    <mergeCell ref="A58:A59"/>
    <mergeCell ref="B58:B59"/>
    <mergeCell ref="C58:C59"/>
    <mergeCell ref="D58:F58"/>
    <mergeCell ref="G58:G59"/>
  </mergeCells>
  <phoneticPr fontId="0" type="noConversion"/>
  <pageMargins left="0.59055118110236215" right="0.59055118110236215" top="0.59055118110236215" bottom="0.59055118110236215" header="0" footer="0"/>
  <pageSetup paperSize="9" fitToHeight="0" orientation="portrait" r:id="rId1"/>
  <rowBreaks count="1" manualBreakCount="1">
    <brk id="3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view="pageBreakPreview" topLeftCell="A16" zoomScaleNormal="120" zoomScaleSheetLayoutView="100" workbookViewId="0">
      <selection activeCell="N52" sqref="N52"/>
    </sheetView>
  </sheetViews>
  <sheetFormatPr defaultRowHeight="18" customHeight="1" x14ac:dyDescent="0.2"/>
  <cols>
    <col min="1" max="1" width="36.5703125" style="31" customWidth="1"/>
    <col min="2" max="2" width="4.42578125" style="22" customWidth="1"/>
    <col min="3" max="3" width="6.140625" style="22" customWidth="1"/>
    <col min="4" max="4" width="9.85546875" style="58" customWidth="1"/>
    <col min="5" max="5" width="9.42578125" style="58" customWidth="1"/>
    <col min="6" max="6" width="15" style="58" customWidth="1"/>
    <col min="7" max="7" width="10.42578125" style="58" customWidth="1"/>
    <col min="8" max="10" width="9.140625" style="60"/>
    <col min="11" max="16" width="9.140625" style="27"/>
    <col min="17" max="16384" width="9.140625" style="1"/>
  </cols>
  <sheetData>
    <row r="1" spans="1:16" s="2" customFormat="1" ht="18" customHeight="1" x14ac:dyDescent="0.2">
      <c r="A1" s="21" t="s">
        <v>51</v>
      </c>
      <c r="B1" s="22"/>
      <c r="C1" s="22"/>
      <c r="D1" s="58"/>
      <c r="E1" s="58"/>
      <c r="F1" s="58"/>
      <c r="G1" s="78" t="s">
        <v>265</v>
      </c>
      <c r="H1" s="70"/>
      <c r="I1" s="70"/>
      <c r="J1" s="70"/>
      <c r="K1" s="26"/>
      <c r="L1" s="26"/>
      <c r="M1" s="26"/>
      <c r="N1" s="26"/>
      <c r="O1" s="26"/>
      <c r="P1" s="26"/>
    </row>
    <row r="2" spans="1:16" s="2" customFormat="1" ht="18" customHeight="1" x14ac:dyDescent="0.2">
      <c r="A2" s="24" t="s">
        <v>12</v>
      </c>
      <c r="B2" s="22"/>
      <c r="C2" s="22"/>
      <c r="D2" s="58"/>
      <c r="E2" s="58"/>
      <c r="F2" s="58"/>
      <c r="G2" s="58"/>
      <c r="H2" s="70"/>
      <c r="I2" s="70"/>
      <c r="J2" s="70"/>
      <c r="K2" s="26"/>
      <c r="L2" s="26"/>
      <c r="M2" s="26"/>
      <c r="N2" s="26"/>
      <c r="O2" s="26"/>
      <c r="P2" s="26"/>
    </row>
    <row r="3" spans="1:16" ht="18" customHeight="1" x14ac:dyDescent="0.2">
      <c r="A3" s="164" t="s">
        <v>250</v>
      </c>
      <c r="B3" s="165"/>
      <c r="C3" s="165"/>
      <c r="D3" s="165"/>
      <c r="E3" s="165"/>
      <c r="F3" s="165"/>
      <c r="G3" s="165"/>
    </row>
    <row r="4" spans="1:16" ht="18" customHeight="1" x14ac:dyDescent="0.2">
      <c r="A4" s="155" t="s">
        <v>6</v>
      </c>
      <c r="B4" s="157" t="s">
        <v>0</v>
      </c>
      <c r="C4" s="159" t="s">
        <v>7</v>
      </c>
      <c r="D4" s="153" t="s">
        <v>8</v>
      </c>
      <c r="E4" s="153"/>
      <c r="F4" s="153"/>
      <c r="G4" s="161" t="s">
        <v>9</v>
      </c>
    </row>
    <row r="5" spans="1:16" ht="18" customHeight="1" x14ac:dyDescent="0.2">
      <c r="A5" s="156"/>
      <c r="B5" s="158"/>
      <c r="C5" s="160"/>
      <c r="D5" s="16" t="s">
        <v>10</v>
      </c>
      <c r="E5" s="16" t="s">
        <v>11</v>
      </c>
      <c r="F5" s="17" t="s">
        <v>131</v>
      </c>
      <c r="G5" s="158"/>
    </row>
    <row r="6" spans="1:16" ht="27.75" customHeight="1" x14ac:dyDescent="0.2">
      <c r="A6" s="11" t="s">
        <v>517</v>
      </c>
      <c r="B6" s="104" t="s">
        <v>465</v>
      </c>
      <c r="C6" s="105" t="s">
        <v>17</v>
      </c>
      <c r="D6" s="107">
        <v>7.4</v>
      </c>
      <c r="E6" s="107">
        <v>0.84</v>
      </c>
      <c r="F6" s="107">
        <v>50.41</v>
      </c>
      <c r="G6" s="106">
        <v>245.66</v>
      </c>
    </row>
    <row r="7" spans="1:16" ht="18" customHeight="1" x14ac:dyDescent="0.2">
      <c r="A7" s="108" t="s">
        <v>319</v>
      </c>
      <c r="B7" s="49" t="s">
        <v>320</v>
      </c>
      <c r="C7" s="49" t="s">
        <v>16</v>
      </c>
      <c r="D7" s="4">
        <v>0.5</v>
      </c>
      <c r="E7" s="4">
        <v>0.5</v>
      </c>
      <c r="F7" s="4">
        <v>9.15</v>
      </c>
      <c r="G7" s="4">
        <v>47.7</v>
      </c>
    </row>
    <row r="8" spans="1:16" ht="18" customHeight="1" x14ac:dyDescent="0.2">
      <c r="A8" s="108" t="s">
        <v>472</v>
      </c>
      <c r="B8" s="49" t="s">
        <v>3</v>
      </c>
      <c r="C8" s="49" t="s">
        <v>14</v>
      </c>
      <c r="D8" s="4">
        <v>0</v>
      </c>
      <c r="E8" s="4">
        <v>0</v>
      </c>
      <c r="F8" s="4">
        <v>0</v>
      </c>
      <c r="G8" s="4">
        <v>0</v>
      </c>
    </row>
    <row r="9" spans="1:16" s="2" customFormat="1" ht="18" customHeight="1" x14ac:dyDescent="0.2">
      <c r="A9" s="150" t="s">
        <v>1</v>
      </c>
      <c r="B9" s="151"/>
      <c r="C9" s="152"/>
      <c r="D9" s="18">
        <f>SUM(D6:D8)</f>
        <v>7.9</v>
      </c>
      <c r="E9" s="18">
        <f>SUM(E6:E8)</f>
        <v>1.3399999999999999</v>
      </c>
      <c r="F9" s="18">
        <f>SUM(F6:F8)</f>
        <v>59.559999999999995</v>
      </c>
      <c r="G9" s="18">
        <f>SUM(G6:G8)</f>
        <v>293.36</v>
      </c>
      <c r="H9" s="70"/>
      <c r="I9" s="70"/>
      <c r="J9" s="70"/>
      <c r="K9" s="26"/>
      <c r="L9" s="26"/>
      <c r="M9" s="26"/>
      <c r="N9" s="26"/>
      <c r="O9" s="26"/>
      <c r="P9" s="26"/>
    </row>
    <row r="10" spans="1:16" s="2" customFormat="1" ht="18" customHeight="1" x14ac:dyDescent="0.2">
      <c r="A10" s="154"/>
      <c r="B10" s="154"/>
      <c r="C10" s="154"/>
      <c r="D10" s="154"/>
      <c r="E10" s="154"/>
      <c r="F10" s="154"/>
      <c r="G10" s="154"/>
      <c r="H10" s="70"/>
      <c r="I10" s="70"/>
      <c r="J10" s="70"/>
      <c r="K10" s="26"/>
      <c r="L10" s="26"/>
      <c r="M10" s="26"/>
      <c r="N10" s="26"/>
      <c r="O10" s="26"/>
      <c r="P10" s="26"/>
    </row>
    <row r="11" spans="1:16" s="2" customFormat="1" ht="18" customHeight="1" x14ac:dyDescent="0.2">
      <c r="A11" s="20" t="s">
        <v>2</v>
      </c>
      <c r="B11" s="19"/>
      <c r="C11" s="12" t="s">
        <v>14</v>
      </c>
      <c r="D11" s="74">
        <v>1.52</v>
      </c>
      <c r="E11" s="74">
        <v>0.6</v>
      </c>
      <c r="F11" s="74">
        <v>27.88</v>
      </c>
      <c r="G11" s="74">
        <v>112</v>
      </c>
      <c r="H11" s="70"/>
      <c r="I11" s="70"/>
      <c r="J11" s="70"/>
      <c r="K11" s="26"/>
      <c r="L11" s="26"/>
      <c r="M11" s="26"/>
      <c r="N11" s="26"/>
      <c r="O11" s="26"/>
      <c r="P11" s="26"/>
    </row>
    <row r="12" spans="1:16" s="2" customFormat="1" ht="18" customHeight="1" x14ac:dyDescent="0.2">
      <c r="A12" s="154" t="s">
        <v>251</v>
      </c>
      <c r="B12" s="154"/>
      <c r="C12" s="154"/>
      <c r="D12" s="154"/>
      <c r="E12" s="154"/>
      <c r="F12" s="154"/>
      <c r="G12" s="154"/>
      <c r="H12" s="70"/>
      <c r="I12" s="70"/>
      <c r="J12" s="70" t="s">
        <v>30</v>
      </c>
      <c r="K12" s="26"/>
      <c r="L12" s="26"/>
      <c r="M12" s="26"/>
      <c r="N12" s="26"/>
      <c r="O12" s="26"/>
      <c r="P12" s="26"/>
    </row>
    <row r="13" spans="1:16" s="2" customFormat="1" ht="18" customHeight="1" x14ac:dyDescent="0.2">
      <c r="A13" s="155" t="s">
        <v>6</v>
      </c>
      <c r="B13" s="157" t="s">
        <v>0</v>
      </c>
      <c r="C13" s="159" t="s">
        <v>7</v>
      </c>
      <c r="D13" s="153" t="s">
        <v>8</v>
      </c>
      <c r="E13" s="153"/>
      <c r="F13" s="153"/>
      <c r="G13" s="161" t="s">
        <v>9</v>
      </c>
      <c r="H13" s="70"/>
      <c r="I13" s="70"/>
      <c r="J13" s="70"/>
      <c r="K13" s="26"/>
      <c r="L13" s="26"/>
      <c r="M13" s="26"/>
      <c r="N13" s="26"/>
      <c r="O13" s="26"/>
      <c r="P13" s="26"/>
    </row>
    <row r="14" spans="1:16" ht="18" customHeight="1" x14ac:dyDescent="0.2">
      <c r="A14" s="156"/>
      <c r="B14" s="158"/>
      <c r="C14" s="160"/>
      <c r="D14" s="16" t="s">
        <v>10</v>
      </c>
      <c r="E14" s="16" t="s">
        <v>11</v>
      </c>
      <c r="F14" s="17" t="s">
        <v>131</v>
      </c>
      <c r="G14" s="158"/>
    </row>
    <row r="15" spans="1:16" s="2" customFormat="1" ht="18" customHeight="1" x14ac:dyDescent="0.2">
      <c r="A15" s="11" t="s">
        <v>470</v>
      </c>
      <c r="B15" s="12" t="s">
        <v>471</v>
      </c>
      <c r="C15" s="12" t="s">
        <v>25</v>
      </c>
      <c r="D15" s="5">
        <v>5.46</v>
      </c>
      <c r="E15" s="5">
        <v>7.57</v>
      </c>
      <c r="F15" s="5">
        <v>18.559999999999999</v>
      </c>
      <c r="G15" s="5">
        <v>160.85</v>
      </c>
      <c r="H15" s="70"/>
      <c r="I15" s="70"/>
      <c r="J15" s="70"/>
      <c r="K15" s="26"/>
      <c r="L15" s="26"/>
      <c r="M15" s="26"/>
      <c r="N15" s="26"/>
      <c r="O15" s="26"/>
      <c r="P15" s="26"/>
    </row>
    <row r="16" spans="1:16" ht="18" customHeight="1" x14ac:dyDescent="0.2">
      <c r="A16" s="150" t="s">
        <v>1</v>
      </c>
      <c r="B16" s="151"/>
      <c r="C16" s="152"/>
      <c r="D16" s="18">
        <f>SUM(D15:D15)</f>
        <v>5.46</v>
      </c>
      <c r="E16" s="18">
        <f>SUM(E15:E15)</f>
        <v>7.57</v>
      </c>
      <c r="F16" s="18">
        <f>SUM(F15:F15)</f>
        <v>18.559999999999999</v>
      </c>
      <c r="G16" s="18">
        <f>SUM(G15:G15)</f>
        <v>160.85</v>
      </c>
    </row>
    <row r="17" spans="1:16" ht="18" customHeight="1" x14ac:dyDescent="0.2">
      <c r="A17" s="47"/>
      <c r="B17" s="47"/>
      <c r="C17" s="47"/>
      <c r="D17" s="46"/>
      <c r="E17" s="46"/>
      <c r="F17" s="46"/>
      <c r="G17" s="46"/>
    </row>
    <row r="18" spans="1:16" ht="18" customHeight="1" x14ac:dyDescent="0.2">
      <c r="A18" s="155" t="s">
        <v>6</v>
      </c>
      <c r="B18" s="157" t="s">
        <v>0</v>
      </c>
      <c r="C18" s="159" t="s">
        <v>7</v>
      </c>
      <c r="D18" s="153" t="s">
        <v>8</v>
      </c>
      <c r="E18" s="153"/>
      <c r="F18" s="153"/>
      <c r="G18" s="161" t="s">
        <v>9</v>
      </c>
    </row>
    <row r="19" spans="1:16" ht="18" customHeight="1" x14ac:dyDescent="0.2">
      <c r="A19" s="156"/>
      <c r="B19" s="158"/>
      <c r="C19" s="160"/>
      <c r="D19" s="16" t="s">
        <v>10</v>
      </c>
      <c r="E19" s="16" t="s">
        <v>11</v>
      </c>
      <c r="F19" s="17" t="s">
        <v>131</v>
      </c>
      <c r="G19" s="158"/>
    </row>
    <row r="20" spans="1:16" s="2" customFormat="1" ht="18" customHeight="1" x14ac:dyDescent="0.2">
      <c r="A20" s="11" t="s">
        <v>470</v>
      </c>
      <c r="B20" s="106" t="s">
        <v>471</v>
      </c>
      <c r="C20" s="106" t="s">
        <v>17</v>
      </c>
      <c r="D20" s="5">
        <v>3.27</v>
      </c>
      <c r="E20" s="5">
        <v>4.54</v>
      </c>
      <c r="F20" s="5">
        <v>11.14</v>
      </c>
      <c r="G20" s="5">
        <v>96.51</v>
      </c>
      <c r="H20" s="70"/>
      <c r="I20" s="70"/>
      <c r="J20" s="70"/>
      <c r="K20" s="26" t="s">
        <v>29</v>
      </c>
      <c r="L20" s="26"/>
      <c r="M20" s="26"/>
      <c r="N20" s="26"/>
      <c r="O20" s="26"/>
      <c r="P20" s="26"/>
    </row>
    <row r="21" spans="1:16" ht="18" customHeight="1" x14ac:dyDescent="0.2">
      <c r="A21" s="150" t="s">
        <v>1</v>
      </c>
      <c r="B21" s="151"/>
      <c r="C21" s="152"/>
      <c r="D21" s="18">
        <f>SUM(D20:D20)</f>
        <v>3.27</v>
      </c>
      <c r="E21" s="18">
        <f>SUM(E20:E20)</f>
        <v>4.54</v>
      </c>
      <c r="F21" s="18">
        <f>SUM(F20:F20)</f>
        <v>11.14</v>
      </c>
      <c r="G21" s="18">
        <f>SUM(G20:G20)</f>
        <v>96.51</v>
      </c>
    </row>
    <row r="22" spans="1:16" ht="18" customHeight="1" x14ac:dyDescent="0.2">
      <c r="A22" s="157" t="s">
        <v>252</v>
      </c>
      <c r="B22" s="157"/>
      <c r="C22" s="157"/>
      <c r="D22" s="157"/>
      <c r="E22" s="157"/>
      <c r="F22" s="157"/>
      <c r="G22" s="157"/>
    </row>
    <row r="23" spans="1:16" ht="18" customHeight="1" x14ac:dyDescent="0.2">
      <c r="A23" s="155" t="s">
        <v>118</v>
      </c>
      <c r="B23" s="157" t="s">
        <v>0</v>
      </c>
      <c r="C23" s="159" t="s">
        <v>7</v>
      </c>
      <c r="D23" s="153" t="s">
        <v>8</v>
      </c>
      <c r="E23" s="153"/>
      <c r="F23" s="153"/>
      <c r="G23" s="161" t="s">
        <v>9</v>
      </c>
    </row>
    <row r="24" spans="1:16" ht="18" customHeight="1" x14ac:dyDescent="0.2">
      <c r="A24" s="156"/>
      <c r="B24" s="158"/>
      <c r="C24" s="160"/>
      <c r="D24" s="16" t="s">
        <v>10</v>
      </c>
      <c r="E24" s="16" t="s">
        <v>11</v>
      </c>
      <c r="F24" s="17" t="s">
        <v>131</v>
      </c>
      <c r="G24" s="158"/>
    </row>
    <row r="25" spans="1:16" ht="27" customHeight="1" x14ac:dyDescent="0.2">
      <c r="A25" s="11" t="s">
        <v>571</v>
      </c>
      <c r="B25" s="12" t="s">
        <v>55</v>
      </c>
      <c r="C25" s="15" t="s">
        <v>303</v>
      </c>
      <c r="D25" s="5">
        <v>42.24</v>
      </c>
      <c r="E25" s="5">
        <v>19.16</v>
      </c>
      <c r="F25" s="5">
        <v>10.34</v>
      </c>
      <c r="G25" s="5">
        <v>374.96</v>
      </c>
    </row>
    <row r="26" spans="1:16" ht="18" customHeight="1" x14ac:dyDescent="0.2">
      <c r="A26" s="11" t="s">
        <v>409</v>
      </c>
      <c r="B26" s="15" t="s">
        <v>86</v>
      </c>
      <c r="C26" s="12" t="s">
        <v>16</v>
      </c>
      <c r="D26" s="5">
        <v>6.39</v>
      </c>
      <c r="E26" s="5">
        <v>0.28999999999999998</v>
      </c>
      <c r="F26" s="5">
        <v>14.07</v>
      </c>
      <c r="G26" s="5">
        <v>78.89</v>
      </c>
    </row>
    <row r="27" spans="1:16" ht="27" customHeight="1" x14ac:dyDescent="0.2">
      <c r="A27" s="11" t="s">
        <v>412</v>
      </c>
      <c r="B27" s="12" t="s">
        <v>56</v>
      </c>
      <c r="C27" s="12" t="s">
        <v>17</v>
      </c>
      <c r="D27" s="5">
        <v>2.2599999999999998</v>
      </c>
      <c r="E27" s="5">
        <v>14.85</v>
      </c>
      <c r="F27" s="5">
        <v>9.09</v>
      </c>
      <c r="G27" s="5">
        <v>165.77</v>
      </c>
    </row>
    <row r="28" spans="1:16" ht="18" customHeight="1" x14ac:dyDescent="0.2">
      <c r="A28" s="150" t="s">
        <v>1</v>
      </c>
      <c r="B28" s="151"/>
      <c r="C28" s="152"/>
      <c r="D28" s="18">
        <f t="shared" ref="D28:F28" si="0">SUM(D25:D27)</f>
        <v>50.89</v>
      </c>
      <c r="E28" s="18">
        <f t="shared" si="0"/>
        <v>34.299999999999997</v>
      </c>
      <c r="F28" s="18">
        <f t="shared" si="0"/>
        <v>33.5</v>
      </c>
      <c r="G28" s="18">
        <f>SUM(G25:G27)</f>
        <v>619.62</v>
      </c>
    </row>
    <row r="29" spans="1:16" ht="18" customHeight="1" x14ac:dyDescent="0.2">
      <c r="A29" s="162" t="s">
        <v>13</v>
      </c>
      <c r="B29" s="162"/>
      <c r="C29" s="162"/>
      <c r="D29" s="162"/>
      <c r="E29" s="162"/>
      <c r="F29" s="162"/>
      <c r="G29" s="162"/>
    </row>
    <row r="30" spans="1:16" ht="18" customHeight="1" x14ac:dyDescent="0.2">
      <c r="A30" s="155" t="s">
        <v>119</v>
      </c>
      <c r="B30" s="157" t="s">
        <v>0</v>
      </c>
      <c r="C30" s="159" t="s">
        <v>7</v>
      </c>
      <c r="D30" s="153" t="s">
        <v>8</v>
      </c>
      <c r="E30" s="153"/>
      <c r="F30" s="153"/>
      <c r="G30" s="161" t="s">
        <v>9</v>
      </c>
    </row>
    <row r="31" spans="1:16" ht="18" customHeight="1" x14ac:dyDescent="0.2">
      <c r="A31" s="156"/>
      <c r="B31" s="158"/>
      <c r="C31" s="160"/>
      <c r="D31" s="16" t="s">
        <v>10</v>
      </c>
      <c r="E31" s="16" t="s">
        <v>11</v>
      </c>
      <c r="F31" s="17" t="s">
        <v>131</v>
      </c>
      <c r="G31" s="158"/>
    </row>
    <row r="32" spans="1:16" ht="27" customHeight="1" x14ac:dyDescent="0.2">
      <c r="A32" s="11" t="s">
        <v>572</v>
      </c>
      <c r="B32" s="132" t="s">
        <v>90</v>
      </c>
      <c r="C32" s="15" t="s">
        <v>302</v>
      </c>
      <c r="D32" s="5">
        <v>36</v>
      </c>
      <c r="E32" s="5">
        <v>20.07</v>
      </c>
      <c r="F32" s="5">
        <v>60.96</v>
      </c>
      <c r="G32" s="5">
        <v>570.38</v>
      </c>
    </row>
    <row r="33" spans="1:7" ht="18" customHeight="1" x14ac:dyDescent="0.2">
      <c r="A33" s="11" t="s">
        <v>346</v>
      </c>
      <c r="B33" s="132" t="s">
        <v>342</v>
      </c>
      <c r="C33" s="132" t="s">
        <v>16</v>
      </c>
      <c r="D33" s="5">
        <v>1.7</v>
      </c>
      <c r="E33" s="5">
        <v>5</v>
      </c>
      <c r="F33" s="5">
        <v>2.1</v>
      </c>
      <c r="G33" s="5">
        <v>60</v>
      </c>
    </row>
    <row r="34" spans="1:7" ht="18" customHeight="1" x14ac:dyDescent="0.2">
      <c r="A34" s="153" t="s">
        <v>1</v>
      </c>
      <c r="B34" s="153"/>
      <c r="C34" s="153"/>
      <c r="D34" s="18">
        <f>SUM(D32:D33)</f>
        <v>37.700000000000003</v>
      </c>
      <c r="E34" s="18">
        <f t="shared" ref="E34:G34" si="1">SUM(E32:E33)</f>
        <v>25.07</v>
      </c>
      <c r="F34" s="18">
        <f t="shared" si="1"/>
        <v>63.06</v>
      </c>
      <c r="G34" s="18">
        <f t="shared" si="1"/>
        <v>630.38</v>
      </c>
    </row>
    <row r="35" spans="1:7" ht="18" customHeight="1" x14ac:dyDescent="0.2">
      <c r="A35" s="47"/>
      <c r="B35" s="47"/>
      <c r="C35" s="47"/>
      <c r="D35" s="46"/>
      <c r="E35" s="46"/>
      <c r="F35" s="46"/>
      <c r="G35" s="78" t="s">
        <v>266</v>
      </c>
    </row>
    <row r="36" spans="1:7" ht="18" customHeight="1" x14ac:dyDescent="0.2">
      <c r="A36" s="164" t="s">
        <v>13</v>
      </c>
      <c r="B36" s="164"/>
      <c r="C36" s="164"/>
      <c r="D36" s="164"/>
      <c r="E36" s="164"/>
      <c r="F36" s="164"/>
      <c r="G36" s="164"/>
    </row>
    <row r="37" spans="1:7" ht="18" customHeight="1" x14ac:dyDescent="0.2">
      <c r="A37" s="155" t="s">
        <v>120</v>
      </c>
      <c r="B37" s="157" t="s">
        <v>0</v>
      </c>
      <c r="C37" s="159" t="s">
        <v>7</v>
      </c>
      <c r="D37" s="153" t="s">
        <v>8</v>
      </c>
      <c r="E37" s="153"/>
      <c r="F37" s="153"/>
      <c r="G37" s="161" t="s">
        <v>9</v>
      </c>
    </row>
    <row r="38" spans="1:7" ht="18" customHeight="1" x14ac:dyDescent="0.2">
      <c r="A38" s="156"/>
      <c r="B38" s="158"/>
      <c r="C38" s="160"/>
      <c r="D38" s="16" t="s">
        <v>10</v>
      </c>
      <c r="E38" s="16" t="s">
        <v>11</v>
      </c>
      <c r="F38" s="17" t="s">
        <v>131</v>
      </c>
      <c r="G38" s="158"/>
    </row>
    <row r="39" spans="1:7" ht="18" customHeight="1" x14ac:dyDescent="0.2">
      <c r="A39" s="11" t="s">
        <v>125</v>
      </c>
      <c r="B39" s="12" t="s">
        <v>112</v>
      </c>
      <c r="C39" s="12" t="s">
        <v>301</v>
      </c>
      <c r="D39" s="92">
        <v>10.93</v>
      </c>
      <c r="E39" s="92">
        <v>17.36</v>
      </c>
      <c r="F39" s="92">
        <v>49.28</v>
      </c>
      <c r="G39" s="92">
        <v>357.49</v>
      </c>
    </row>
    <row r="40" spans="1:7" ht="18" customHeight="1" x14ac:dyDescent="0.2">
      <c r="A40" s="11" t="s">
        <v>140</v>
      </c>
      <c r="B40" s="12" t="s">
        <v>4</v>
      </c>
      <c r="C40" s="12" t="s">
        <v>148</v>
      </c>
      <c r="D40" s="5">
        <v>2.73</v>
      </c>
      <c r="E40" s="5">
        <v>13.26</v>
      </c>
      <c r="F40" s="5">
        <v>11.31</v>
      </c>
      <c r="G40" s="5">
        <v>182.13</v>
      </c>
    </row>
    <row r="41" spans="1:7" ht="18" customHeight="1" x14ac:dyDescent="0.2">
      <c r="A41" s="150" t="s">
        <v>1</v>
      </c>
      <c r="B41" s="151"/>
      <c r="C41" s="152"/>
      <c r="D41" s="18">
        <f t="shared" ref="D41:F41" si="2">SUM(D39:D40)</f>
        <v>13.66</v>
      </c>
      <c r="E41" s="18">
        <f t="shared" si="2"/>
        <v>30.619999999999997</v>
      </c>
      <c r="F41" s="18">
        <f t="shared" si="2"/>
        <v>60.59</v>
      </c>
      <c r="G41" s="18">
        <f>SUM(G39:G40)</f>
        <v>539.62</v>
      </c>
    </row>
    <row r="42" spans="1:7" ht="18" customHeight="1" x14ac:dyDescent="0.2">
      <c r="A42" s="162" t="s">
        <v>121</v>
      </c>
      <c r="B42" s="162"/>
      <c r="C42" s="162"/>
      <c r="D42" s="162"/>
      <c r="E42" s="162"/>
      <c r="F42" s="162"/>
      <c r="G42" s="162"/>
    </row>
    <row r="43" spans="1:7" ht="18" customHeight="1" x14ac:dyDescent="0.2">
      <c r="A43" s="155" t="s">
        <v>171</v>
      </c>
      <c r="B43" s="166" t="s">
        <v>0</v>
      </c>
      <c r="C43" s="168" t="s">
        <v>7</v>
      </c>
      <c r="D43" s="170" t="s">
        <v>8</v>
      </c>
      <c r="E43" s="170"/>
      <c r="F43" s="170"/>
      <c r="G43" s="171" t="s">
        <v>9</v>
      </c>
    </row>
    <row r="44" spans="1:7" ht="18" customHeight="1" x14ac:dyDescent="0.2">
      <c r="A44" s="156"/>
      <c r="B44" s="167"/>
      <c r="C44" s="169"/>
      <c r="D44" s="36" t="s">
        <v>10</v>
      </c>
      <c r="E44" s="36" t="s">
        <v>11</v>
      </c>
      <c r="F44" s="10" t="s">
        <v>131</v>
      </c>
      <c r="G44" s="167"/>
    </row>
    <row r="45" spans="1:7" ht="27" customHeight="1" x14ac:dyDescent="0.2">
      <c r="A45" s="37" t="s">
        <v>206</v>
      </c>
      <c r="B45" s="38" t="s">
        <v>207</v>
      </c>
      <c r="C45" s="68" t="s">
        <v>304</v>
      </c>
      <c r="D45" s="59">
        <v>48.18</v>
      </c>
      <c r="E45" s="59">
        <v>12.4</v>
      </c>
      <c r="F45" s="59">
        <v>18.920000000000002</v>
      </c>
      <c r="G45" s="59">
        <v>370.34</v>
      </c>
    </row>
    <row r="46" spans="1:7" ht="18" customHeight="1" x14ac:dyDescent="0.2">
      <c r="A46" s="37" t="s">
        <v>404</v>
      </c>
      <c r="B46" s="38" t="s">
        <v>60</v>
      </c>
      <c r="C46" s="61" t="s">
        <v>35</v>
      </c>
      <c r="D46" s="4">
        <v>2.04</v>
      </c>
      <c r="E46" s="4">
        <v>3.5249999999999999</v>
      </c>
      <c r="F46" s="4">
        <v>21.71</v>
      </c>
      <c r="G46" s="4">
        <v>122.82</v>
      </c>
    </row>
    <row r="47" spans="1:7" ht="26.25" customHeight="1" x14ac:dyDescent="0.2">
      <c r="A47" s="11" t="s">
        <v>412</v>
      </c>
      <c r="B47" s="12" t="s">
        <v>56</v>
      </c>
      <c r="C47" s="134" t="s">
        <v>148</v>
      </c>
      <c r="D47" s="5">
        <v>1.96</v>
      </c>
      <c r="E47" s="5">
        <v>12.87</v>
      </c>
      <c r="F47" s="5">
        <v>7.88</v>
      </c>
      <c r="G47" s="5">
        <v>143.66</v>
      </c>
    </row>
    <row r="48" spans="1:7" ht="18" customHeight="1" x14ac:dyDescent="0.2">
      <c r="A48" s="150" t="s">
        <v>1</v>
      </c>
      <c r="B48" s="151"/>
      <c r="C48" s="152"/>
      <c r="D48" s="18">
        <f t="shared" ref="D48:F48" si="3">SUM(D45:D47)</f>
        <v>52.18</v>
      </c>
      <c r="E48" s="18">
        <f t="shared" si="3"/>
        <v>28.795000000000002</v>
      </c>
      <c r="F48" s="18">
        <f t="shared" si="3"/>
        <v>48.510000000000005</v>
      </c>
      <c r="G48" s="18">
        <f>SUM(G45:G47)</f>
        <v>636.81999999999994</v>
      </c>
    </row>
    <row r="49" spans="1:7" ht="18" customHeight="1" x14ac:dyDescent="0.2">
      <c r="A49" s="162" t="s">
        <v>121</v>
      </c>
      <c r="B49" s="162"/>
      <c r="C49" s="162"/>
      <c r="D49" s="162"/>
      <c r="E49" s="162"/>
      <c r="F49" s="162"/>
      <c r="G49" s="162"/>
    </row>
    <row r="50" spans="1:7" ht="18" customHeight="1" x14ac:dyDescent="0.2">
      <c r="A50" s="155" t="s">
        <v>172</v>
      </c>
      <c r="B50" s="166" t="s">
        <v>0</v>
      </c>
      <c r="C50" s="168" t="s">
        <v>7</v>
      </c>
      <c r="D50" s="170" t="s">
        <v>8</v>
      </c>
      <c r="E50" s="170"/>
      <c r="F50" s="170"/>
      <c r="G50" s="171" t="s">
        <v>9</v>
      </c>
    </row>
    <row r="51" spans="1:7" ht="18" customHeight="1" x14ac:dyDescent="0.2">
      <c r="A51" s="156"/>
      <c r="B51" s="167"/>
      <c r="C51" s="169"/>
      <c r="D51" s="36" t="s">
        <v>10</v>
      </c>
      <c r="E51" s="36" t="s">
        <v>11</v>
      </c>
      <c r="F51" s="10" t="s">
        <v>131</v>
      </c>
      <c r="G51" s="167"/>
    </row>
    <row r="52" spans="1:7" ht="18" customHeight="1" x14ac:dyDescent="0.2">
      <c r="A52" s="37" t="s">
        <v>208</v>
      </c>
      <c r="B52" s="38" t="s">
        <v>188</v>
      </c>
      <c r="C52" s="61" t="s">
        <v>14</v>
      </c>
      <c r="D52" s="59">
        <v>42.44</v>
      </c>
      <c r="E52" s="59">
        <v>17.82</v>
      </c>
      <c r="F52" s="59">
        <v>8.1199999999999992</v>
      </c>
      <c r="G52" s="59">
        <v>353.94</v>
      </c>
    </row>
    <row r="53" spans="1:7" ht="18" customHeight="1" x14ac:dyDescent="0.2">
      <c r="A53" s="37" t="s">
        <v>413</v>
      </c>
      <c r="B53" s="61" t="s">
        <v>245</v>
      </c>
      <c r="C53" s="61" t="s">
        <v>18</v>
      </c>
      <c r="D53" s="4">
        <v>3.32</v>
      </c>
      <c r="E53" s="4">
        <v>4.62</v>
      </c>
      <c r="F53" s="4">
        <v>25.11</v>
      </c>
      <c r="G53" s="4">
        <v>147.68</v>
      </c>
    </row>
    <row r="54" spans="1:7" ht="18" customHeight="1" x14ac:dyDescent="0.2">
      <c r="A54" s="39" t="s">
        <v>414</v>
      </c>
      <c r="B54" s="38" t="s">
        <v>210</v>
      </c>
      <c r="C54" s="61" t="s">
        <v>18</v>
      </c>
      <c r="D54" s="59">
        <v>1.73</v>
      </c>
      <c r="E54" s="59">
        <v>5.14</v>
      </c>
      <c r="F54" s="59">
        <v>11.69</v>
      </c>
      <c r="G54" s="59">
        <v>89.83</v>
      </c>
    </row>
    <row r="55" spans="1:7" ht="18" customHeight="1" x14ac:dyDescent="0.2">
      <c r="A55" s="30" t="s">
        <v>28</v>
      </c>
      <c r="B55" s="5" t="s">
        <v>42</v>
      </c>
      <c r="C55" s="5" t="s">
        <v>18</v>
      </c>
      <c r="D55" s="5">
        <v>1</v>
      </c>
      <c r="E55" s="5">
        <v>0.2</v>
      </c>
      <c r="F55" s="5">
        <v>4.0999999999999996</v>
      </c>
      <c r="G55" s="5">
        <v>17</v>
      </c>
    </row>
    <row r="56" spans="1:7" ht="18" customHeight="1" x14ac:dyDescent="0.2">
      <c r="A56" s="150" t="s">
        <v>1</v>
      </c>
      <c r="B56" s="151"/>
      <c r="C56" s="152"/>
      <c r="D56" s="18">
        <f t="shared" ref="D56:F56" si="4">SUM(D52:D55)</f>
        <v>48.489999999999995</v>
      </c>
      <c r="E56" s="18">
        <f t="shared" si="4"/>
        <v>27.78</v>
      </c>
      <c r="F56" s="18">
        <f t="shared" si="4"/>
        <v>49.019999999999996</v>
      </c>
      <c r="G56" s="18">
        <f>SUM(G52:G55)</f>
        <v>608.45000000000005</v>
      </c>
    </row>
    <row r="57" spans="1:7" ht="18" customHeight="1" x14ac:dyDescent="0.2">
      <c r="A57" s="162" t="s">
        <v>121</v>
      </c>
      <c r="B57" s="162"/>
      <c r="C57" s="162"/>
      <c r="D57" s="162"/>
      <c r="E57" s="162"/>
      <c r="F57" s="162"/>
      <c r="G57" s="162"/>
    </row>
    <row r="58" spans="1:7" ht="18" customHeight="1" x14ac:dyDescent="0.2">
      <c r="A58" s="155" t="s">
        <v>173</v>
      </c>
      <c r="B58" s="166" t="s">
        <v>0</v>
      </c>
      <c r="C58" s="168" t="s">
        <v>7</v>
      </c>
      <c r="D58" s="170" t="s">
        <v>8</v>
      </c>
      <c r="E58" s="170"/>
      <c r="F58" s="170"/>
      <c r="G58" s="171" t="s">
        <v>9</v>
      </c>
    </row>
    <row r="59" spans="1:7" ht="18" customHeight="1" x14ac:dyDescent="0.2">
      <c r="A59" s="156"/>
      <c r="B59" s="167"/>
      <c r="C59" s="169"/>
      <c r="D59" s="36" t="s">
        <v>10</v>
      </c>
      <c r="E59" s="36" t="s">
        <v>11</v>
      </c>
      <c r="F59" s="10" t="s">
        <v>131</v>
      </c>
      <c r="G59" s="167"/>
    </row>
    <row r="60" spans="1:7" ht="18" customHeight="1" x14ac:dyDescent="0.2">
      <c r="A60" s="37" t="s">
        <v>212</v>
      </c>
      <c r="B60" s="38" t="s">
        <v>84</v>
      </c>
      <c r="C60" s="68" t="s">
        <v>456</v>
      </c>
      <c r="D60" s="59">
        <v>43.86</v>
      </c>
      <c r="E60" s="59">
        <v>20.079000000000001</v>
      </c>
      <c r="F60" s="59">
        <v>35.350999999999999</v>
      </c>
      <c r="G60" s="59">
        <v>487.71499999999997</v>
      </c>
    </row>
    <row r="61" spans="1:7" ht="27" customHeight="1" x14ac:dyDescent="0.2">
      <c r="A61" s="37" t="s">
        <v>415</v>
      </c>
      <c r="B61" s="38" t="s">
        <v>211</v>
      </c>
      <c r="C61" s="61" t="s">
        <v>17</v>
      </c>
      <c r="D61" s="59">
        <v>2.06</v>
      </c>
      <c r="E61" s="59">
        <v>14.72</v>
      </c>
      <c r="F61" s="59">
        <v>6.03</v>
      </c>
      <c r="G61" s="59">
        <v>156.77000000000001</v>
      </c>
    </row>
    <row r="62" spans="1:7" ht="18" customHeight="1" x14ac:dyDescent="0.2">
      <c r="A62" s="150" t="s">
        <v>1</v>
      </c>
      <c r="B62" s="151"/>
      <c r="C62" s="152"/>
      <c r="D62" s="18">
        <f t="shared" ref="D62:F62" si="5">SUM(D60:D61)</f>
        <v>45.92</v>
      </c>
      <c r="E62" s="18">
        <f t="shared" si="5"/>
        <v>34.798999999999999</v>
      </c>
      <c r="F62" s="18">
        <f t="shared" si="5"/>
        <v>41.381</v>
      </c>
      <c r="G62" s="18">
        <f>SUM(G60:G61)</f>
        <v>644.48500000000001</v>
      </c>
    </row>
    <row r="63" spans="1:7" ht="18" customHeight="1" x14ac:dyDescent="0.2">
      <c r="A63" s="162" t="s">
        <v>121</v>
      </c>
      <c r="B63" s="162"/>
      <c r="C63" s="162"/>
      <c r="D63" s="162"/>
      <c r="E63" s="162"/>
      <c r="F63" s="162"/>
      <c r="G63" s="162"/>
    </row>
    <row r="64" spans="1:7" ht="18" customHeight="1" x14ac:dyDescent="0.2">
      <c r="A64" s="155" t="s">
        <v>334</v>
      </c>
      <c r="B64" s="166" t="s">
        <v>0</v>
      </c>
      <c r="C64" s="168" t="s">
        <v>7</v>
      </c>
      <c r="D64" s="170" t="s">
        <v>8</v>
      </c>
      <c r="E64" s="170"/>
      <c r="F64" s="170"/>
      <c r="G64" s="171" t="s">
        <v>9</v>
      </c>
    </row>
    <row r="65" spans="1:7" ht="18" customHeight="1" x14ac:dyDescent="0.2">
      <c r="A65" s="156"/>
      <c r="B65" s="167"/>
      <c r="C65" s="169"/>
      <c r="D65" s="36" t="s">
        <v>10</v>
      </c>
      <c r="E65" s="36" t="s">
        <v>11</v>
      </c>
      <c r="F65" s="10" t="s">
        <v>131</v>
      </c>
      <c r="G65" s="167"/>
    </row>
    <row r="66" spans="1:7" ht="18" customHeight="1" x14ac:dyDescent="0.2">
      <c r="A66" s="11" t="s">
        <v>161</v>
      </c>
      <c r="B66" s="12" t="s">
        <v>150</v>
      </c>
      <c r="C66" s="12" t="s">
        <v>25</v>
      </c>
      <c r="D66" s="5">
        <v>34.325000000000003</v>
      </c>
      <c r="E66" s="5">
        <v>16.850000000000001</v>
      </c>
      <c r="F66" s="5">
        <v>55.875</v>
      </c>
      <c r="G66" s="5">
        <v>504.72500000000002</v>
      </c>
    </row>
    <row r="67" spans="1:7" ht="18" customHeight="1" x14ac:dyDescent="0.2">
      <c r="A67" s="11" t="s">
        <v>341</v>
      </c>
      <c r="B67" s="12" t="s">
        <v>342</v>
      </c>
      <c r="C67" s="12" t="s">
        <v>16</v>
      </c>
      <c r="D67" s="5">
        <v>1.7</v>
      </c>
      <c r="E67" s="5">
        <v>5</v>
      </c>
      <c r="F67" s="5">
        <v>2.1</v>
      </c>
      <c r="G67" s="5">
        <v>60</v>
      </c>
    </row>
    <row r="68" spans="1:7" ht="18" customHeight="1" x14ac:dyDescent="0.2">
      <c r="A68" s="153" t="s">
        <v>1</v>
      </c>
      <c r="B68" s="153"/>
      <c r="C68" s="153"/>
      <c r="D68" s="18">
        <f>SUM(D65:D67)</f>
        <v>36.025000000000006</v>
      </c>
      <c r="E68" s="18">
        <f>SUM(E65:E67)</f>
        <v>21.85</v>
      </c>
      <c r="F68" s="18">
        <f>SUM(F65:F67)</f>
        <v>57.975000000000001</v>
      </c>
      <c r="G68" s="18">
        <f>SUM(G65:G67)</f>
        <v>564.72500000000002</v>
      </c>
    </row>
    <row r="69" spans="1:7" ht="18" customHeight="1" x14ac:dyDescent="0.2">
      <c r="A69" s="143" t="s">
        <v>174</v>
      </c>
      <c r="B69" s="143"/>
      <c r="C69" s="143"/>
      <c r="D69" s="143"/>
      <c r="E69" s="143"/>
      <c r="F69" s="143"/>
      <c r="G69" s="143"/>
    </row>
    <row r="70" spans="1:7" ht="18" customHeight="1" x14ac:dyDescent="0.2">
      <c r="A70" s="53" t="s">
        <v>170</v>
      </c>
      <c r="B70" s="42"/>
      <c r="C70" s="42"/>
      <c r="D70" s="43"/>
      <c r="E70" s="43"/>
      <c r="F70" s="43"/>
      <c r="G70" s="43"/>
    </row>
  </sheetData>
  <mergeCells count="71">
    <mergeCell ref="A49:G49"/>
    <mergeCell ref="A50:A51"/>
    <mergeCell ref="D43:F43"/>
    <mergeCell ref="G43:G44"/>
    <mergeCell ref="A62:C62"/>
    <mergeCell ref="A56:C56"/>
    <mergeCell ref="A57:G57"/>
    <mergeCell ref="A58:A59"/>
    <mergeCell ref="B58:B59"/>
    <mergeCell ref="C58:C59"/>
    <mergeCell ref="D58:F58"/>
    <mergeCell ref="G58:G59"/>
    <mergeCell ref="A48:C48"/>
    <mergeCell ref="A18:A19"/>
    <mergeCell ref="B18:B19"/>
    <mergeCell ref="C18:C19"/>
    <mergeCell ref="D18:F18"/>
    <mergeCell ref="A21:C21"/>
    <mergeCell ref="A29:G29"/>
    <mergeCell ref="A28:C28"/>
    <mergeCell ref="A34:C34"/>
    <mergeCell ref="A16:C16"/>
    <mergeCell ref="G23:G24"/>
    <mergeCell ref="A30:A31"/>
    <mergeCell ref="B30:B31"/>
    <mergeCell ref="C30:C31"/>
    <mergeCell ref="D30:F30"/>
    <mergeCell ref="G30:G31"/>
    <mergeCell ref="A22:G22"/>
    <mergeCell ref="A23:A24"/>
    <mergeCell ref="B23:B24"/>
    <mergeCell ref="C23:C24"/>
    <mergeCell ref="D23:F23"/>
    <mergeCell ref="G18:G19"/>
    <mergeCell ref="A3:G3"/>
    <mergeCell ref="A4:A5"/>
    <mergeCell ref="B4:B5"/>
    <mergeCell ref="C4:C5"/>
    <mergeCell ref="D4:F4"/>
    <mergeCell ref="G4:G5"/>
    <mergeCell ref="A9:C9"/>
    <mergeCell ref="A10:G10"/>
    <mergeCell ref="A12:G12"/>
    <mergeCell ref="A13:A14"/>
    <mergeCell ref="B13:B14"/>
    <mergeCell ref="C13:C14"/>
    <mergeCell ref="D13:F13"/>
    <mergeCell ref="G13:G14"/>
    <mergeCell ref="A69:G69"/>
    <mergeCell ref="A41:C41"/>
    <mergeCell ref="A36:G36"/>
    <mergeCell ref="A37:A38"/>
    <mergeCell ref="B37:B38"/>
    <mergeCell ref="C37:C38"/>
    <mergeCell ref="D37:F37"/>
    <mergeCell ref="G37:G38"/>
    <mergeCell ref="B50:B51"/>
    <mergeCell ref="C50:C51"/>
    <mergeCell ref="D50:F50"/>
    <mergeCell ref="G50:G51"/>
    <mergeCell ref="A42:G42"/>
    <mergeCell ref="A43:A44"/>
    <mergeCell ref="B43:B44"/>
    <mergeCell ref="C43:C44"/>
    <mergeCell ref="A68:C68"/>
    <mergeCell ref="A63:G63"/>
    <mergeCell ref="A64:A65"/>
    <mergeCell ref="B64:B65"/>
    <mergeCell ref="C64:C65"/>
    <mergeCell ref="D64:F64"/>
    <mergeCell ref="G64:G65"/>
  </mergeCells>
  <pageMargins left="0.59055118110236215" right="0.59055118110236215" top="0.59055118110236215" bottom="0.59055118110236215" header="0" footer="0"/>
  <pageSetup paperSize="9" orientation="portrait" r:id="rId1"/>
  <rowBreaks count="1" manualBreakCount="1">
    <brk id="34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view="pageBreakPreview" topLeftCell="A49" zoomScale="115" zoomScaleNormal="120" zoomScaleSheetLayoutView="115" workbookViewId="0">
      <selection activeCell="D51" sqref="D51"/>
    </sheetView>
  </sheetViews>
  <sheetFormatPr defaultRowHeight="18" customHeight="1" x14ac:dyDescent="0.2"/>
  <cols>
    <col min="1" max="1" width="36.5703125" style="31" customWidth="1"/>
    <col min="2" max="2" width="4.42578125" style="60" customWidth="1"/>
    <col min="3" max="3" width="6.140625" style="60" customWidth="1"/>
    <col min="4" max="4" width="9.85546875" style="58" customWidth="1"/>
    <col min="5" max="5" width="9.42578125" style="58" customWidth="1"/>
    <col min="6" max="6" width="15" style="58" customWidth="1"/>
    <col min="7" max="7" width="10.42578125" style="58" customWidth="1"/>
    <col min="8" max="11" width="9.140625" style="27"/>
    <col min="12" max="16384" width="9.140625" style="1"/>
  </cols>
  <sheetData>
    <row r="1" spans="1:7" ht="18" customHeight="1" x14ac:dyDescent="0.2">
      <c r="A1" s="21" t="s">
        <v>51</v>
      </c>
      <c r="G1" s="78" t="s">
        <v>267</v>
      </c>
    </row>
    <row r="2" spans="1:7" ht="18" customHeight="1" x14ac:dyDescent="0.2">
      <c r="A2" s="24" t="s">
        <v>19</v>
      </c>
    </row>
    <row r="3" spans="1:7" ht="18" customHeight="1" x14ac:dyDescent="0.2">
      <c r="A3" s="164" t="s">
        <v>250</v>
      </c>
      <c r="B3" s="165"/>
      <c r="C3" s="165"/>
      <c r="D3" s="165"/>
      <c r="E3" s="165"/>
      <c r="F3" s="165"/>
      <c r="G3" s="165"/>
    </row>
    <row r="4" spans="1:7" ht="18" customHeight="1" x14ac:dyDescent="0.2">
      <c r="A4" s="155" t="s">
        <v>6</v>
      </c>
      <c r="B4" s="157" t="s">
        <v>0</v>
      </c>
      <c r="C4" s="159" t="s">
        <v>7</v>
      </c>
      <c r="D4" s="153" t="s">
        <v>8</v>
      </c>
      <c r="E4" s="153"/>
      <c r="F4" s="153"/>
      <c r="G4" s="161" t="s">
        <v>9</v>
      </c>
    </row>
    <row r="5" spans="1:7" ht="18" customHeight="1" x14ac:dyDescent="0.2">
      <c r="A5" s="156"/>
      <c r="B5" s="158"/>
      <c r="C5" s="160"/>
      <c r="D5" s="16" t="s">
        <v>10</v>
      </c>
      <c r="E5" s="16" t="s">
        <v>11</v>
      </c>
      <c r="F5" s="17" t="s">
        <v>131</v>
      </c>
      <c r="G5" s="158"/>
    </row>
    <row r="6" spans="1:7" ht="17.25" customHeight="1" x14ac:dyDescent="0.2">
      <c r="A6" s="108" t="s">
        <v>103</v>
      </c>
      <c r="B6" s="49" t="s">
        <v>62</v>
      </c>
      <c r="C6" s="49" t="s">
        <v>253</v>
      </c>
      <c r="D6" s="4">
        <v>7.94</v>
      </c>
      <c r="E6" s="4">
        <v>10.41</v>
      </c>
      <c r="F6" s="4">
        <v>4.78</v>
      </c>
      <c r="G6" s="4">
        <v>144.33000000000001</v>
      </c>
    </row>
    <row r="7" spans="1:7" ht="17.25" customHeight="1" x14ac:dyDescent="0.2">
      <c r="A7" s="108" t="s">
        <v>474</v>
      </c>
      <c r="B7" s="49" t="s">
        <v>42</v>
      </c>
      <c r="C7" s="49" t="s">
        <v>15</v>
      </c>
      <c r="D7" s="4">
        <v>0.4</v>
      </c>
      <c r="E7" s="4">
        <v>0.08</v>
      </c>
      <c r="F7" s="4">
        <v>1.64</v>
      </c>
      <c r="G7" s="4">
        <v>6.8</v>
      </c>
    </row>
    <row r="8" spans="1:7" ht="28.5" customHeight="1" x14ac:dyDescent="0.2">
      <c r="A8" s="108" t="s">
        <v>475</v>
      </c>
      <c r="B8" s="49" t="s">
        <v>41</v>
      </c>
      <c r="C8" s="49" t="s">
        <v>15</v>
      </c>
      <c r="D8" s="4">
        <v>0.32</v>
      </c>
      <c r="E8" s="4">
        <v>0.08</v>
      </c>
      <c r="F8" s="4">
        <v>0.92</v>
      </c>
      <c r="G8" s="4">
        <v>4.4000000000000004</v>
      </c>
    </row>
    <row r="9" spans="1:7" ht="18" customHeight="1" x14ac:dyDescent="0.2">
      <c r="A9" s="108" t="s">
        <v>32</v>
      </c>
      <c r="B9" s="49" t="s">
        <v>5</v>
      </c>
      <c r="C9" s="49" t="s">
        <v>15</v>
      </c>
      <c r="D9" s="4">
        <v>2.96</v>
      </c>
      <c r="E9" s="4">
        <v>0.64</v>
      </c>
      <c r="F9" s="4">
        <v>17.059999999999999</v>
      </c>
      <c r="G9" s="4">
        <v>86.08</v>
      </c>
    </row>
    <row r="10" spans="1:7" ht="18" customHeight="1" x14ac:dyDescent="0.2">
      <c r="A10" s="108" t="s">
        <v>36</v>
      </c>
      <c r="B10" s="49" t="s">
        <v>3</v>
      </c>
      <c r="C10" s="49" t="s">
        <v>17</v>
      </c>
      <c r="D10" s="4">
        <v>0</v>
      </c>
      <c r="E10" s="4">
        <v>0</v>
      </c>
      <c r="F10" s="4">
        <v>0</v>
      </c>
      <c r="G10" s="4">
        <v>0</v>
      </c>
    </row>
    <row r="11" spans="1:7" ht="18" customHeight="1" x14ac:dyDescent="0.2">
      <c r="A11" s="150" t="s">
        <v>1</v>
      </c>
      <c r="B11" s="151"/>
      <c r="C11" s="152"/>
      <c r="D11" s="18">
        <f>SUM(D6:D10)</f>
        <v>11.620000000000001</v>
      </c>
      <c r="E11" s="18">
        <f t="shared" ref="E11:G11" si="0">SUM(E6:E10)</f>
        <v>11.21</v>
      </c>
      <c r="F11" s="18">
        <f t="shared" si="0"/>
        <v>24.4</v>
      </c>
      <c r="G11" s="18">
        <f t="shared" si="0"/>
        <v>241.61</v>
      </c>
    </row>
    <row r="12" spans="1:7" ht="18" customHeight="1" x14ac:dyDescent="0.2">
      <c r="A12" s="154"/>
      <c r="B12" s="154"/>
      <c r="C12" s="154"/>
      <c r="D12" s="154"/>
      <c r="E12" s="154"/>
      <c r="F12" s="154"/>
      <c r="G12" s="154"/>
    </row>
    <row r="13" spans="1:7" ht="18" customHeight="1" x14ac:dyDescent="0.2">
      <c r="A13" s="20" t="s">
        <v>2</v>
      </c>
      <c r="B13" s="40"/>
      <c r="C13" s="12" t="s">
        <v>14</v>
      </c>
      <c r="D13" s="40">
        <v>1.52</v>
      </c>
      <c r="E13" s="40">
        <v>0.6</v>
      </c>
      <c r="F13" s="40">
        <v>27.88</v>
      </c>
      <c r="G13" s="40">
        <v>112</v>
      </c>
    </row>
    <row r="14" spans="1:7" ht="18" customHeight="1" x14ac:dyDescent="0.2">
      <c r="A14" s="154" t="s">
        <v>251</v>
      </c>
      <c r="B14" s="154"/>
      <c r="C14" s="154"/>
      <c r="D14" s="154"/>
      <c r="E14" s="154"/>
      <c r="F14" s="154"/>
      <c r="G14" s="154"/>
    </row>
    <row r="15" spans="1:7" ht="18" customHeight="1" x14ac:dyDescent="0.2">
      <c r="A15" s="155" t="s">
        <v>6</v>
      </c>
      <c r="B15" s="157" t="s">
        <v>0</v>
      </c>
      <c r="C15" s="159" t="s">
        <v>7</v>
      </c>
      <c r="D15" s="153" t="s">
        <v>8</v>
      </c>
      <c r="E15" s="153"/>
      <c r="F15" s="153"/>
      <c r="G15" s="161" t="s">
        <v>9</v>
      </c>
    </row>
    <row r="16" spans="1:7" ht="18" customHeight="1" x14ac:dyDescent="0.2">
      <c r="A16" s="156"/>
      <c r="B16" s="158"/>
      <c r="C16" s="160"/>
      <c r="D16" s="16" t="s">
        <v>10</v>
      </c>
      <c r="E16" s="16" t="s">
        <v>11</v>
      </c>
      <c r="F16" s="17" t="s">
        <v>131</v>
      </c>
      <c r="G16" s="158"/>
    </row>
    <row r="17" spans="1:7" ht="27" customHeight="1" x14ac:dyDescent="0.2">
      <c r="A17" s="108" t="s">
        <v>473</v>
      </c>
      <c r="B17" s="12" t="s">
        <v>82</v>
      </c>
      <c r="C17" s="34" t="s">
        <v>463</v>
      </c>
      <c r="D17" s="5">
        <v>4.72</v>
      </c>
      <c r="E17" s="5">
        <v>8.39</v>
      </c>
      <c r="F17" s="5">
        <v>23.05</v>
      </c>
      <c r="G17" s="5">
        <v>175.03</v>
      </c>
    </row>
    <row r="18" spans="1:7" ht="18" customHeight="1" x14ac:dyDescent="0.2">
      <c r="A18" s="11" t="s">
        <v>32</v>
      </c>
      <c r="B18" s="12" t="s">
        <v>5</v>
      </c>
      <c r="C18" s="12" t="s">
        <v>15</v>
      </c>
      <c r="D18" s="5">
        <v>2.96</v>
      </c>
      <c r="E18" s="5">
        <v>0.64</v>
      </c>
      <c r="F18" s="5">
        <v>17.059999999999999</v>
      </c>
      <c r="G18" s="5">
        <v>86.08</v>
      </c>
    </row>
    <row r="19" spans="1:7" ht="18" customHeight="1" x14ac:dyDescent="0.2">
      <c r="A19" s="150" t="s">
        <v>1</v>
      </c>
      <c r="B19" s="151"/>
      <c r="C19" s="152"/>
      <c r="D19" s="18">
        <f>SUM(D17:D18)</f>
        <v>7.68</v>
      </c>
      <c r="E19" s="18">
        <f>SUM(E17:E18)</f>
        <v>9.0300000000000011</v>
      </c>
      <c r="F19" s="18">
        <f>SUM(F17:F18)</f>
        <v>40.11</v>
      </c>
      <c r="G19" s="18">
        <f>SUM(G17:G18)</f>
        <v>261.11</v>
      </c>
    </row>
    <row r="20" spans="1:7" ht="18" customHeight="1" x14ac:dyDescent="0.2">
      <c r="A20" s="47"/>
      <c r="B20" s="47"/>
      <c r="C20" s="47"/>
      <c r="D20" s="46"/>
      <c r="E20" s="46"/>
      <c r="F20" s="46"/>
      <c r="G20" s="46"/>
    </row>
    <row r="21" spans="1:7" ht="18" customHeight="1" x14ac:dyDescent="0.2">
      <c r="A21" s="155" t="s">
        <v>6</v>
      </c>
      <c r="B21" s="157" t="s">
        <v>0</v>
      </c>
      <c r="C21" s="159" t="s">
        <v>7</v>
      </c>
      <c r="D21" s="153" t="s">
        <v>8</v>
      </c>
      <c r="E21" s="153"/>
      <c r="F21" s="153"/>
      <c r="G21" s="161" t="s">
        <v>9</v>
      </c>
    </row>
    <row r="22" spans="1:7" ht="18" customHeight="1" x14ac:dyDescent="0.2">
      <c r="A22" s="156"/>
      <c r="B22" s="158"/>
      <c r="C22" s="160"/>
      <c r="D22" s="16" t="s">
        <v>10</v>
      </c>
      <c r="E22" s="16" t="s">
        <v>11</v>
      </c>
      <c r="F22" s="17" t="s">
        <v>131</v>
      </c>
      <c r="G22" s="158"/>
    </row>
    <row r="23" spans="1:7" ht="27" customHeight="1" x14ac:dyDescent="0.2">
      <c r="A23" s="108" t="s">
        <v>473</v>
      </c>
      <c r="B23" s="49" t="s">
        <v>31</v>
      </c>
      <c r="C23" s="131" t="s">
        <v>464</v>
      </c>
      <c r="D23" s="5">
        <v>2.83</v>
      </c>
      <c r="E23" s="5">
        <v>5.03</v>
      </c>
      <c r="F23" s="5">
        <v>13.83</v>
      </c>
      <c r="G23" s="5">
        <v>105.02</v>
      </c>
    </row>
    <row r="24" spans="1:7" ht="18" customHeight="1" x14ac:dyDescent="0.2">
      <c r="A24" s="11" t="s">
        <v>32</v>
      </c>
      <c r="B24" s="12" t="s">
        <v>5</v>
      </c>
      <c r="C24" s="12" t="s">
        <v>15</v>
      </c>
      <c r="D24" s="5">
        <v>2.96</v>
      </c>
      <c r="E24" s="5">
        <v>0.64</v>
      </c>
      <c r="F24" s="5">
        <v>17.059999999999999</v>
      </c>
      <c r="G24" s="5">
        <v>86.08</v>
      </c>
    </row>
    <row r="25" spans="1:7" ht="18" customHeight="1" x14ac:dyDescent="0.2">
      <c r="A25" s="150" t="s">
        <v>1</v>
      </c>
      <c r="B25" s="151"/>
      <c r="C25" s="152"/>
      <c r="D25" s="18">
        <f>SUM(D23:D24)</f>
        <v>5.79</v>
      </c>
      <c r="E25" s="18">
        <f t="shared" ref="E25:G25" si="1">SUM(E23:E24)</f>
        <v>5.67</v>
      </c>
      <c r="F25" s="18">
        <f t="shared" si="1"/>
        <v>30.89</v>
      </c>
      <c r="G25" s="18">
        <f t="shared" si="1"/>
        <v>191.1</v>
      </c>
    </row>
    <row r="26" spans="1:7" ht="18" customHeight="1" x14ac:dyDescent="0.2">
      <c r="A26" s="157" t="s">
        <v>252</v>
      </c>
      <c r="B26" s="157"/>
      <c r="C26" s="157"/>
      <c r="D26" s="157"/>
      <c r="E26" s="157"/>
      <c r="F26" s="157"/>
      <c r="G26" s="157"/>
    </row>
    <row r="27" spans="1:7" ht="18" customHeight="1" x14ac:dyDescent="0.2">
      <c r="A27" s="172" t="s">
        <v>118</v>
      </c>
      <c r="B27" s="157" t="s">
        <v>0</v>
      </c>
      <c r="C27" s="159" t="s">
        <v>7</v>
      </c>
      <c r="D27" s="153" t="s">
        <v>8</v>
      </c>
      <c r="E27" s="153"/>
      <c r="F27" s="153"/>
      <c r="G27" s="161" t="s">
        <v>9</v>
      </c>
    </row>
    <row r="28" spans="1:7" ht="18" customHeight="1" x14ac:dyDescent="0.2">
      <c r="A28" s="173"/>
      <c r="B28" s="158"/>
      <c r="C28" s="160"/>
      <c r="D28" s="16" t="s">
        <v>10</v>
      </c>
      <c r="E28" s="16" t="s">
        <v>11</v>
      </c>
      <c r="F28" s="17" t="s">
        <v>131</v>
      </c>
      <c r="G28" s="158"/>
    </row>
    <row r="29" spans="1:7" ht="18" customHeight="1" x14ac:dyDescent="0.2">
      <c r="A29" s="11" t="s">
        <v>176</v>
      </c>
      <c r="B29" s="12" t="s">
        <v>177</v>
      </c>
      <c r="C29" s="12" t="s">
        <v>149</v>
      </c>
      <c r="D29" s="5">
        <v>33.6</v>
      </c>
      <c r="E29" s="5">
        <v>22.76</v>
      </c>
      <c r="F29" s="5">
        <v>10.6875</v>
      </c>
      <c r="G29" s="5">
        <v>382.08749999999998</v>
      </c>
    </row>
    <row r="30" spans="1:7" ht="18" customHeight="1" x14ac:dyDescent="0.2">
      <c r="A30" s="11" t="s">
        <v>365</v>
      </c>
      <c r="B30" s="12" t="s">
        <v>45</v>
      </c>
      <c r="C30" s="12" t="s">
        <v>16</v>
      </c>
      <c r="D30" s="5">
        <v>1.07</v>
      </c>
      <c r="E30" s="5">
        <v>7.0000000000000007E-2</v>
      </c>
      <c r="F30" s="5">
        <v>9.57</v>
      </c>
      <c r="G30" s="5">
        <v>42.6</v>
      </c>
    </row>
    <row r="31" spans="1:7" ht="29.25" customHeight="1" x14ac:dyDescent="0.2">
      <c r="A31" s="11" t="s">
        <v>416</v>
      </c>
      <c r="B31" s="12" t="s">
        <v>54</v>
      </c>
      <c r="C31" s="12" t="s">
        <v>295</v>
      </c>
      <c r="D31" s="5">
        <v>1.26</v>
      </c>
      <c r="E31" s="5">
        <v>13.44</v>
      </c>
      <c r="F31" s="5">
        <v>11.73</v>
      </c>
      <c r="G31" s="5">
        <v>162.77799999999999</v>
      </c>
    </row>
    <row r="32" spans="1:7" ht="18" customHeight="1" x14ac:dyDescent="0.2">
      <c r="A32" s="150" t="s">
        <v>1</v>
      </c>
      <c r="B32" s="151"/>
      <c r="C32" s="152"/>
      <c r="D32" s="18">
        <f t="shared" ref="D32:F32" si="2">SUM(D29:D31)</f>
        <v>35.93</v>
      </c>
      <c r="E32" s="18">
        <f t="shared" si="2"/>
        <v>36.270000000000003</v>
      </c>
      <c r="F32" s="18">
        <f t="shared" si="2"/>
        <v>31.987500000000001</v>
      </c>
      <c r="G32" s="18">
        <f>SUM(G29:G31)</f>
        <v>587.46550000000002</v>
      </c>
    </row>
    <row r="33" spans="1:7" ht="18" customHeight="1" x14ac:dyDescent="0.2">
      <c r="A33" s="162" t="s">
        <v>13</v>
      </c>
      <c r="B33" s="162"/>
      <c r="C33" s="162"/>
      <c r="D33" s="162"/>
      <c r="E33" s="162"/>
      <c r="F33" s="162"/>
      <c r="G33" s="162"/>
    </row>
    <row r="34" spans="1:7" ht="18" customHeight="1" x14ac:dyDescent="0.2">
      <c r="A34" s="155" t="s">
        <v>119</v>
      </c>
      <c r="B34" s="157" t="s">
        <v>0</v>
      </c>
      <c r="C34" s="159" t="s">
        <v>7</v>
      </c>
      <c r="D34" s="153" t="s">
        <v>8</v>
      </c>
      <c r="E34" s="153"/>
      <c r="F34" s="153"/>
      <c r="G34" s="161" t="s">
        <v>9</v>
      </c>
    </row>
    <row r="35" spans="1:7" ht="18" customHeight="1" x14ac:dyDescent="0.2">
      <c r="A35" s="156"/>
      <c r="B35" s="158"/>
      <c r="C35" s="160"/>
      <c r="D35" s="16" t="s">
        <v>10</v>
      </c>
      <c r="E35" s="16" t="s">
        <v>11</v>
      </c>
      <c r="F35" s="17" t="s">
        <v>131</v>
      </c>
      <c r="G35" s="158"/>
    </row>
    <row r="36" spans="1:7" ht="27" customHeight="1" x14ac:dyDescent="0.2">
      <c r="A36" s="11" t="s">
        <v>562</v>
      </c>
      <c r="B36" s="106" t="s">
        <v>91</v>
      </c>
      <c r="C36" s="34">
        <v>280</v>
      </c>
      <c r="D36" s="5">
        <v>21.402000000000001</v>
      </c>
      <c r="E36" s="5">
        <v>16.015999999999998</v>
      </c>
      <c r="F36" s="5">
        <v>67</v>
      </c>
      <c r="G36" s="5">
        <v>535.44000000000005</v>
      </c>
    </row>
    <row r="37" spans="1:7" ht="18" customHeight="1" x14ac:dyDescent="0.2">
      <c r="A37" s="48" t="s">
        <v>144</v>
      </c>
      <c r="B37" s="49" t="s">
        <v>135</v>
      </c>
      <c r="C37" s="49" t="s">
        <v>143</v>
      </c>
      <c r="D37" s="4">
        <v>1.4350000000000001</v>
      </c>
      <c r="E37" s="4">
        <v>0.41499999999999998</v>
      </c>
      <c r="F37" s="4">
        <v>15.725</v>
      </c>
      <c r="G37" s="4">
        <v>67.75</v>
      </c>
    </row>
    <row r="38" spans="1:7" ht="18" customHeight="1" x14ac:dyDescent="0.2">
      <c r="A38" s="150" t="s">
        <v>1</v>
      </c>
      <c r="B38" s="151"/>
      <c r="C38" s="152"/>
      <c r="D38" s="18">
        <f>SUM(D36:D37)</f>
        <v>22.837</v>
      </c>
      <c r="E38" s="18">
        <f t="shared" ref="E38:G38" si="3">SUM(E36:E37)</f>
        <v>16.430999999999997</v>
      </c>
      <c r="F38" s="18">
        <f t="shared" si="3"/>
        <v>82.724999999999994</v>
      </c>
      <c r="G38" s="18">
        <f t="shared" si="3"/>
        <v>603.19000000000005</v>
      </c>
    </row>
    <row r="39" spans="1:7" ht="18" customHeight="1" x14ac:dyDescent="0.2">
      <c r="A39" s="47"/>
      <c r="B39" s="47"/>
      <c r="C39" s="47"/>
      <c r="D39" s="46"/>
      <c r="E39" s="46"/>
      <c r="F39" s="46"/>
      <c r="G39" s="78" t="s">
        <v>268</v>
      </c>
    </row>
    <row r="40" spans="1:7" ht="18" customHeight="1" x14ac:dyDescent="0.2">
      <c r="A40" s="162" t="s">
        <v>13</v>
      </c>
      <c r="B40" s="162"/>
      <c r="C40" s="162"/>
      <c r="D40" s="162"/>
      <c r="E40" s="162"/>
      <c r="F40" s="162"/>
      <c r="G40" s="162"/>
    </row>
    <row r="41" spans="1:7" ht="18" customHeight="1" x14ac:dyDescent="0.2">
      <c r="A41" s="155" t="s">
        <v>120</v>
      </c>
      <c r="B41" s="157" t="s">
        <v>0</v>
      </c>
      <c r="C41" s="159" t="s">
        <v>7</v>
      </c>
      <c r="D41" s="153" t="s">
        <v>8</v>
      </c>
      <c r="E41" s="153"/>
      <c r="F41" s="153"/>
      <c r="G41" s="161" t="s">
        <v>9</v>
      </c>
    </row>
    <row r="42" spans="1:7" ht="18" customHeight="1" x14ac:dyDescent="0.2">
      <c r="A42" s="156"/>
      <c r="B42" s="158"/>
      <c r="C42" s="160"/>
      <c r="D42" s="16" t="s">
        <v>10</v>
      </c>
      <c r="E42" s="16" t="s">
        <v>11</v>
      </c>
      <c r="F42" s="17" t="s">
        <v>131</v>
      </c>
      <c r="G42" s="158"/>
    </row>
    <row r="43" spans="1:7" ht="28.5" customHeight="1" x14ac:dyDescent="0.2">
      <c r="A43" s="11" t="s">
        <v>126</v>
      </c>
      <c r="B43" s="93" t="s">
        <v>113</v>
      </c>
      <c r="C43" s="34" t="s">
        <v>301</v>
      </c>
      <c r="D43" s="28">
        <v>18.64</v>
      </c>
      <c r="E43" s="28">
        <v>23.28</v>
      </c>
      <c r="F43" s="28">
        <v>69.84</v>
      </c>
      <c r="G43" s="28">
        <v>543.84</v>
      </c>
    </row>
    <row r="44" spans="1:7" ht="18" customHeight="1" x14ac:dyDescent="0.2">
      <c r="A44" s="11" t="s">
        <v>156</v>
      </c>
      <c r="B44" s="12" t="s">
        <v>372</v>
      </c>
      <c r="C44" s="12" t="s">
        <v>17</v>
      </c>
      <c r="D44" s="5">
        <v>3</v>
      </c>
      <c r="E44" s="5">
        <v>0</v>
      </c>
      <c r="F44" s="5">
        <v>10.75</v>
      </c>
      <c r="G44" s="5">
        <v>48</v>
      </c>
    </row>
    <row r="45" spans="1:7" ht="18" customHeight="1" x14ac:dyDescent="0.2">
      <c r="A45" s="150" t="s">
        <v>1</v>
      </c>
      <c r="B45" s="151"/>
      <c r="C45" s="152"/>
      <c r="D45" s="18">
        <f>SUM(D43:D44)</f>
        <v>21.64</v>
      </c>
      <c r="E45" s="18">
        <f t="shared" ref="E45:G45" si="4">SUM(E43:E44)</f>
        <v>23.28</v>
      </c>
      <c r="F45" s="18">
        <f t="shared" si="4"/>
        <v>80.59</v>
      </c>
      <c r="G45" s="18">
        <f t="shared" si="4"/>
        <v>591.84</v>
      </c>
    </row>
    <row r="46" spans="1:7" ht="18" customHeight="1" x14ac:dyDescent="0.2">
      <c r="A46" s="162" t="s">
        <v>121</v>
      </c>
      <c r="B46" s="162"/>
      <c r="C46" s="162"/>
      <c r="D46" s="162"/>
      <c r="E46" s="162"/>
      <c r="F46" s="162"/>
      <c r="G46" s="162"/>
    </row>
    <row r="47" spans="1:7" ht="18" customHeight="1" x14ac:dyDescent="0.2">
      <c r="A47" s="155" t="s">
        <v>171</v>
      </c>
      <c r="B47" s="166" t="s">
        <v>0</v>
      </c>
      <c r="C47" s="168" t="s">
        <v>7</v>
      </c>
      <c r="D47" s="170" t="s">
        <v>8</v>
      </c>
      <c r="E47" s="170"/>
      <c r="F47" s="170"/>
      <c r="G47" s="171" t="s">
        <v>9</v>
      </c>
    </row>
    <row r="48" spans="1:7" ht="18" customHeight="1" x14ac:dyDescent="0.2">
      <c r="A48" s="156"/>
      <c r="B48" s="167"/>
      <c r="C48" s="169"/>
      <c r="D48" s="36" t="s">
        <v>10</v>
      </c>
      <c r="E48" s="36" t="s">
        <v>11</v>
      </c>
      <c r="F48" s="10" t="s">
        <v>131</v>
      </c>
      <c r="G48" s="167"/>
    </row>
    <row r="49" spans="1:7" ht="26.25" customHeight="1" x14ac:dyDescent="0.2">
      <c r="A49" s="37" t="s">
        <v>194</v>
      </c>
      <c r="B49" s="61" t="s">
        <v>99</v>
      </c>
      <c r="C49" s="62" t="s">
        <v>160</v>
      </c>
      <c r="D49" s="59">
        <v>30.27</v>
      </c>
      <c r="E49" s="59">
        <v>16.45</v>
      </c>
      <c r="F49" s="59">
        <v>10.567</v>
      </c>
      <c r="G49" s="59">
        <v>325.17</v>
      </c>
    </row>
    <row r="50" spans="1:7" ht="18" customHeight="1" x14ac:dyDescent="0.2">
      <c r="A50" s="37" t="s">
        <v>417</v>
      </c>
      <c r="B50" s="38" t="s">
        <v>39</v>
      </c>
      <c r="C50" s="38" t="s">
        <v>18</v>
      </c>
      <c r="D50" s="4">
        <v>2.34</v>
      </c>
      <c r="E50" s="4">
        <v>3.82</v>
      </c>
      <c r="F50" s="4">
        <v>16.47</v>
      </c>
      <c r="G50" s="4">
        <v>108.53</v>
      </c>
    </row>
    <row r="51" spans="1:7" ht="27" customHeight="1" x14ac:dyDescent="0.2">
      <c r="A51" s="11" t="s">
        <v>416</v>
      </c>
      <c r="B51" s="12" t="s">
        <v>54</v>
      </c>
      <c r="C51" s="12" t="s">
        <v>17</v>
      </c>
      <c r="D51" s="5">
        <v>1.35</v>
      </c>
      <c r="E51" s="5">
        <v>14.4</v>
      </c>
      <c r="F51" s="5">
        <v>12.57</v>
      </c>
      <c r="G51" s="5">
        <v>174.41</v>
      </c>
    </row>
    <row r="52" spans="1:7" ht="18" customHeight="1" x14ac:dyDescent="0.2">
      <c r="A52" s="150" t="s">
        <v>1</v>
      </c>
      <c r="B52" s="151"/>
      <c r="C52" s="152"/>
      <c r="D52" s="18">
        <f t="shared" ref="D52:F52" si="5">SUM(D49:D51)</f>
        <v>33.96</v>
      </c>
      <c r="E52" s="18">
        <f t="shared" si="5"/>
        <v>34.67</v>
      </c>
      <c r="F52" s="18">
        <f t="shared" si="5"/>
        <v>39.606999999999999</v>
      </c>
      <c r="G52" s="18">
        <f>SUM(G49:G51)</f>
        <v>608.11</v>
      </c>
    </row>
    <row r="53" spans="1:7" ht="18" customHeight="1" x14ac:dyDescent="0.2">
      <c r="A53" s="162" t="s">
        <v>121</v>
      </c>
      <c r="B53" s="162"/>
      <c r="C53" s="162"/>
      <c r="D53" s="162"/>
      <c r="E53" s="162"/>
      <c r="F53" s="162"/>
      <c r="G53" s="162"/>
    </row>
    <row r="54" spans="1:7" ht="18" customHeight="1" x14ac:dyDescent="0.2">
      <c r="A54" s="155" t="s">
        <v>172</v>
      </c>
      <c r="B54" s="166" t="s">
        <v>0</v>
      </c>
      <c r="C54" s="168" t="s">
        <v>7</v>
      </c>
      <c r="D54" s="170" t="s">
        <v>8</v>
      </c>
      <c r="E54" s="170"/>
      <c r="F54" s="170"/>
      <c r="G54" s="171" t="s">
        <v>9</v>
      </c>
    </row>
    <row r="55" spans="1:7" ht="18" customHeight="1" x14ac:dyDescent="0.2">
      <c r="A55" s="156"/>
      <c r="B55" s="167"/>
      <c r="C55" s="169"/>
      <c r="D55" s="36" t="s">
        <v>10</v>
      </c>
      <c r="E55" s="36" t="s">
        <v>11</v>
      </c>
      <c r="F55" s="10" t="s">
        <v>131</v>
      </c>
      <c r="G55" s="167"/>
    </row>
    <row r="56" spans="1:7" ht="27" customHeight="1" x14ac:dyDescent="0.2">
      <c r="A56" s="37" t="s">
        <v>195</v>
      </c>
      <c r="B56" s="61" t="s">
        <v>196</v>
      </c>
      <c r="C56" s="61" t="s">
        <v>18</v>
      </c>
      <c r="D56" s="59">
        <v>25.63</v>
      </c>
      <c r="E56" s="59">
        <v>39.08</v>
      </c>
      <c r="F56" s="59">
        <v>4.29</v>
      </c>
      <c r="G56" s="59">
        <v>469.85</v>
      </c>
    </row>
    <row r="57" spans="1:7" ht="18" customHeight="1" x14ac:dyDescent="0.2">
      <c r="A57" s="37" t="s">
        <v>322</v>
      </c>
      <c r="B57" s="61" t="s">
        <v>39</v>
      </c>
      <c r="C57" s="49" t="s">
        <v>18</v>
      </c>
      <c r="D57" s="5">
        <v>2.34</v>
      </c>
      <c r="E57" s="5">
        <v>3.82</v>
      </c>
      <c r="F57" s="5">
        <v>16.47</v>
      </c>
      <c r="G57" s="5">
        <v>108.53</v>
      </c>
    </row>
    <row r="58" spans="1:7" ht="27.75" customHeight="1" x14ac:dyDescent="0.2">
      <c r="A58" s="39" t="s">
        <v>292</v>
      </c>
      <c r="B58" s="61" t="s">
        <v>197</v>
      </c>
      <c r="C58" s="61" t="s">
        <v>17</v>
      </c>
      <c r="D58" s="59">
        <v>2.93</v>
      </c>
      <c r="E58" s="59">
        <v>0.8</v>
      </c>
      <c r="F58" s="59">
        <v>7.29</v>
      </c>
      <c r="G58" s="59">
        <v>39.24</v>
      </c>
    </row>
    <row r="59" spans="1:7" ht="18" customHeight="1" x14ac:dyDescent="0.2">
      <c r="A59" s="150" t="s">
        <v>1</v>
      </c>
      <c r="B59" s="151"/>
      <c r="C59" s="152"/>
      <c r="D59" s="18">
        <f t="shared" ref="D59:F59" si="6">SUM(D56:D58)</f>
        <v>30.9</v>
      </c>
      <c r="E59" s="18">
        <f t="shared" si="6"/>
        <v>43.699999999999996</v>
      </c>
      <c r="F59" s="18">
        <f t="shared" si="6"/>
        <v>28.049999999999997</v>
      </c>
      <c r="G59" s="18">
        <f>SUM(G56:G58)</f>
        <v>617.62</v>
      </c>
    </row>
    <row r="60" spans="1:7" ht="18" customHeight="1" x14ac:dyDescent="0.2">
      <c r="A60" s="162" t="s">
        <v>121</v>
      </c>
      <c r="B60" s="162"/>
      <c r="C60" s="162"/>
      <c r="D60" s="162"/>
      <c r="E60" s="162"/>
      <c r="F60" s="162"/>
      <c r="G60" s="162"/>
    </row>
    <row r="61" spans="1:7" ht="18" customHeight="1" x14ac:dyDescent="0.2">
      <c r="A61" s="155" t="s">
        <v>173</v>
      </c>
      <c r="B61" s="166" t="s">
        <v>0</v>
      </c>
      <c r="C61" s="168" t="s">
        <v>7</v>
      </c>
      <c r="D61" s="170" t="s">
        <v>8</v>
      </c>
      <c r="E61" s="170"/>
      <c r="F61" s="170"/>
      <c r="G61" s="171" t="s">
        <v>9</v>
      </c>
    </row>
    <row r="62" spans="1:7" ht="18" customHeight="1" x14ac:dyDescent="0.2">
      <c r="A62" s="156"/>
      <c r="B62" s="167"/>
      <c r="C62" s="169"/>
      <c r="D62" s="36" t="s">
        <v>10</v>
      </c>
      <c r="E62" s="36" t="s">
        <v>11</v>
      </c>
      <c r="F62" s="10" t="s">
        <v>131</v>
      </c>
      <c r="G62" s="167"/>
    </row>
    <row r="63" spans="1:7" ht="27" customHeight="1" x14ac:dyDescent="0.2">
      <c r="A63" s="11" t="s">
        <v>53</v>
      </c>
      <c r="B63" s="106" t="s">
        <v>52</v>
      </c>
      <c r="C63" s="106" t="s">
        <v>17</v>
      </c>
      <c r="D63" s="5">
        <v>31.96</v>
      </c>
      <c r="E63" s="5">
        <v>21.06</v>
      </c>
      <c r="F63" s="5">
        <v>17.420000000000002</v>
      </c>
      <c r="G63" s="5">
        <v>382.32</v>
      </c>
    </row>
    <row r="64" spans="1:7" ht="18" customHeight="1" x14ac:dyDescent="0.2">
      <c r="A64" s="11" t="s">
        <v>418</v>
      </c>
      <c r="B64" s="12" t="s">
        <v>246</v>
      </c>
      <c r="C64" s="12" t="s">
        <v>35</v>
      </c>
      <c r="D64" s="5">
        <v>1.5829</v>
      </c>
      <c r="E64" s="5">
        <v>2.84</v>
      </c>
      <c r="F64" s="5">
        <v>10.050000000000001</v>
      </c>
      <c r="G64" s="5">
        <v>70.867900000000006</v>
      </c>
    </row>
    <row r="65" spans="1:7" ht="27" customHeight="1" x14ac:dyDescent="0.2">
      <c r="A65" s="37" t="s">
        <v>347</v>
      </c>
      <c r="B65" s="61" t="s">
        <v>198</v>
      </c>
      <c r="C65" s="61" t="s">
        <v>18</v>
      </c>
      <c r="D65" s="59">
        <v>3.18</v>
      </c>
      <c r="E65" s="59">
        <v>12.13</v>
      </c>
      <c r="F65" s="59">
        <v>12.9</v>
      </c>
      <c r="G65" s="59">
        <v>161.19999999999999</v>
      </c>
    </row>
    <row r="66" spans="1:7" ht="18" customHeight="1" x14ac:dyDescent="0.2">
      <c r="A66" s="150" t="s">
        <v>1</v>
      </c>
      <c r="B66" s="151"/>
      <c r="C66" s="152"/>
      <c r="D66" s="18">
        <f t="shared" ref="D66:F66" si="7">SUM(D63:D65)</f>
        <v>36.722900000000003</v>
      </c>
      <c r="E66" s="18">
        <f t="shared" si="7"/>
        <v>36.03</v>
      </c>
      <c r="F66" s="18">
        <f t="shared" si="7"/>
        <v>40.370000000000005</v>
      </c>
      <c r="G66" s="18">
        <f>SUM(G63:G65)</f>
        <v>614.38789999999995</v>
      </c>
    </row>
    <row r="67" spans="1:7" ht="18" customHeight="1" x14ac:dyDescent="0.2">
      <c r="A67" s="162" t="s">
        <v>121</v>
      </c>
      <c r="B67" s="162"/>
      <c r="C67" s="162"/>
      <c r="D67" s="162"/>
      <c r="E67" s="162"/>
      <c r="F67" s="162"/>
      <c r="G67" s="162"/>
    </row>
    <row r="68" spans="1:7" ht="18" customHeight="1" x14ac:dyDescent="0.2">
      <c r="A68" s="155" t="s">
        <v>334</v>
      </c>
      <c r="B68" s="157" t="s">
        <v>0</v>
      </c>
      <c r="C68" s="159" t="s">
        <v>7</v>
      </c>
      <c r="D68" s="153" t="s">
        <v>8</v>
      </c>
      <c r="E68" s="153"/>
      <c r="F68" s="153"/>
      <c r="G68" s="161" t="s">
        <v>9</v>
      </c>
    </row>
    <row r="69" spans="1:7" ht="18" customHeight="1" x14ac:dyDescent="0.2">
      <c r="A69" s="156"/>
      <c r="B69" s="158"/>
      <c r="C69" s="160"/>
      <c r="D69" s="16" t="s">
        <v>10</v>
      </c>
      <c r="E69" s="16" t="s">
        <v>11</v>
      </c>
      <c r="F69" s="17" t="s">
        <v>131</v>
      </c>
      <c r="G69" s="158"/>
    </row>
    <row r="70" spans="1:7" ht="27" customHeight="1" x14ac:dyDescent="0.2">
      <c r="A70" s="50" t="s">
        <v>348</v>
      </c>
      <c r="B70" s="69" t="s">
        <v>349</v>
      </c>
      <c r="C70" s="95" t="s">
        <v>352</v>
      </c>
      <c r="D70" s="65">
        <v>28.98</v>
      </c>
      <c r="E70" s="65">
        <v>35.909999999999997</v>
      </c>
      <c r="F70" s="65">
        <v>30.27</v>
      </c>
      <c r="G70" s="65">
        <v>540.48</v>
      </c>
    </row>
    <row r="71" spans="1:7" ht="18" customHeight="1" x14ac:dyDescent="0.2">
      <c r="A71" s="11" t="s">
        <v>324</v>
      </c>
      <c r="B71" s="12" t="s">
        <v>45</v>
      </c>
      <c r="C71" s="12" t="s">
        <v>16</v>
      </c>
      <c r="D71" s="5">
        <v>1.07</v>
      </c>
      <c r="E71" s="5">
        <v>7.0000000000000007E-2</v>
      </c>
      <c r="F71" s="5">
        <v>9.57</v>
      </c>
      <c r="G71" s="5">
        <v>42.6</v>
      </c>
    </row>
    <row r="72" spans="1:7" ht="18" customHeight="1" x14ac:dyDescent="0.2">
      <c r="A72" s="11" t="s">
        <v>330</v>
      </c>
      <c r="B72" s="101" t="s">
        <v>331</v>
      </c>
      <c r="C72" s="101" t="s">
        <v>16</v>
      </c>
      <c r="D72" s="5">
        <v>0.69</v>
      </c>
      <c r="E72" s="5">
        <v>0.25</v>
      </c>
      <c r="F72" s="5">
        <v>3.3</v>
      </c>
      <c r="G72" s="5">
        <v>14.5</v>
      </c>
    </row>
    <row r="73" spans="1:7" ht="18" customHeight="1" x14ac:dyDescent="0.2">
      <c r="A73" s="11" t="s">
        <v>350</v>
      </c>
      <c r="B73" s="12" t="s">
        <v>351</v>
      </c>
      <c r="C73" s="12" t="s">
        <v>18</v>
      </c>
      <c r="D73" s="5">
        <v>0.3</v>
      </c>
      <c r="E73" s="5">
        <v>0.2</v>
      </c>
      <c r="F73" s="5">
        <v>2.2999999999999998</v>
      </c>
      <c r="G73" s="5">
        <v>11</v>
      </c>
    </row>
    <row r="74" spans="1:7" ht="18" customHeight="1" x14ac:dyDescent="0.2">
      <c r="A74" s="150" t="s">
        <v>1</v>
      </c>
      <c r="B74" s="151"/>
      <c r="C74" s="152"/>
      <c r="D74" s="18">
        <f>SUM(D70:D73)</f>
        <v>31.040000000000003</v>
      </c>
      <c r="E74" s="18">
        <f>SUM(E70:E73)</f>
        <v>36.43</v>
      </c>
      <c r="F74" s="18">
        <f>SUM(F70:F73)</f>
        <v>45.44</v>
      </c>
      <c r="G74" s="18">
        <f>SUM(G70:G73)</f>
        <v>608.58000000000004</v>
      </c>
    </row>
    <row r="75" spans="1:7" ht="18" customHeight="1" x14ac:dyDescent="0.2">
      <c r="A75" s="143" t="s">
        <v>174</v>
      </c>
      <c r="B75" s="143"/>
      <c r="C75" s="143"/>
      <c r="D75" s="143"/>
      <c r="E75" s="143"/>
      <c r="F75" s="143"/>
      <c r="G75" s="143"/>
    </row>
    <row r="76" spans="1:7" ht="18" customHeight="1" x14ac:dyDescent="0.2">
      <c r="A76" s="53" t="s">
        <v>170</v>
      </c>
      <c r="B76" s="42"/>
      <c r="C76" s="42"/>
      <c r="D76" s="43"/>
      <c r="E76" s="43"/>
      <c r="F76" s="43"/>
      <c r="G76" s="43"/>
    </row>
  </sheetData>
  <mergeCells count="71">
    <mergeCell ref="A52:C52"/>
    <mergeCell ref="A53:G53"/>
    <mergeCell ref="A54:A55"/>
    <mergeCell ref="G21:G22"/>
    <mergeCell ref="B54:B55"/>
    <mergeCell ref="C54:C55"/>
    <mergeCell ref="D54:F54"/>
    <mergeCell ref="G54:G55"/>
    <mergeCell ref="A46:G46"/>
    <mergeCell ref="A47:A48"/>
    <mergeCell ref="B47:B48"/>
    <mergeCell ref="C47:C48"/>
    <mergeCell ref="D47:F47"/>
    <mergeCell ref="G47:G48"/>
    <mergeCell ref="A21:A22"/>
    <mergeCell ref="B21:B22"/>
    <mergeCell ref="C21:C22"/>
    <mergeCell ref="D21:F21"/>
    <mergeCell ref="A25:C25"/>
    <mergeCell ref="A3:G3"/>
    <mergeCell ref="A4:A5"/>
    <mergeCell ref="B4:B5"/>
    <mergeCell ref="C4:C5"/>
    <mergeCell ref="D4:F4"/>
    <mergeCell ref="G4:G5"/>
    <mergeCell ref="A11:C11"/>
    <mergeCell ref="A12:G12"/>
    <mergeCell ref="A15:A16"/>
    <mergeCell ref="B15:B16"/>
    <mergeCell ref="C15:C16"/>
    <mergeCell ref="D15:F15"/>
    <mergeCell ref="G15:G16"/>
    <mergeCell ref="A33:G33"/>
    <mergeCell ref="A32:C32"/>
    <mergeCell ref="A38:C38"/>
    <mergeCell ref="A14:G14"/>
    <mergeCell ref="G27:G28"/>
    <mergeCell ref="A34:A35"/>
    <mergeCell ref="B34:B35"/>
    <mergeCell ref="C34:C35"/>
    <mergeCell ref="D34:F34"/>
    <mergeCell ref="G34:G35"/>
    <mergeCell ref="A19:C19"/>
    <mergeCell ref="A26:G26"/>
    <mergeCell ref="A27:A28"/>
    <mergeCell ref="B27:B28"/>
    <mergeCell ref="C27:C28"/>
    <mergeCell ref="D27:F27"/>
    <mergeCell ref="A75:G75"/>
    <mergeCell ref="A40:G40"/>
    <mergeCell ref="A41:A42"/>
    <mergeCell ref="B41:B42"/>
    <mergeCell ref="C41:C42"/>
    <mergeCell ref="D41:F41"/>
    <mergeCell ref="G41:G42"/>
    <mergeCell ref="A45:C45"/>
    <mergeCell ref="A66:C66"/>
    <mergeCell ref="A59:C59"/>
    <mergeCell ref="A60:G60"/>
    <mergeCell ref="A61:A62"/>
    <mergeCell ref="B61:B62"/>
    <mergeCell ref="C61:C62"/>
    <mergeCell ref="D61:F61"/>
    <mergeCell ref="G61:G62"/>
    <mergeCell ref="A74:C74"/>
    <mergeCell ref="A67:G67"/>
    <mergeCell ref="A68:A69"/>
    <mergeCell ref="B68:B69"/>
    <mergeCell ref="C68:C69"/>
    <mergeCell ref="D68:F68"/>
    <mergeCell ref="G68:G69"/>
  </mergeCells>
  <pageMargins left="0.59055118110236215" right="0.59055118110236215" top="0.59055118110236215" bottom="0.59055118110236215" header="0" footer="0"/>
  <pageSetup paperSize="9" orientation="portrait" r:id="rId1"/>
  <rowBreaks count="1" manualBreakCount="1">
    <brk id="38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view="pageBreakPreview" topLeftCell="A31" zoomScale="115" zoomScaleNormal="100" zoomScaleSheetLayoutView="115" workbookViewId="0">
      <selection activeCell="H53" sqref="H53"/>
    </sheetView>
  </sheetViews>
  <sheetFormatPr defaultRowHeight="18" customHeight="1" x14ac:dyDescent="0.2"/>
  <cols>
    <col min="1" max="1" width="36.5703125" style="13" customWidth="1"/>
    <col min="2" max="2" width="4.42578125" style="63" customWidth="1"/>
    <col min="3" max="3" width="6.140625" style="63" customWidth="1"/>
    <col min="4" max="4" width="9.85546875" style="63" customWidth="1"/>
    <col min="5" max="5" width="9.42578125" style="63" customWidth="1"/>
    <col min="6" max="6" width="15" style="63" customWidth="1"/>
    <col min="7" max="7" width="10.42578125" style="63" customWidth="1"/>
    <col min="8" max="8" width="9.140625" style="13"/>
  </cols>
  <sheetData>
    <row r="1" spans="1:7" ht="18" customHeight="1" x14ac:dyDescent="0.2">
      <c r="A1" s="21" t="s">
        <v>51</v>
      </c>
      <c r="B1" s="60"/>
      <c r="C1" s="60"/>
      <c r="D1" s="58"/>
      <c r="E1" s="58"/>
      <c r="F1" s="58"/>
      <c r="G1" s="78" t="s">
        <v>269</v>
      </c>
    </row>
    <row r="2" spans="1:7" ht="18" customHeight="1" x14ac:dyDescent="0.2">
      <c r="A2" s="24" t="s">
        <v>20</v>
      </c>
      <c r="B2" s="60"/>
      <c r="C2" s="60"/>
      <c r="D2" s="58"/>
      <c r="E2" s="58"/>
      <c r="F2" s="58"/>
      <c r="G2" s="58"/>
    </row>
    <row r="3" spans="1:7" ht="18" customHeight="1" x14ac:dyDescent="0.2">
      <c r="A3" s="164" t="s">
        <v>250</v>
      </c>
      <c r="B3" s="165"/>
      <c r="C3" s="165"/>
      <c r="D3" s="165"/>
      <c r="E3" s="165"/>
      <c r="F3" s="165"/>
      <c r="G3" s="165"/>
    </row>
    <row r="4" spans="1:7" ht="18" customHeight="1" x14ac:dyDescent="0.2">
      <c r="A4" s="155" t="s">
        <v>6</v>
      </c>
      <c r="B4" s="157" t="s">
        <v>0</v>
      </c>
      <c r="C4" s="159" t="s">
        <v>7</v>
      </c>
      <c r="D4" s="153" t="s">
        <v>8</v>
      </c>
      <c r="E4" s="153"/>
      <c r="F4" s="153"/>
      <c r="G4" s="161" t="s">
        <v>9</v>
      </c>
    </row>
    <row r="5" spans="1:7" ht="18" customHeight="1" x14ac:dyDescent="0.2">
      <c r="A5" s="156"/>
      <c r="B5" s="158"/>
      <c r="C5" s="160"/>
      <c r="D5" s="16" t="s">
        <v>10</v>
      </c>
      <c r="E5" s="16" t="s">
        <v>11</v>
      </c>
      <c r="F5" s="17" t="s">
        <v>131</v>
      </c>
      <c r="G5" s="158"/>
    </row>
    <row r="6" spans="1:7" ht="18" customHeight="1" x14ac:dyDescent="0.2">
      <c r="A6" s="108" t="s">
        <v>476</v>
      </c>
      <c r="B6" s="49" t="s">
        <v>477</v>
      </c>
      <c r="C6" s="49" t="s">
        <v>17</v>
      </c>
      <c r="D6" s="4">
        <v>7.4</v>
      </c>
      <c r="E6" s="4">
        <v>3.09</v>
      </c>
      <c r="F6" s="4">
        <v>30.09</v>
      </c>
      <c r="G6" s="4">
        <v>175.54</v>
      </c>
    </row>
    <row r="7" spans="1:7" ht="18" customHeight="1" x14ac:dyDescent="0.2">
      <c r="A7" s="11" t="s">
        <v>312</v>
      </c>
      <c r="B7" s="106" t="s">
        <v>313</v>
      </c>
      <c r="C7" s="106" t="s">
        <v>16</v>
      </c>
      <c r="D7" s="5">
        <v>0.47499999999999998</v>
      </c>
      <c r="E7" s="5">
        <v>0.23749999999999999</v>
      </c>
      <c r="F7" s="5">
        <v>6.3250000000000002</v>
      </c>
      <c r="G7" s="5">
        <v>23.5</v>
      </c>
    </row>
    <row r="8" spans="1:7" ht="18" customHeight="1" x14ac:dyDescent="0.2">
      <c r="A8" s="108" t="s">
        <v>478</v>
      </c>
      <c r="B8" s="111"/>
      <c r="C8" s="49" t="s">
        <v>18</v>
      </c>
      <c r="D8" s="4">
        <v>3</v>
      </c>
      <c r="E8" s="4">
        <v>0.4</v>
      </c>
      <c r="F8" s="4">
        <v>10.199999999999999</v>
      </c>
      <c r="G8" s="4">
        <v>57</v>
      </c>
    </row>
    <row r="9" spans="1:7" ht="18" customHeight="1" x14ac:dyDescent="0.2">
      <c r="A9" s="150" t="s">
        <v>1</v>
      </c>
      <c r="B9" s="151"/>
      <c r="C9" s="152"/>
      <c r="D9" s="18">
        <f>SUM(D6:D8)</f>
        <v>10.875</v>
      </c>
      <c r="E9" s="18">
        <f>SUM(E6:E8)</f>
        <v>3.7274999999999996</v>
      </c>
      <c r="F9" s="18">
        <f>SUM(F6:F8)</f>
        <v>46.614999999999995</v>
      </c>
      <c r="G9" s="18">
        <f>SUM(G6:G8)</f>
        <v>256.03999999999996</v>
      </c>
    </row>
    <row r="10" spans="1:7" ht="18" customHeight="1" x14ac:dyDescent="0.2">
      <c r="A10" s="154"/>
      <c r="B10" s="154"/>
      <c r="C10" s="154"/>
      <c r="D10" s="154"/>
      <c r="E10" s="154"/>
      <c r="F10" s="154"/>
      <c r="G10" s="154"/>
    </row>
    <row r="11" spans="1:7" ht="18" customHeight="1" x14ac:dyDescent="0.2">
      <c r="A11" s="20" t="s">
        <v>2</v>
      </c>
      <c r="B11" s="40"/>
      <c r="C11" s="12" t="s">
        <v>14</v>
      </c>
      <c r="D11" s="40">
        <v>1.52</v>
      </c>
      <c r="E11" s="40">
        <v>0.6</v>
      </c>
      <c r="F11" s="40">
        <v>27.88</v>
      </c>
      <c r="G11" s="40">
        <v>112</v>
      </c>
    </row>
    <row r="12" spans="1:7" ht="18" customHeight="1" x14ac:dyDescent="0.2">
      <c r="A12" s="154" t="s">
        <v>251</v>
      </c>
      <c r="B12" s="154"/>
      <c r="C12" s="154"/>
      <c r="D12" s="154"/>
      <c r="E12" s="154"/>
      <c r="F12" s="154"/>
      <c r="G12" s="154"/>
    </row>
    <row r="13" spans="1:7" ht="18" customHeight="1" x14ac:dyDescent="0.2">
      <c r="A13" s="155" t="s">
        <v>6</v>
      </c>
      <c r="B13" s="157" t="s">
        <v>0</v>
      </c>
      <c r="C13" s="159" t="s">
        <v>7</v>
      </c>
      <c r="D13" s="153" t="s">
        <v>8</v>
      </c>
      <c r="E13" s="153"/>
      <c r="F13" s="153"/>
      <c r="G13" s="161" t="s">
        <v>9</v>
      </c>
    </row>
    <row r="14" spans="1:7" ht="18" customHeight="1" x14ac:dyDescent="0.2">
      <c r="A14" s="156"/>
      <c r="B14" s="158"/>
      <c r="C14" s="160"/>
      <c r="D14" s="16" t="s">
        <v>10</v>
      </c>
      <c r="E14" s="16" t="s">
        <v>11</v>
      </c>
      <c r="F14" s="17" t="s">
        <v>131</v>
      </c>
      <c r="G14" s="158"/>
    </row>
    <row r="15" spans="1:7" ht="27" customHeight="1" x14ac:dyDescent="0.2">
      <c r="A15" s="109" t="s">
        <v>479</v>
      </c>
      <c r="B15" s="106" t="s">
        <v>37</v>
      </c>
      <c r="C15" s="106" t="s">
        <v>25</v>
      </c>
      <c r="D15" s="106">
        <v>6.59</v>
      </c>
      <c r="E15" s="4">
        <v>5.4</v>
      </c>
      <c r="F15" s="4">
        <v>23.76</v>
      </c>
      <c r="G15" s="4">
        <v>160.35</v>
      </c>
    </row>
    <row r="16" spans="1:7" ht="18" customHeight="1" x14ac:dyDescent="0.2">
      <c r="A16" s="11" t="s">
        <v>32</v>
      </c>
      <c r="B16" s="12" t="s">
        <v>5</v>
      </c>
      <c r="C16" s="12" t="s">
        <v>15</v>
      </c>
      <c r="D16" s="5">
        <v>2.96</v>
      </c>
      <c r="E16" s="5">
        <v>0.64</v>
      </c>
      <c r="F16" s="5">
        <v>17.059999999999999</v>
      </c>
      <c r="G16" s="5">
        <v>86.08</v>
      </c>
    </row>
    <row r="17" spans="1:7" ht="18" customHeight="1" x14ac:dyDescent="0.2">
      <c r="A17" s="150" t="s">
        <v>1</v>
      </c>
      <c r="B17" s="151"/>
      <c r="C17" s="152"/>
      <c r="D17" s="18">
        <f>SUM(D15:D16)</f>
        <v>9.5500000000000007</v>
      </c>
      <c r="E17" s="18">
        <f>SUM(E15:E16)</f>
        <v>6.04</v>
      </c>
      <c r="F17" s="18">
        <f>SUM(F15:F16)</f>
        <v>40.82</v>
      </c>
      <c r="G17" s="18">
        <f>SUM(G15:G16)</f>
        <v>246.43</v>
      </c>
    </row>
    <row r="18" spans="1:7" ht="17.25" customHeight="1" x14ac:dyDescent="0.2">
      <c r="A18" s="47"/>
      <c r="B18" s="47"/>
      <c r="C18" s="47"/>
      <c r="D18" s="46"/>
      <c r="E18" s="46"/>
      <c r="F18" s="46"/>
      <c r="G18" s="46"/>
    </row>
    <row r="19" spans="1:7" ht="17.25" customHeight="1" x14ac:dyDescent="0.2">
      <c r="A19" s="155" t="s">
        <v>6</v>
      </c>
      <c r="B19" s="157" t="s">
        <v>0</v>
      </c>
      <c r="C19" s="159" t="s">
        <v>7</v>
      </c>
      <c r="D19" s="153" t="s">
        <v>8</v>
      </c>
      <c r="E19" s="153"/>
      <c r="F19" s="153"/>
      <c r="G19" s="161" t="s">
        <v>9</v>
      </c>
    </row>
    <row r="20" spans="1:7" ht="17.25" customHeight="1" x14ac:dyDescent="0.2">
      <c r="A20" s="156"/>
      <c r="B20" s="158"/>
      <c r="C20" s="160"/>
      <c r="D20" s="16" t="s">
        <v>10</v>
      </c>
      <c r="E20" s="16" t="s">
        <v>11</v>
      </c>
      <c r="F20" s="17" t="s">
        <v>131</v>
      </c>
      <c r="G20" s="158"/>
    </row>
    <row r="21" spans="1:7" ht="27" customHeight="1" x14ac:dyDescent="0.2">
      <c r="A21" s="109" t="s">
        <v>479</v>
      </c>
      <c r="B21" s="106" t="s">
        <v>37</v>
      </c>
      <c r="C21" s="106" t="s">
        <v>17</v>
      </c>
      <c r="D21" s="106">
        <v>3.95</v>
      </c>
      <c r="E21" s="4">
        <v>3.24</v>
      </c>
      <c r="F21" s="4">
        <v>14.25</v>
      </c>
      <c r="G21" s="4">
        <v>96.21</v>
      </c>
    </row>
    <row r="22" spans="1:7" ht="17.25" customHeight="1" x14ac:dyDescent="0.2">
      <c r="A22" s="11" t="s">
        <v>32</v>
      </c>
      <c r="B22" s="12" t="s">
        <v>5</v>
      </c>
      <c r="C22" s="12" t="s">
        <v>15</v>
      </c>
      <c r="D22" s="5">
        <v>2.96</v>
      </c>
      <c r="E22" s="5">
        <v>0.64</v>
      </c>
      <c r="F22" s="5">
        <v>17.059999999999999</v>
      </c>
      <c r="G22" s="5">
        <v>86.08</v>
      </c>
    </row>
    <row r="23" spans="1:7" ht="17.25" customHeight="1" x14ac:dyDescent="0.2">
      <c r="A23" s="150" t="s">
        <v>1</v>
      </c>
      <c r="B23" s="151"/>
      <c r="C23" s="152"/>
      <c r="D23" s="18">
        <f>SUM(D21:D22)</f>
        <v>6.91</v>
      </c>
      <c r="E23" s="18">
        <f>SUM(E21:E22)</f>
        <v>3.8800000000000003</v>
      </c>
      <c r="F23" s="18">
        <f>SUM(F21:F22)</f>
        <v>31.31</v>
      </c>
      <c r="G23" s="18">
        <f>SUM(G21:G22)</f>
        <v>182.29</v>
      </c>
    </row>
    <row r="24" spans="1:7" ht="17.25" customHeight="1" x14ac:dyDescent="0.2">
      <c r="A24" s="157" t="s">
        <v>252</v>
      </c>
      <c r="B24" s="157"/>
      <c r="C24" s="157"/>
      <c r="D24" s="157"/>
      <c r="E24" s="157"/>
      <c r="F24" s="157"/>
      <c r="G24" s="157"/>
    </row>
    <row r="25" spans="1:7" ht="17.25" customHeight="1" x14ac:dyDescent="0.2">
      <c r="A25" s="155" t="s">
        <v>118</v>
      </c>
      <c r="B25" s="157" t="s">
        <v>0</v>
      </c>
      <c r="C25" s="159" t="s">
        <v>7</v>
      </c>
      <c r="D25" s="153" t="s">
        <v>8</v>
      </c>
      <c r="E25" s="153"/>
      <c r="F25" s="153"/>
      <c r="G25" s="161" t="s">
        <v>9</v>
      </c>
    </row>
    <row r="26" spans="1:7" ht="17.25" customHeight="1" x14ac:dyDescent="0.2">
      <c r="A26" s="156"/>
      <c r="B26" s="158"/>
      <c r="C26" s="160"/>
      <c r="D26" s="16" t="s">
        <v>10</v>
      </c>
      <c r="E26" s="16" t="s">
        <v>11</v>
      </c>
      <c r="F26" s="17" t="s">
        <v>131</v>
      </c>
      <c r="G26" s="158"/>
    </row>
    <row r="27" spans="1:7" ht="27" customHeight="1" x14ac:dyDescent="0.2">
      <c r="A27" s="108" t="s">
        <v>296</v>
      </c>
      <c r="B27" s="49" t="s">
        <v>38</v>
      </c>
      <c r="C27" s="49" t="s">
        <v>17</v>
      </c>
      <c r="D27" s="4">
        <v>30</v>
      </c>
      <c r="E27" s="4">
        <v>17.86</v>
      </c>
      <c r="F27" s="4">
        <v>9.4499999999999993</v>
      </c>
      <c r="G27" s="4">
        <v>315.02999999999997</v>
      </c>
    </row>
    <row r="28" spans="1:7" ht="17.25" customHeight="1" x14ac:dyDescent="0.2">
      <c r="A28" s="108" t="s">
        <v>322</v>
      </c>
      <c r="B28" s="49" t="s">
        <v>39</v>
      </c>
      <c r="C28" s="49" t="s">
        <v>35</v>
      </c>
      <c r="D28" s="4">
        <v>1.7549999999999999</v>
      </c>
      <c r="E28" s="4">
        <v>2.8650000000000002</v>
      </c>
      <c r="F28" s="4">
        <v>12.35</v>
      </c>
      <c r="G28" s="4">
        <v>81.397499999999994</v>
      </c>
    </row>
    <row r="29" spans="1:7" ht="39" customHeight="1" x14ac:dyDescent="0.2">
      <c r="A29" s="108" t="s">
        <v>480</v>
      </c>
      <c r="B29" s="49" t="s">
        <v>61</v>
      </c>
      <c r="C29" s="49" t="s">
        <v>18</v>
      </c>
      <c r="D29" s="4">
        <v>3.49</v>
      </c>
      <c r="E29" s="4">
        <v>14.47</v>
      </c>
      <c r="F29" s="4">
        <v>7.74</v>
      </c>
      <c r="G29" s="4">
        <v>166.02</v>
      </c>
    </row>
    <row r="30" spans="1:7" ht="17.25" customHeight="1" x14ac:dyDescent="0.2">
      <c r="A30" s="150" t="s">
        <v>1</v>
      </c>
      <c r="B30" s="151"/>
      <c r="C30" s="152"/>
      <c r="D30" s="18">
        <f t="shared" ref="D30:F30" si="0">SUM(D27:D29)</f>
        <v>35.244999999999997</v>
      </c>
      <c r="E30" s="18">
        <f t="shared" si="0"/>
        <v>35.195</v>
      </c>
      <c r="F30" s="18">
        <f t="shared" si="0"/>
        <v>29.54</v>
      </c>
      <c r="G30" s="18">
        <f>SUM(G27:G29)</f>
        <v>562.44749999999999</v>
      </c>
    </row>
    <row r="31" spans="1:7" ht="17.25" customHeight="1" x14ac:dyDescent="0.2">
      <c r="A31" s="162" t="s">
        <v>13</v>
      </c>
      <c r="B31" s="162"/>
      <c r="C31" s="162"/>
      <c r="D31" s="162"/>
      <c r="E31" s="162"/>
      <c r="F31" s="162"/>
      <c r="G31" s="162"/>
    </row>
    <row r="32" spans="1:7" ht="17.25" customHeight="1" x14ac:dyDescent="0.2">
      <c r="A32" s="155" t="s">
        <v>119</v>
      </c>
      <c r="B32" s="157" t="s">
        <v>0</v>
      </c>
      <c r="C32" s="159" t="s">
        <v>7</v>
      </c>
      <c r="D32" s="153" t="s">
        <v>8</v>
      </c>
      <c r="E32" s="153"/>
      <c r="F32" s="153"/>
      <c r="G32" s="161" t="s">
        <v>9</v>
      </c>
    </row>
    <row r="33" spans="1:7" ht="17.25" customHeight="1" x14ac:dyDescent="0.2">
      <c r="A33" s="156"/>
      <c r="B33" s="158"/>
      <c r="C33" s="160"/>
      <c r="D33" s="16" t="s">
        <v>10</v>
      </c>
      <c r="E33" s="16" t="s">
        <v>11</v>
      </c>
      <c r="F33" s="17" t="s">
        <v>131</v>
      </c>
      <c r="G33" s="158"/>
    </row>
    <row r="34" spans="1:7" ht="19.5" customHeight="1" x14ac:dyDescent="0.2">
      <c r="A34" s="11" t="s">
        <v>563</v>
      </c>
      <c r="B34" s="12" t="s">
        <v>48</v>
      </c>
      <c r="C34" s="12" t="s">
        <v>309</v>
      </c>
      <c r="D34" s="5">
        <v>37.774000000000001</v>
      </c>
      <c r="E34" s="5">
        <v>23.562000000000001</v>
      </c>
      <c r="F34" s="5">
        <v>36.54</v>
      </c>
      <c r="G34" s="5">
        <v>505.12</v>
      </c>
    </row>
    <row r="35" spans="1:7" ht="17.25" customHeight="1" x14ac:dyDescent="0.2">
      <c r="A35" s="11" t="s">
        <v>157</v>
      </c>
      <c r="B35" s="12" t="s">
        <v>158</v>
      </c>
      <c r="C35" s="12" t="s">
        <v>159</v>
      </c>
      <c r="D35" s="5">
        <v>1.56</v>
      </c>
      <c r="E35" s="5">
        <v>0.39</v>
      </c>
      <c r="F35" s="5">
        <v>19.7</v>
      </c>
      <c r="G35" s="5">
        <v>85</v>
      </c>
    </row>
    <row r="36" spans="1:7" ht="17.25" customHeight="1" x14ac:dyDescent="0.2">
      <c r="A36" s="150" t="s">
        <v>1</v>
      </c>
      <c r="B36" s="151"/>
      <c r="C36" s="152"/>
      <c r="D36" s="18">
        <f t="shared" ref="D36:F36" si="1">SUM(D34:D35)</f>
        <v>39.334000000000003</v>
      </c>
      <c r="E36" s="18">
        <f t="shared" si="1"/>
        <v>23.952000000000002</v>
      </c>
      <c r="F36" s="18">
        <f t="shared" si="1"/>
        <v>56.239999999999995</v>
      </c>
      <c r="G36" s="18">
        <f>SUM(G34:G35)</f>
        <v>590.12</v>
      </c>
    </row>
    <row r="37" spans="1:7" s="13" customFormat="1" ht="17.25" customHeight="1" x14ac:dyDescent="0.2">
      <c r="A37" s="154" t="s">
        <v>13</v>
      </c>
      <c r="B37" s="154"/>
      <c r="C37" s="154"/>
      <c r="D37" s="154"/>
      <c r="E37" s="154"/>
      <c r="F37" s="154"/>
      <c r="G37" s="154"/>
    </row>
    <row r="38" spans="1:7" ht="17.25" customHeight="1" x14ac:dyDescent="0.2">
      <c r="A38" s="155" t="s">
        <v>120</v>
      </c>
      <c r="B38" s="157" t="s">
        <v>0</v>
      </c>
      <c r="C38" s="159" t="s">
        <v>7</v>
      </c>
      <c r="D38" s="153" t="s">
        <v>8</v>
      </c>
      <c r="E38" s="153"/>
      <c r="F38" s="153"/>
      <c r="G38" s="161" t="s">
        <v>9</v>
      </c>
    </row>
    <row r="39" spans="1:7" ht="17.25" customHeight="1" x14ac:dyDescent="0.2">
      <c r="A39" s="156"/>
      <c r="B39" s="158"/>
      <c r="C39" s="160"/>
      <c r="D39" s="16" t="s">
        <v>10</v>
      </c>
      <c r="E39" s="16" t="s">
        <v>11</v>
      </c>
      <c r="F39" s="17" t="s">
        <v>131</v>
      </c>
      <c r="G39" s="158"/>
    </row>
    <row r="40" spans="1:7" ht="27.75" customHeight="1" x14ac:dyDescent="0.2">
      <c r="A40" s="11" t="s">
        <v>128</v>
      </c>
      <c r="B40" s="12" t="s">
        <v>115</v>
      </c>
      <c r="C40" s="138" t="s">
        <v>155</v>
      </c>
      <c r="D40" s="40">
        <v>6.3</v>
      </c>
      <c r="E40" s="40">
        <v>13.4</v>
      </c>
      <c r="F40" s="40">
        <v>44.91</v>
      </c>
      <c r="G40" s="40">
        <v>233.1</v>
      </c>
    </row>
    <row r="41" spans="1:7" ht="17.25" customHeight="1" x14ac:dyDescent="0.2">
      <c r="A41" s="11" t="s">
        <v>400</v>
      </c>
      <c r="B41" s="12" t="s">
        <v>4</v>
      </c>
      <c r="C41" s="12" t="s">
        <v>35</v>
      </c>
      <c r="D41" s="5">
        <v>1.605</v>
      </c>
      <c r="E41" s="5">
        <v>7.665</v>
      </c>
      <c r="F41" s="5">
        <v>6.54</v>
      </c>
      <c r="G41" s="5">
        <v>105.075</v>
      </c>
    </row>
    <row r="42" spans="1:7" ht="27.75" customHeight="1" x14ac:dyDescent="0.2">
      <c r="A42" s="11" t="s">
        <v>419</v>
      </c>
      <c r="B42" s="12" t="s">
        <v>83</v>
      </c>
      <c r="C42" s="12" t="s">
        <v>14</v>
      </c>
      <c r="D42" s="5">
        <v>2.16</v>
      </c>
      <c r="E42" s="5">
        <v>19.399999999999999</v>
      </c>
      <c r="F42" s="5">
        <v>20.100000000000001</v>
      </c>
      <c r="G42" s="5">
        <v>254.54</v>
      </c>
    </row>
    <row r="43" spans="1:7" ht="17.25" customHeight="1" x14ac:dyDescent="0.2">
      <c r="A43" s="150" t="s">
        <v>1</v>
      </c>
      <c r="B43" s="151"/>
      <c r="C43" s="152"/>
      <c r="D43" s="18">
        <f t="shared" ref="D43:F43" si="2">SUM(D40:D42)</f>
        <v>10.065</v>
      </c>
      <c r="E43" s="18">
        <f t="shared" si="2"/>
        <v>40.465000000000003</v>
      </c>
      <c r="F43" s="18">
        <f t="shared" si="2"/>
        <v>71.55</v>
      </c>
      <c r="G43" s="18">
        <f>SUM(G40:G42)</f>
        <v>592.71500000000003</v>
      </c>
    </row>
    <row r="44" spans="1:7" ht="17.25" customHeight="1" x14ac:dyDescent="0.2">
      <c r="A44" s="47"/>
      <c r="B44" s="47"/>
      <c r="C44" s="47"/>
      <c r="D44" s="46"/>
      <c r="E44" s="46"/>
      <c r="F44" s="46"/>
      <c r="G44" s="78" t="s">
        <v>270</v>
      </c>
    </row>
    <row r="45" spans="1:7" ht="17.25" customHeight="1" x14ac:dyDescent="0.2">
      <c r="A45" s="162" t="s">
        <v>121</v>
      </c>
      <c r="B45" s="162"/>
      <c r="C45" s="162"/>
      <c r="D45" s="162"/>
      <c r="E45" s="162"/>
      <c r="F45" s="162"/>
      <c r="G45" s="162"/>
    </row>
    <row r="46" spans="1:7" ht="17.25" customHeight="1" x14ac:dyDescent="0.2">
      <c r="A46" s="155" t="s">
        <v>171</v>
      </c>
      <c r="B46" s="166" t="s">
        <v>0</v>
      </c>
      <c r="C46" s="168" t="s">
        <v>7</v>
      </c>
      <c r="D46" s="170" t="s">
        <v>8</v>
      </c>
      <c r="E46" s="170"/>
      <c r="F46" s="170"/>
      <c r="G46" s="171" t="s">
        <v>9</v>
      </c>
    </row>
    <row r="47" spans="1:7" ht="17.25" customHeight="1" x14ac:dyDescent="0.2">
      <c r="A47" s="156"/>
      <c r="B47" s="167"/>
      <c r="C47" s="169"/>
      <c r="D47" s="36" t="s">
        <v>10</v>
      </c>
      <c r="E47" s="36" t="s">
        <v>11</v>
      </c>
      <c r="F47" s="10" t="s">
        <v>131</v>
      </c>
      <c r="G47" s="167"/>
    </row>
    <row r="48" spans="1:7" ht="27.75" customHeight="1" x14ac:dyDescent="0.2">
      <c r="A48" s="37" t="s">
        <v>199</v>
      </c>
      <c r="B48" s="61" t="s">
        <v>200</v>
      </c>
      <c r="C48" s="61" t="s">
        <v>148</v>
      </c>
      <c r="D48" s="59">
        <v>30.251000000000001</v>
      </c>
      <c r="E48" s="59">
        <v>20.98</v>
      </c>
      <c r="F48" s="59">
        <v>12.71</v>
      </c>
      <c r="G48" s="59">
        <v>359.37</v>
      </c>
    </row>
    <row r="49" spans="1:7" ht="17.25" customHeight="1" x14ac:dyDescent="0.2">
      <c r="A49" s="11" t="s">
        <v>369</v>
      </c>
      <c r="B49" s="139" t="s">
        <v>181</v>
      </c>
      <c r="C49" s="139" t="s">
        <v>18</v>
      </c>
      <c r="D49" s="5">
        <v>2.2200000000000002</v>
      </c>
      <c r="E49" s="5">
        <v>3.84</v>
      </c>
      <c r="F49" s="5">
        <v>15.3</v>
      </c>
      <c r="G49" s="5">
        <v>102.15</v>
      </c>
    </row>
    <row r="50" spans="1:7" ht="17.25" customHeight="1" x14ac:dyDescent="0.2">
      <c r="A50" s="39" t="s">
        <v>315</v>
      </c>
      <c r="B50" s="61" t="s">
        <v>96</v>
      </c>
      <c r="C50" s="61" t="s">
        <v>17</v>
      </c>
      <c r="D50" s="59">
        <v>2.52</v>
      </c>
      <c r="E50" s="59">
        <v>7.86</v>
      </c>
      <c r="F50" s="59">
        <v>10.14</v>
      </c>
      <c r="G50" s="59">
        <v>110.74</v>
      </c>
    </row>
    <row r="51" spans="1:7" ht="17.25" customHeight="1" x14ac:dyDescent="0.2">
      <c r="A51" s="150" t="s">
        <v>1</v>
      </c>
      <c r="B51" s="151"/>
      <c r="C51" s="152"/>
      <c r="D51" s="18">
        <f t="shared" ref="D51:F51" si="3">SUM(D48:D50)</f>
        <v>34.991000000000007</v>
      </c>
      <c r="E51" s="18">
        <f t="shared" si="3"/>
        <v>32.68</v>
      </c>
      <c r="F51" s="18">
        <f t="shared" si="3"/>
        <v>38.150000000000006</v>
      </c>
      <c r="G51" s="18">
        <f>SUM(G48:G50)</f>
        <v>572.26</v>
      </c>
    </row>
    <row r="52" spans="1:7" ht="17.25" customHeight="1" x14ac:dyDescent="0.2">
      <c r="A52" s="162" t="s">
        <v>121</v>
      </c>
      <c r="B52" s="162"/>
      <c r="C52" s="162"/>
      <c r="D52" s="162"/>
      <c r="E52" s="162"/>
      <c r="F52" s="162"/>
      <c r="G52" s="162"/>
    </row>
    <row r="53" spans="1:7" ht="17.25" customHeight="1" x14ac:dyDescent="0.2">
      <c r="A53" s="155" t="s">
        <v>172</v>
      </c>
      <c r="B53" s="166" t="s">
        <v>0</v>
      </c>
      <c r="C53" s="168" t="s">
        <v>7</v>
      </c>
      <c r="D53" s="170" t="s">
        <v>8</v>
      </c>
      <c r="E53" s="170"/>
      <c r="F53" s="170"/>
      <c r="G53" s="171" t="s">
        <v>9</v>
      </c>
    </row>
    <row r="54" spans="1:7" ht="17.25" customHeight="1" x14ac:dyDescent="0.2">
      <c r="A54" s="156"/>
      <c r="B54" s="167"/>
      <c r="C54" s="169"/>
      <c r="D54" s="36" t="s">
        <v>10</v>
      </c>
      <c r="E54" s="36" t="s">
        <v>11</v>
      </c>
      <c r="F54" s="10" t="s">
        <v>131</v>
      </c>
      <c r="G54" s="167"/>
    </row>
    <row r="55" spans="1:7" ht="27.75" customHeight="1" x14ac:dyDescent="0.2">
      <c r="A55" s="37" t="s">
        <v>201</v>
      </c>
      <c r="B55" s="61" t="s">
        <v>202</v>
      </c>
      <c r="C55" s="62" t="s">
        <v>564</v>
      </c>
      <c r="D55" s="59">
        <v>41.907600000000002</v>
      </c>
      <c r="E55" s="59">
        <v>24.97</v>
      </c>
      <c r="F55" s="59">
        <v>22.73</v>
      </c>
      <c r="G55" s="59">
        <v>465.41879999999998</v>
      </c>
    </row>
    <row r="56" spans="1:7" ht="27.75" customHeight="1" x14ac:dyDescent="0.2">
      <c r="A56" s="11" t="s">
        <v>420</v>
      </c>
      <c r="B56" s="12" t="s">
        <v>66</v>
      </c>
      <c r="C56" s="12" t="s">
        <v>18</v>
      </c>
      <c r="D56" s="5">
        <v>1.34</v>
      </c>
      <c r="E56" s="5">
        <v>9.91</v>
      </c>
      <c r="F56" s="5">
        <v>6.47</v>
      </c>
      <c r="G56" s="5">
        <v>110.51</v>
      </c>
    </row>
    <row r="57" spans="1:7" ht="17.25" customHeight="1" x14ac:dyDescent="0.2">
      <c r="A57" s="150" t="s">
        <v>1</v>
      </c>
      <c r="B57" s="151"/>
      <c r="C57" s="152"/>
      <c r="D57" s="18">
        <f t="shared" ref="D57:F57" si="4">SUM(D55:D56)</f>
        <v>43.247600000000006</v>
      </c>
      <c r="E57" s="18">
        <f t="shared" si="4"/>
        <v>34.879999999999995</v>
      </c>
      <c r="F57" s="18">
        <f t="shared" si="4"/>
        <v>29.2</v>
      </c>
      <c r="G57" s="18">
        <f>SUM(G55:G56)</f>
        <v>575.92880000000002</v>
      </c>
    </row>
    <row r="58" spans="1:7" ht="17.25" customHeight="1" x14ac:dyDescent="0.2">
      <c r="A58" s="162" t="s">
        <v>121</v>
      </c>
      <c r="B58" s="162"/>
      <c r="C58" s="162"/>
      <c r="D58" s="162"/>
      <c r="E58" s="162"/>
      <c r="F58" s="162"/>
      <c r="G58" s="162"/>
    </row>
    <row r="59" spans="1:7" ht="17.25" customHeight="1" x14ac:dyDescent="0.2">
      <c r="A59" s="155" t="s">
        <v>173</v>
      </c>
      <c r="B59" s="166" t="s">
        <v>0</v>
      </c>
      <c r="C59" s="168" t="s">
        <v>7</v>
      </c>
      <c r="D59" s="170" t="s">
        <v>8</v>
      </c>
      <c r="E59" s="170"/>
      <c r="F59" s="170"/>
      <c r="G59" s="171" t="s">
        <v>9</v>
      </c>
    </row>
    <row r="60" spans="1:7" ht="17.25" customHeight="1" x14ac:dyDescent="0.2">
      <c r="A60" s="156"/>
      <c r="B60" s="167"/>
      <c r="C60" s="169"/>
      <c r="D60" s="36" t="s">
        <v>10</v>
      </c>
      <c r="E60" s="36" t="s">
        <v>11</v>
      </c>
      <c r="F60" s="10" t="s">
        <v>131</v>
      </c>
      <c r="G60" s="167"/>
    </row>
    <row r="61" spans="1:7" ht="27.75" customHeight="1" x14ac:dyDescent="0.2">
      <c r="A61" s="37" t="s">
        <v>203</v>
      </c>
      <c r="B61" s="61" t="s">
        <v>204</v>
      </c>
      <c r="C61" s="61" t="s">
        <v>18</v>
      </c>
      <c r="D61" s="59">
        <v>28.86</v>
      </c>
      <c r="E61" s="59">
        <v>17.05</v>
      </c>
      <c r="F61" s="59">
        <v>11.170999999999999</v>
      </c>
      <c r="G61" s="59">
        <v>312.14999999999998</v>
      </c>
    </row>
    <row r="62" spans="1:7" ht="17.25" customHeight="1" x14ac:dyDescent="0.2">
      <c r="A62" s="11" t="s">
        <v>418</v>
      </c>
      <c r="B62" s="125" t="s">
        <v>246</v>
      </c>
      <c r="C62" s="125" t="s">
        <v>35</v>
      </c>
      <c r="D62" s="5">
        <v>1.5829</v>
      </c>
      <c r="E62" s="5">
        <v>2.84</v>
      </c>
      <c r="F62" s="5">
        <v>10.050000000000001</v>
      </c>
      <c r="G62" s="5">
        <v>70.867900000000006</v>
      </c>
    </row>
    <row r="63" spans="1:7" ht="15" customHeight="1" x14ac:dyDescent="0.2">
      <c r="A63" s="37" t="s">
        <v>422</v>
      </c>
      <c r="B63" s="61" t="s">
        <v>205</v>
      </c>
      <c r="C63" s="61" t="s">
        <v>17</v>
      </c>
      <c r="D63" s="59">
        <v>1.59</v>
      </c>
      <c r="E63" s="59">
        <v>14.31</v>
      </c>
      <c r="F63" s="59">
        <v>13.44</v>
      </c>
      <c r="G63" s="59">
        <v>173.78</v>
      </c>
    </row>
    <row r="64" spans="1:7" ht="17.25" customHeight="1" x14ac:dyDescent="0.2">
      <c r="A64" s="150" t="s">
        <v>1</v>
      </c>
      <c r="B64" s="151"/>
      <c r="C64" s="152"/>
      <c r="D64" s="18">
        <f t="shared" ref="D64:F64" si="5">SUM(D61:D63)</f>
        <v>32.032899999999998</v>
      </c>
      <c r="E64" s="18">
        <f t="shared" si="5"/>
        <v>34.200000000000003</v>
      </c>
      <c r="F64" s="18">
        <f t="shared" si="5"/>
        <v>34.661000000000001</v>
      </c>
      <c r="G64" s="18">
        <f>SUM(G61:G63)</f>
        <v>556.79790000000003</v>
      </c>
    </row>
    <row r="65" spans="1:7" ht="17.25" customHeight="1" x14ac:dyDescent="0.2">
      <c r="A65" s="162" t="s">
        <v>121</v>
      </c>
      <c r="B65" s="162"/>
      <c r="C65" s="162"/>
      <c r="D65" s="162"/>
      <c r="E65" s="162"/>
      <c r="F65" s="162"/>
      <c r="G65" s="162"/>
    </row>
    <row r="66" spans="1:7" ht="18" customHeight="1" x14ac:dyDescent="0.2">
      <c r="A66" s="155" t="s">
        <v>334</v>
      </c>
      <c r="B66" s="166" t="s">
        <v>0</v>
      </c>
      <c r="C66" s="168" t="s">
        <v>7</v>
      </c>
      <c r="D66" s="170" t="s">
        <v>8</v>
      </c>
      <c r="E66" s="170"/>
      <c r="F66" s="170"/>
      <c r="G66" s="171" t="s">
        <v>9</v>
      </c>
    </row>
    <row r="67" spans="1:7" ht="18" customHeight="1" x14ac:dyDescent="0.2">
      <c r="A67" s="156"/>
      <c r="B67" s="167"/>
      <c r="C67" s="169"/>
      <c r="D67" s="36" t="s">
        <v>10</v>
      </c>
      <c r="E67" s="36" t="s">
        <v>11</v>
      </c>
      <c r="F67" s="10" t="s">
        <v>131</v>
      </c>
      <c r="G67" s="167"/>
    </row>
    <row r="68" spans="1:7" ht="18" customHeight="1" x14ac:dyDescent="0.2">
      <c r="A68" s="11" t="s">
        <v>64</v>
      </c>
      <c r="B68" s="106" t="s">
        <v>65</v>
      </c>
      <c r="C68" s="106" t="s">
        <v>17</v>
      </c>
      <c r="D68" s="5">
        <v>28.605</v>
      </c>
      <c r="E68" s="5">
        <v>25.094999999999999</v>
      </c>
      <c r="F68" s="5">
        <v>17.625</v>
      </c>
      <c r="G68" s="5">
        <v>409.09500000000003</v>
      </c>
    </row>
    <row r="69" spans="1:7" ht="18" customHeight="1" x14ac:dyDescent="0.2">
      <c r="A69" s="11" t="s">
        <v>369</v>
      </c>
      <c r="B69" s="125" t="s">
        <v>181</v>
      </c>
      <c r="C69" s="125" t="s">
        <v>18</v>
      </c>
      <c r="D69" s="5">
        <v>2.2200000000000002</v>
      </c>
      <c r="E69" s="5">
        <v>3.84</v>
      </c>
      <c r="F69" s="5">
        <v>15.3</v>
      </c>
      <c r="G69" s="5">
        <v>102.15</v>
      </c>
    </row>
    <row r="70" spans="1:7" ht="28.5" customHeight="1" x14ac:dyDescent="0.2">
      <c r="A70" s="48" t="s">
        <v>353</v>
      </c>
      <c r="B70" s="49" t="s">
        <v>66</v>
      </c>
      <c r="C70" s="49" t="s">
        <v>17</v>
      </c>
      <c r="D70" s="4">
        <v>3.27</v>
      </c>
      <c r="E70" s="4">
        <v>1.095</v>
      </c>
      <c r="F70" s="4">
        <v>8.76</v>
      </c>
      <c r="G70" s="4">
        <v>45.51</v>
      </c>
    </row>
    <row r="71" spans="1:7" ht="18" customHeight="1" x14ac:dyDescent="0.2">
      <c r="A71" s="150" t="s">
        <v>1</v>
      </c>
      <c r="B71" s="151"/>
      <c r="C71" s="152"/>
      <c r="D71" s="18">
        <f t="shared" ref="D71:F71" si="6">SUM(D68:D70)</f>
        <v>34.094999999999999</v>
      </c>
      <c r="E71" s="18">
        <f t="shared" si="6"/>
        <v>30.029999999999998</v>
      </c>
      <c r="F71" s="18">
        <f t="shared" si="6"/>
        <v>41.684999999999995</v>
      </c>
      <c r="G71" s="18">
        <f>SUM(G68:G70)</f>
        <v>556.755</v>
      </c>
    </row>
    <row r="72" spans="1:7" ht="18" customHeight="1" x14ac:dyDescent="0.2">
      <c r="A72" s="143" t="s">
        <v>174</v>
      </c>
      <c r="B72" s="143"/>
      <c r="C72" s="143"/>
      <c r="D72" s="143"/>
      <c r="E72" s="143"/>
      <c r="F72" s="143"/>
      <c r="G72" s="143"/>
    </row>
    <row r="73" spans="1:7" ht="18" customHeight="1" x14ac:dyDescent="0.2">
      <c r="A73" s="53" t="s">
        <v>170</v>
      </c>
      <c r="B73" s="42"/>
      <c r="C73" s="42"/>
      <c r="D73" s="43"/>
      <c r="E73" s="43"/>
      <c r="F73" s="43"/>
      <c r="G73" s="43"/>
    </row>
  </sheetData>
  <mergeCells count="71">
    <mergeCell ref="A71:C71"/>
    <mergeCell ref="A65:G65"/>
    <mergeCell ref="A66:A67"/>
    <mergeCell ref="B66:B67"/>
    <mergeCell ref="C66:C67"/>
    <mergeCell ref="D66:F66"/>
    <mergeCell ref="G66:G67"/>
    <mergeCell ref="A64:C64"/>
    <mergeCell ref="A19:A20"/>
    <mergeCell ref="B19:B20"/>
    <mergeCell ref="C19:C20"/>
    <mergeCell ref="D19:F19"/>
    <mergeCell ref="A23:C23"/>
    <mergeCell ref="A57:C57"/>
    <mergeCell ref="A58:G58"/>
    <mergeCell ref="A59:A60"/>
    <mergeCell ref="B59:B60"/>
    <mergeCell ref="C59:C60"/>
    <mergeCell ref="D59:F59"/>
    <mergeCell ref="G59:G60"/>
    <mergeCell ref="A51:C51"/>
    <mergeCell ref="A52:G52"/>
    <mergeCell ref="A53:A54"/>
    <mergeCell ref="D53:F53"/>
    <mergeCell ref="G53:G54"/>
    <mergeCell ref="A45:G45"/>
    <mergeCell ref="A46:A47"/>
    <mergeCell ref="B46:B47"/>
    <mergeCell ref="C46:C47"/>
    <mergeCell ref="D46:F46"/>
    <mergeCell ref="G46:G47"/>
    <mergeCell ref="A30:C30"/>
    <mergeCell ref="A36:C36"/>
    <mergeCell ref="A3:G3"/>
    <mergeCell ref="A4:A5"/>
    <mergeCell ref="B4:B5"/>
    <mergeCell ref="C4:C5"/>
    <mergeCell ref="D4:F4"/>
    <mergeCell ref="G4:G5"/>
    <mergeCell ref="A9:C9"/>
    <mergeCell ref="A10:G10"/>
    <mergeCell ref="A12:G12"/>
    <mergeCell ref="A13:A14"/>
    <mergeCell ref="B13:B14"/>
    <mergeCell ref="C13:C14"/>
    <mergeCell ref="D13:F13"/>
    <mergeCell ref="G13:G14"/>
    <mergeCell ref="A17:C17"/>
    <mergeCell ref="A24:G24"/>
    <mergeCell ref="A25:A26"/>
    <mergeCell ref="B25:B26"/>
    <mergeCell ref="C25:C26"/>
    <mergeCell ref="D25:F25"/>
    <mergeCell ref="G25:G26"/>
    <mergeCell ref="G19:G20"/>
    <mergeCell ref="A72:G72"/>
    <mergeCell ref="A43:C43"/>
    <mergeCell ref="A31:G31"/>
    <mergeCell ref="A37:G37"/>
    <mergeCell ref="A38:A39"/>
    <mergeCell ref="B38:B39"/>
    <mergeCell ref="C38:C39"/>
    <mergeCell ref="D38:F38"/>
    <mergeCell ref="G38:G39"/>
    <mergeCell ref="A32:A33"/>
    <mergeCell ref="B32:B33"/>
    <mergeCell ref="C32:C33"/>
    <mergeCell ref="D32:F32"/>
    <mergeCell ref="G32:G33"/>
    <mergeCell ref="B53:B54"/>
    <mergeCell ref="C53:C54"/>
  </mergeCells>
  <pageMargins left="0.59055118110236215" right="0.59055118110236215" top="0.59055118110236215" bottom="0.59055118110236215" header="0" footer="0"/>
  <pageSetup paperSize="9" scale="93" orientation="portrait" r:id="rId1"/>
  <rowBreaks count="1" manualBreakCount="1">
    <brk id="4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20</vt:i4>
      </vt:variant>
    </vt:vector>
  </HeadingPairs>
  <TitlesOfParts>
    <vt:vector size="42" baseType="lpstr">
      <vt:lpstr>Lapas1</vt:lpstr>
      <vt:lpstr>1-1</vt:lpstr>
      <vt:lpstr>1-2</vt:lpstr>
      <vt:lpstr>1-3</vt:lpstr>
      <vt:lpstr>1-4</vt:lpstr>
      <vt:lpstr>1-5-</vt:lpstr>
      <vt:lpstr>2-1</vt:lpstr>
      <vt:lpstr>2-2</vt:lpstr>
      <vt:lpstr>2-3</vt:lpstr>
      <vt:lpstr>2-4</vt:lpstr>
      <vt:lpstr>2-5</vt:lpstr>
      <vt:lpstr>3-1-</vt:lpstr>
      <vt:lpstr>3-2-</vt:lpstr>
      <vt:lpstr>3-3</vt:lpstr>
      <vt:lpstr>3-4-</vt:lpstr>
      <vt:lpstr>3-5-</vt:lpstr>
      <vt:lpstr>4-1-</vt:lpstr>
      <vt:lpstr>4-2</vt:lpstr>
      <vt:lpstr>4-3-</vt:lpstr>
      <vt:lpstr>4-4</vt:lpstr>
      <vt:lpstr>4-5</vt:lpstr>
      <vt:lpstr>Lapas2</vt:lpstr>
      <vt:lpstr>'1-1'!Print_Area</vt:lpstr>
      <vt:lpstr>'1-2'!Print_Area</vt:lpstr>
      <vt:lpstr>'1-3'!Print_Area</vt:lpstr>
      <vt:lpstr>'1-4'!Print_Area</vt:lpstr>
      <vt:lpstr>'1-5-'!Print_Area</vt:lpstr>
      <vt:lpstr>'2-1'!Print_Area</vt:lpstr>
      <vt:lpstr>'2-2'!Print_Area</vt:lpstr>
      <vt:lpstr>'2-3'!Print_Area</vt:lpstr>
      <vt:lpstr>'2-4'!Print_Area</vt:lpstr>
      <vt:lpstr>'2-5'!Print_Area</vt:lpstr>
      <vt:lpstr>'3-1-'!Print_Area</vt:lpstr>
      <vt:lpstr>'3-2-'!Print_Area</vt:lpstr>
      <vt:lpstr>'3-3'!Print_Area</vt:lpstr>
      <vt:lpstr>'3-4-'!Print_Area</vt:lpstr>
      <vt:lpstr>'3-5-'!Print_Area</vt:lpstr>
      <vt:lpstr>'4-1-'!Print_Area</vt:lpstr>
      <vt:lpstr>'4-2'!Print_Area</vt:lpstr>
      <vt:lpstr>'4-3-'!Print_Area</vt:lpstr>
      <vt:lpstr>'4-4'!Print_Area</vt:lpstr>
      <vt:lpstr>'4-5'!Print_Area</vt:lpstr>
    </vt:vector>
  </TitlesOfParts>
  <Company>SPC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Aldona Biciusiene</dc:creator>
  <cp:lastModifiedBy>Skaitytojas</cp:lastModifiedBy>
  <cp:lastPrinted>2019-08-21T06:30:14Z</cp:lastPrinted>
  <dcterms:created xsi:type="dcterms:W3CDTF">2008-01-11T10:12:19Z</dcterms:created>
  <dcterms:modified xsi:type="dcterms:W3CDTF">2020-04-05T13:30:52Z</dcterms:modified>
</cp:coreProperties>
</file>