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9040" windowHeight="15840"/>
  </bookViews>
  <sheets>
    <sheet name="Lapas1" sheetId="1" r:id="rId1"/>
  </sheets>
  <definedNames>
    <definedName name="_xlnm.Print_Area" localSheetId="0">Lapas1!$A$1:$F$19</definedName>
    <definedName name="_xlnm.Print_Titles" localSheetId="0">Lapas1!$7:$8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1" l="1"/>
  <c r="F11" i="1"/>
  <c r="F12" i="1"/>
  <c r="F13" i="1"/>
  <c r="F14" i="1"/>
  <c r="F15" i="1"/>
  <c r="F16" i="1"/>
  <c r="F17" i="1"/>
  <c r="F18" i="1"/>
  <c r="F9" i="1"/>
  <c r="F19" i="1" l="1"/>
</calcChain>
</file>

<file path=xl/sharedStrings.xml><?xml version="1.0" encoding="utf-8"?>
<sst xmlns="http://schemas.openxmlformats.org/spreadsheetml/2006/main" count="33" uniqueCount="25">
  <si>
    <t>Sutarties Nr.:</t>
  </si>
  <si>
    <t>Užsakovas:</t>
  </si>
  <si>
    <t>Eil. Nr.</t>
  </si>
  <si>
    <t>Mato vnt.</t>
  </si>
  <si>
    <t>Vnt. kaina be PVM, Eur</t>
  </si>
  <si>
    <t>Nenumatytų darbų kainų žiniaraštis</t>
  </si>
  <si>
    <t>PRIEDAS Nr. 6</t>
  </si>
  <si>
    <t>Darbų aprašymas (įkainis)</t>
  </si>
  <si>
    <t xml:space="preserve">m. </t>
  </si>
  <si>
    <t xml:space="preserve">Slėginių nuotekų tinklų PE100 PN10 DN110 įrengimas atviru ir/ar uždaru būdu, įskaitant tai technologijai tinkančius slėginius nuotekų vamzdžius su sujungimo detalėmis, g/b gesinimo šulinių įrengimą, aplinkos, dangų išardymo ir atstatymo darbus, visus žemės darbus, komunikacijų žymėjimo ženklų įrengimą, vamzdynų išbandymą, TV diagnostiką, išpildomąsias geodezines nuotraukas, kadastrinių matavimų bylas. </t>
  </si>
  <si>
    <t xml:space="preserve">Savitakinių PE 100 PN10 DN200 nuotekų tinklų įrengimas atviru ir/ar uždaru būdu įskaitant tai technologijai tinkančius nuotekų vamzdžius su sujungimo detales, aplinkos, dangų išardymo ir atstatymo darbus, visus žemės darbus, grunto sutankinimą, tranšėjų išramstymą, plastikinių pilnos komplektacijos d-425 šulinių įrengimą, vamzdynų išbandymą, vamzdynų patikrinimą TV diagnostika, komunikacijų ženklų įrengimą, išpildomąsias geodezines nuotraukas, kadastrinių matavimų bylas. </t>
  </si>
  <si>
    <t>vnt.</t>
  </si>
  <si>
    <r>
      <t xml:space="preserve">Savitakiniės nuotekų atšakos įrengimas </t>
    </r>
    <r>
      <rPr>
        <b/>
        <sz val="11"/>
        <rFont val="Calibri"/>
        <family val="2"/>
        <charset val="186"/>
        <scheme val="minor"/>
      </rPr>
      <t>nuo 3,01 m iki 10 m ilgio ir nuo 3,01 m iki 5 m gylio</t>
    </r>
    <r>
      <rPr>
        <sz val="11"/>
        <rFont val="Calibri"/>
        <family val="2"/>
        <scheme val="minor"/>
      </rPr>
      <t xml:space="preserve"> vertinant gatvės tinklo gylį šulinio įrengimo taške: PVC DN160 nuotekų tinklų įrengimas atviru būdu iskaitant sujungimo detales, aplinkos, dangų išardymo ir atstatymo darbus, visus žemės darbus, grunto sutankinimą, tranšėjų išramstymą, plastikinio d-425 pilnos komplemktacijos šulinio įrengimą ant gatvės tinklo, </t>
    </r>
    <r>
      <rPr>
        <b/>
        <sz val="11"/>
        <rFont val="Calibri"/>
        <family val="2"/>
        <charset val="186"/>
        <scheme val="minor"/>
      </rPr>
      <t>aklės</t>
    </r>
    <r>
      <rPr>
        <sz val="11"/>
        <rFont val="Calibri"/>
        <family val="2"/>
        <scheme val="minor"/>
      </rPr>
      <t xml:space="preserve"> įrengimą atšakos gale, smėlio pagrindo po vamzdžiais įrengimą bei pirminį užpylimą smėliu, prisijungimą prie esamų nuotekų tinklų, vamzdynų bandymą, vamzdynų patikrinimą TV diagnostika, komunikacijų ženklų įrengimą, išpildomąsias geodezines nuotraukas, kadastrinių matavimų bylas.</t>
    </r>
  </si>
  <si>
    <r>
      <t xml:space="preserve">Savitakiniės nuotekų atšakos įrengimas </t>
    </r>
    <r>
      <rPr>
        <b/>
        <sz val="11"/>
        <rFont val="Calibri"/>
        <family val="2"/>
        <charset val="186"/>
        <scheme val="minor"/>
      </rPr>
      <t>nuo 3,01 m iki 10 m ilgio ir iki 3 m gylio</t>
    </r>
    <r>
      <rPr>
        <sz val="11"/>
        <rFont val="Calibri"/>
        <family val="2"/>
        <scheme val="minor"/>
      </rPr>
      <t xml:space="preserve"> vertinant gatvės tinklo gylį šulinio įrengimo taške: PVC DN160 nuotekų tinklų įrengimas atviru būdu iskaitant sujungimo detales, aplinkos, dangų išardymo ir atstatymo darbus, visus žemės darbus, grunto sutankinimą, tranšėjų išramstymą, plastikinio d-425 pilnos komplemktacijos šulinio įrengimą ant gatvės tinklo, </t>
    </r>
    <r>
      <rPr>
        <b/>
        <sz val="11"/>
        <rFont val="Calibri"/>
        <family val="2"/>
        <charset val="186"/>
        <scheme val="minor"/>
      </rPr>
      <t>aklės</t>
    </r>
    <r>
      <rPr>
        <sz val="11"/>
        <rFont val="Calibri"/>
        <family val="2"/>
        <scheme val="minor"/>
      </rPr>
      <t xml:space="preserve"> įrengimą atšakos gale, smėlio pagrindo po vamzdžiais įrengimą bei pirminį užpylimą smėliu, prisijungimą prie esamų nuotekų tinklų, vamzdynų bandymą, vamzdynų bandymą, vamzdynų patikrinimą TV diagnostika, komunikacijų ženklų įrengimą, išpildomąsias geodezines nuotraukas, kadastrinių matavimų bylas.</t>
    </r>
  </si>
  <si>
    <r>
      <t xml:space="preserve">Savitakiniės nuotekų atšakos įrengimas </t>
    </r>
    <r>
      <rPr>
        <b/>
        <sz val="11"/>
        <rFont val="Calibri"/>
        <family val="2"/>
        <charset val="186"/>
        <scheme val="minor"/>
      </rPr>
      <t>iki 3 m ilgio ir nuo 3,01 m iki 5 m gylio</t>
    </r>
    <r>
      <rPr>
        <sz val="11"/>
        <rFont val="Calibri"/>
        <family val="2"/>
        <scheme val="minor"/>
      </rPr>
      <t xml:space="preserve"> vertinant gatvės tinklo gylį šulinio įrengimo taške: PVC DN160 nuotekų tinklų įrengimas atviru būdu iskaitant sujungimo detales, aplinkos, dangų išardymo ir atstatymo darbus, visus žemės darbus, grunto sutankinimą, tranšėjų išramstymą, plastikinio d-425 pilnos komplemktacijos šulinio įrengimą ant gatvės tinklo, </t>
    </r>
    <r>
      <rPr>
        <b/>
        <sz val="11"/>
        <rFont val="Calibri"/>
        <family val="2"/>
        <charset val="186"/>
        <scheme val="minor"/>
      </rPr>
      <t>aklės</t>
    </r>
    <r>
      <rPr>
        <sz val="11"/>
        <rFont val="Calibri"/>
        <family val="2"/>
        <scheme val="minor"/>
      </rPr>
      <t xml:space="preserve"> įrengimą atšakos gale, smėlio pagrindo po vamzdžiais įrengimą bei pirminį užpylimą smėliu, prisijungimą prie esamų nuotekų tinklų, vamzdynų bandymą, komunikacijų ženklų įrengimą, išpildomąsias geodezines nuotraukas, kadastrinių matavimų bylas.</t>
    </r>
  </si>
  <si>
    <r>
      <t xml:space="preserve">Savitakiniės nuotekų atšakos įrengimas </t>
    </r>
    <r>
      <rPr>
        <b/>
        <sz val="11"/>
        <rFont val="Calibri"/>
        <family val="2"/>
        <charset val="186"/>
        <scheme val="minor"/>
      </rPr>
      <t>iki 3 m ilgio ir iki 3 m gylio</t>
    </r>
    <r>
      <rPr>
        <sz val="11"/>
        <rFont val="Calibri"/>
        <family val="2"/>
        <scheme val="minor"/>
      </rPr>
      <t xml:space="preserve"> vertinant gatvės tinklo gylį šulinio įrengimo taške: PVC DN160 nuotekų tinklų įrengimas atviru būdu iskaitant sujungimo detales, aplinkos, dangų išardymo ir atstatymo darbus, visus žemės darbus, grunto sutankinimą, tranšėjų išramstymą, plastikinio d-425 pilnos komplemktacijos šulinio įrengimą ant gatvės tinklo, </t>
    </r>
    <r>
      <rPr>
        <b/>
        <sz val="11"/>
        <rFont val="Calibri"/>
        <family val="2"/>
        <charset val="186"/>
        <scheme val="minor"/>
      </rPr>
      <t>aklės</t>
    </r>
    <r>
      <rPr>
        <sz val="11"/>
        <rFont val="Calibri"/>
        <family val="2"/>
        <scheme val="minor"/>
      </rPr>
      <t xml:space="preserve"> įrengimą atšakos gale, smėlio pagrindo po vamzdžiais įrengimą bei pirminį užpylimą smėliu, prisijungimą prie esamų nuotekų tinklų, vamzdynų bandymą,  komunikacijų ženklų įrengimą, išpildomąsias geodezines nuotraukas, kadastrinių matavimų bylas.</t>
    </r>
  </si>
  <si>
    <r>
      <t xml:space="preserve">Savitakiniės nuotekų atšakos įrengimas </t>
    </r>
    <r>
      <rPr>
        <b/>
        <sz val="11"/>
        <rFont val="Calibri"/>
        <family val="2"/>
        <charset val="186"/>
        <scheme val="minor"/>
      </rPr>
      <t>nuo 3,01 m iki 10 m ilgio ir nuo 3,01 m iki 5 m gylio</t>
    </r>
    <r>
      <rPr>
        <sz val="11"/>
        <rFont val="Calibri"/>
        <family val="2"/>
        <scheme val="minor"/>
      </rPr>
      <t xml:space="preserve"> vertinant gatvės tinklo gylį šulinio įrengimo taške: PVC DN160 nuotekų tinklų įrengimas atviru būdu iskaitant sujungimo detales, aplinkos, dangų išardymo ir atstatymo darbus, visus žemės darbus, grunto sutankinimą, tranšėjų išramstymą, plastikinio d-425 pilnos komplemktacijos šulinio įrengimą ant gatvės tinklo, plastikinio pilnos komplektacijos </t>
    </r>
    <r>
      <rPr>
        <b/>
        <sz val="11"/>
        <rFont val="Calibri"/>
        <family val="2"/>
        <charset val="186"/>
        <scheme val="minor"/>
      </rPr>
      <t>d-315 šulinio įrengimą atšakos gale</t>
    </r>
    <r>
      <rPr>
        <sz val="11"/>
        <rFont val="Calibri"/>
        <family val="2"/>
        <scheme val="minor"/>
      </rPr>
      <t>, smėlio pagrindo po vamzdžiais įrengimą bei pirminį užpylimą smėliu, prisijungimą prie esamų nuotekų tinklų, vamzdynų bandymą, vamzdynų patikrinimą TV diagnostika, komunikacijų ženklų įrengimą, išpildomąsias geodezines nuotraukas, kadastrinių matavimų bylas.</t>
    </r>
  </si>
  <si>
    <r>
      <t xml:space="preserve">Savitakiniės nuotekų atšakos įrengimas </t>
    </r>
    <r>
      <rPr>
        <b/>
        <sz val="11"/>
        <rFont val="Calibri"/>
        <family val="2"/>
        <charset val="186"/>
        <scheme val="minor"/>
      </rPr>
      <t>nuo 3,01 m iki 10 m ilgio ir iki 3 m gylio</t>
    </r>
    <r>
      <rPr>
        <sz val="11"/>
        <rFont val="Calibri"/>
        <family val="2"/>
        <scheme val="minor"/>
      </rPr>
      <t xml:space="preserve"> vertinant gatvės tinklo gylį šulinio įrengimo taške: PVC DN160 nuotekų tinklų įrengimas atviru būdu iskaitant sujungimo detales, aplinkos, dangų išardymo ir atstatymo darbus, visus žemės darbus, grunto sutankinimą, tranšėjų išramstymą, plastikinio d-425 pilnos komplemktacijos šulinio įrengimą ant gatvės tinklo, plastikinio pilnos komplektacijos </t>
    </r>
    <r>
      <rPr>
        <b/>
        <sz val="11"/>
        <rFont val="Calibri"/>
        <family val="2"/>
        <charset val="186"/>
        <scheme val="minor"/>
      </rPr>
      <t>d-315 šulinio įrengimą atšakos gale</t>
    </r>
    <r>
      <rPr>
        <sz val="11"/>
        <rFont val="Calibri"/>
        <family val="2"/>
        <scheme val="minor"/>
      </rPr>
      <t>, smėlio pagrindo po vamzdžiais įrengimą bei pirminį užpylimą smėliu, prisijungimą prie esamų nuotekų tinklų, vamzdynų bandymą, vamzdynų bandymą, vamzdynų patikrinimą TV diagnostika, komunikacijų ženklų įrengimą, išpildomąsias geodezines nuotraukas, kadastrinių matavimų bylas.</t>
    </r>
  </si>
  <si>
    <r>
      <t xml:space="preserve">Savitakiniės nuotekų atšakos įrengimas </t>
    </r>
    <r>
      <rPr>
        <b/>
        <sz val="11"/>
        <rFont val="Calibri"/>
        <family val="2"/>
        <charset val="186"/>
        <scheme val="minor"/>
      </rPr>
      <t>iki 3 m ilgio ir nuo 3,01 m iki 5 m gylio</t>
    </r>
    <r>
      <rPr>
        <sz val="11"/>
        <rFont val="Calibri"/>
        <family val="2"/>
        <scheme val="minor"/>
      </rPr>
      <t xml:space="preserve"> vertinant gatvės tinklo gylį šulinio įrengimo taške: PVC DN160 nuotekų tinklų įrengimas atviru būdu iskaitant sujungimo detales, aplinkos, dangų išardymo ir atstatymo darbus, visus žemės darbus, grunto sutankinimą, tranšėjų išramstymą, plastikinio d-425 pilnos komplemktacijos šulinio įrengimą ant gatvės tinklo, plastikinio pilnos komplektacijos </t>
    </r>
    <r>
      <rPr>
        <b/>
        <sz val="11"/>
        <rFont val="Calibri"/>
        <family val="2"/>
        <charset val="186"/>
        <scheme val="minor"/>
      </rPr>
      <t>d-315 šulinio įrengimą atšakos gale</t>
    </r>
    <r>
      <rPr>
        <sz val="11"/>
        <rFont val="Calibri"/>
        <family val="2"/>
        <scheme val="minor"/>
      </rPr>
      <t>, smėlio pagrindo po vamzdžiais įrengimą bei pirminį užpylimą smėliu, prisijungimą prie esamų nuotekų tinklų, vamzdynų bandymą, komunikacijų ženklų įrengimą, išpildomąsias geodezines nuotraukas, kadastrinių matavimų bylas.</t>
    </r>
  </si>
  <si>
    <r>
      <t xml:space="preserve">Savitakiniės nuotekų atšakos įrengimas </t>
    </r>
    <r>
      <rPr>
        <b/>
        <sz val="11"/>
        <rFont val="Calibri"/>
        <family val="2"/>
        <charset val="186"/>
        <scheme val="minor"/>
      </rPr>
      <t>iki 3 m ilgio ir iki 3 m gylio</t>
    </r>
    <r>
      <rPr>
        <sz val="11"/>
        <rFont val="Calibri"/>
        <family val="2"/>
        <scheme val="minor"/>
      </rPr>
      <t xml:space="preserve"> vertinant gatvės tinklo gylį šulinio įrengimo taške: PVC DN160 nuotekų tinklų įrengimas atviru būdu iskaitant sujungimo detales, aplinkos, dangų išardymo ir atstatymo darbus, visus žemės darbus, grunto sutankinimą, tranšėjų išramstymą, plastikinio d-425 pilnos komplemktacijos šulinio įrengimą ant gatvės tinklo, plastikinio pilnos komplektacijos </t>
    </r>
    <r>
      <rPr>
        <b/>
        <sz val="11"/>
        <rFont val="Calibri"/>
        <family val="2"/>
        <charset val="186"/>
        <scheme val="minor"/>
      </rPr>
      <t>d-315 šulinio įrengimą atšakos gale</t>
    </r>
    <r>
      <rPr>
        <sz val="11"/>
        <rFont val="Calibri"/>
        <family val="2"/>
        <scheme val="minor"/>
      </rPr>
      <t>, smėlio pagrindo po vamzdžiais įrengimą bei pirminį užpylimą smėliu, prisijungimą prie esamų nuotekų tinklų, vamzdynų bandymą,  komunikacijų ženklų įrengimą, išpildomąsias geodezines nuotraukas, kadastrinių matavimų bylas.</t>
    </r>
  </si>
  <si>
    <t>VISO:</t>
  </si>
  <si>
    <t>Kvartalinių nuotekų šalinimo tinklų plėtra SB “Veteranas“.</t>
  </si>
  <si>
    <t>Preliminarus kiekis</t>
  </si>
  <si>
    <t>Suma, Eur be PVM</t>
  </si>
  <si>
    <t xml:space="preserve">Rangovas: UAB "AVADI"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</si>
</sst>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86"/>
    </font>
    <font>
      <sz val="11"/>
      <color theme="1"/>
      <name val="Calibri"/>
      <family val="2"/>
      <scheme val="minor"/>
    </font>
    <font>
      <b/>
      <sz val="11"/>
      <color rgb="FF000000"/>
      <name val="Calibri"/>
      <family val="2"/>
      <scheme val="minor"/>
    </font>
    <font>
      <b/>
      <u/>
      <sz val="11"/>
      <color theme="1"/>
      <name val="Calibri"/>
      <family val="2"/>
      <scheme val="minor"/>
    </font>
    <font>
      <sz val="11"/>
      <name val="Calibri"/>
      <family val="2"/>
      <scheme val="minor"/>
    </font>
    <font>
      <sz val="8"/>
      <name val="Calibri"/>
      <family val="2"/>
      <charset val="186"/>
      <scheme val="minor"/>
    </font>
    <font>
      <b/>
      <sz val="11"/>
      <color theme="1"/>
      <name val="Calibri"/>
      <family val="2"/>
      <charset val="186"/>
      <scheme val="minor"/>
    </font>
    <font>
      <b/>
      <sz val="11"/>
      <name val="Calibri"/>
      <family val="2"/>
      <charset val="186"/>
      <scheme val="minor"/>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30">
    <xf numFmtId="0" fontId="0" fillId="0" borderId="0" xfId="0"/>
    <xf numFmtId="0" fontId="5" fillId="0" borderId="0" xfId="0" applyFont="1"/>
    <xf numFmtId="0" fontId="5" fillId="0" borderId="0" xfId="0" applyFont="1" applyAlignment="1">
      <alignment vertical="center"/>
    </xf>
    <xf numFmtId="0" fontId="7" fillId="0" borderId="0" xfId="0" applyFont="1"/>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49" fontId="2" fillId="0" borderId="1" xfId="0" applyNumberFormat="1" applyFont="1" applyFill="1" applyBorder="1" applyAlignment="1">
      <alignment horizontal="center" vertical="center"/>
    </xf>
    <xf numFmtId="2" fontId="5" fillId="0" borderId="1" xfId="0" applyNumberFormat="1" applyFont="1" applyBorder="1" applyAlignment="1">
      <alignment horizontal="center" vertical="center" wrapText="1"/>
    </xf>
    <xf numFmtId="2" fontId="10" fillId="2" borderId="1" xfId="0" applyNumberFormat="1" applyFont="1" applyFill="1" applyBorder="1" applyAlignment="1">
      <alignment horizontal="center" vertical="center" wrapText="1"/>
    </xf>
    <xf numFmtId="0" fontId="10" fillId="0" borderId="0" xfId="0" applyFont="1"/>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10" fillId="2" borderId="2" xfId="0" applyFont="1" applyFill="1" applyBorder="1" applyAlignment="1">
      <alignment horizontal="right" vertical="center" wrapText="1"/>
    </xf>
    <xf numFmtId="0" fontId="10" fillId="2" borderId="3" xfId="0" applyFont="1" applyFill="1" applyBorder="1" applyAlignment="1">
      <alignment horizontal="right" vertical="center" wrapText="1"/>
    </xf>
    <xf numFmtId="0" fontId="10" fillId="2" borderId="4" xfId="0" applyFont="1" applyFill="1" applyBorder="1" applyAlignment="1">
      <alignment horizontal="righ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xf>
    <xf numFmtId="0" fontId="5" fillId="0" borderId="0" xfId="0" applyFont="1" applyAlignment="1">
      <alignment vertical="center" wrapText="1"/>
    </xf>
  </cellXfs>
  <cellStyles count="2">
    <cellStyle name="Excel Built-in Normal" xfId="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zoomScale="80" zoomScaleNormal="80" workbookViewId="0">
      <selection activeCell="P9" sqref="P9"/>
    </sheetView>
  </sheetViews>
  <sheetFormatPr defaultColWidth="9.140625" defaultRowHeight="15" x14ac:dyDescent="0.25"/>
  <cols>
    <col min="1" max="1" width="8.85546875" style="1" customWidth="1"/>
    <col min="2" max="2" width="54.140625" style="1" customWidth="1"/>
    <col min="3" max="3" width="9.42578125" style="1" customWidth="1"/>
    <col min="4" max="4" width="13" style="1" customWidth="1"/>
    <col min="5" max="5" width="14.7109375" style="1" customWidth="1"/>
    <col min="6" max="6" width="14.42578125" style="1" customWidth="1"/>
    <col min="7" max="16384" width="9.140625" style="1"/>
  </cols>
  <sheetData>
    <row r="1" spans="1:6" x14ac:dyDescent="0.25">
      <c r="D1" s="3"/>
      <c r="F1" s="9" t="s">
        <v>6</v>
      </c>
    </row>
    <row r="2" spans="1:6" x14ac:dyDescent="0.25">
      <c r="A2" s="27" t="s">
        <v>21</v>
      </c>
      <c r="B2" s="27"/>
      <c r="C2" s="27"/>
      <c r="D2" s="27"/>
      <c r="E2" s="27"/>
      <c r="F2" s="27"/>
    </row>
    <row r="3" spans="1:6" x14ac:dyDescent="0.25">
      <c r="A3" s="28" t="s">
        <v>0</v>
      </c>
      <c r="B3" s="28"/>
      <c r="C3" s="2"/>
    </row>
    <row r="4" spans="1:6" x14ac:dyDescent="0.25">
      <c r="A4" s="28" t="s">
        <v>1</v>
      </c>
      <c r="B4" s="28"/>
      <c r="C4" s="29"/>
      <c r="D4" s="29"/>
    </row>
    <row r="5" spans="1:6" x14ac:dyDescent="0.25">
      <c r="A5" s="28" t="s">
        <v>24</v>
      </c>
      <c r="B5" s="28"/>
      <c r="C5" s="29"/>
      <c r="D5" s="29"/>
    </row>
    <row r="6" spans="1:6" x14ac:dyDescent="0.25">
      <c r="A6" s="26" t="s">
        <v>5</v>
      </c>
      <c r="B6" s="26"/>
      <c r="C6" s="26"/>
      <c r="D6" s="26"/>
      <c r="E6" s="26"/>
      <c r="F6" s="26"/>
    </row>
    <row r="7" spans="1:6" x14ac:dyDescent="0.25">
      <c r="A7" s="21" t="s">
        <v>2</v>
      </c>
      <c r="B7" s="21" t="s">
        <v>7</v>
      </c>
      <c r="C7" s="22" t="s">
        <v>3</v>
      </c>
      <c r="D7" s="23"/>
      <c r="E7" s="24"/>
      <c r="F7" s="25"/>
    </row>
    <row r="8" spans="1:6" ht="30" x14ac:dyDescent="0.25">
      <c r="A8" s="21"/>
      <c r="B8" s="21"/>
      <c r="C8" s="22"/>
      <c r="D8" s="11" t="s">
        <v>4</v>
      </c>
      <c r="E8" s="16" t="s">
        <v>22</v>
      </c>
      <c r="F8" s="4" t="s">
        <v>23</v>
      </c>
    </row>
    <row r="9" spans="1:6" ht="120" x14ac:dyDescent="0.25">
      <c r="A9" s="5">
        <v>1</v>
      </c>
      <c r="B9" s="12" t="s">
        <v>9</v>
      </c>
      <c r="C9" s="10" t="s">
        <v>8</v>
      </c>
      <c r="D9" s="7">
        <v>533.54</v>
      </c>
      <c r="E9" s="17">
        <v>5</v>
      </c>
      <c r="F9" s="7">
        <f>D9*E9</f>
        <v>2667.7</v>
      </c>
    </row>
    <row r="10" spans="1:6" ht="150.75" customHeight="1" x14ac:dyDescent="0.25">
      <c r="A10" s="5">
        <v>2</v>
      </c>
      <c r="B10" s="13" t="s">
        <v>10</v>
      </c>
      <c r="C10" s="10" t="s">
        <v>8</v>
      </c>
      <c r="D10" s="7">
        <v>292</v>
      </c>
      <c r="E10" s="17">
        <v>5</v>
      </c>
      <c r="F10" s="7">
        <f t="shared" ref="F10:F18" si="0">D10*E10</f>
        <v>1460</v>
      </c>
    </row>
    <row r="11" spans="1:6" ht="225.75" customHeight="1" x14ac:dyDescent="0.25">
      <c r="A11" s="5">
        <v>3</v>
      </c>
      <c r="B11" s="15" t="s">
        <v>19</v>
      </c>
      <c r="C11" s="14" t="s">
        <v>11</v>
      </c>
      <c r="D11" s="7">
        <v>1850</v>
      </c>
      <c r="E11" s="17">
        <v>6</v>
      </c>
      <c r="F11" s="7">
        <f t="shared" si="0"/>
        <v>11100</v>
      </c>
    </row>
    <row r="12" spans="1:6" ht="195" x14ac:dyDescent="0.25">
      <c r="A12" s="5">
        <v>4</v>
      </c>
      <c r="B12" s="15" t="s">
        <v>18</v>
      </c>
      <c r="C12" s="10" t="s">
        <v>11</v>
      </c>
      <c r="D12" s="7">
        <v>2090</v>
      </c>
      <c r="E12" s="17">
        <v>6</v>
      </c>
      <c r="F12" s="7">
        <f t="shared" si="0"/>
        <v>12540</v>
      </c>
    </row>
    <row r="13" spans="1:6" ht="225.75" customHeight="1" x14ac:dyDescent="0.25">
      <c r="A13" s="5">
        <v>5</v>
      </c>
      <c r="B13" s="15" t="s">
        <v>17</v>
      </c>
      <c r="C13" s="10" t="s">
        <v>11</v>
      </c>
      <c r="D13" s="7">
        <v>2312</v>
      </c>
      <c r="E13" s="17">
        <v>4</v>
      </c>
      <c r="F13" s="7">
        <f t="shared" si="0"/>
        <v>9248</v>
      </c>
    </row>
    <row r="14" spans="1:6" ht="235.5" customHeight="1" x14ac:dyDescent="0.25">
      <c r="A14" s="5">
        <v>6</v>
      </c>
      <c r="B14" s="15" t="s">
        <v>16</v>
      </c>
      <c r="C14" s="10" t="s">
        <v>11</v>
      </c>
      <c r="D14" s="7">
        <v>2976</v>
      </c>
      <c r="E14" s="17">
        <v>4</v>
      </c>
      <c r="F14" s="7">
        <f t="shared" si="0"/>
        <v>11904</v>
      </c>
    </row>
    <row r="15" spans="1:6" ht="235.5" customHeight="1" x14ac:dyDescent="0.25">
      <c r="A15" s="5">
        <v>7</v>
      </c>
      <c r="B15" s="15" t="s">
        <v>15</v>
      </c>
      <c r="C15" s="10" t="s">
        <v>11</v>
      </c>
      <c r="D15" s="7">
        <v>1090</v>
      </c>
      <c r="E15" s="17">
        <v>4</v>
      </c>
      <c r="F15" s="7">
        <f t="shared" si="0"/>
        <v>4360</v>
      </c>
    </row>
    <row r="16" spans="1:6" ht="235.5" customHeight="1" x14ac:dyDescent="0.25">
      <c r="A16" s="5">
        <v>8</v>
      </c>
      <c r="B16" s="15" t="s">
        <v>14</v>
      </c>
      <c r="C16" s="10" t="s">
        <v>11</v>
      </c>
      <c r="D16" s="7">
        <v>1794</v>
      </c>
      <c r="E16" s="17">
        <v>4</v>
      </c>
      <c r="F16" s="7">
        <f t="shared" si="0"/>
        <v>7176</v>
      </c>
    </row>
    <row r="17" spans="1:6" ht="237" customHeight="1" x14ac:dyDescent="0.25">
      <c r="A17" s="5">
        <v>9</v>
      </c>
      <c r="B17" s="13" t="s">
        <v>13</v>
      </c>
      <c r="C17" s="10" t="s">
        <v>11</v>
      </c>
      <c r="D17" s="7">
        <v>1971</v>
      </c>
      <c r="E17" s="17">
        <v>2</v>
      </c>
      <c r="F17" s="7">
        <f t="shared" si="0"/>
        <v>3942</v>
      </c>
    </row>
    <row r="18" spans="1:6" ht="227.25" customHeight="1" x14ac:dyDescent="0.25">
      <c r="A18" s="5">
        <v>10</v>
      </c>
      <c r="B18" s="13" t="s">
        <v>12</v>
      </c>
      <c r="C18" s="10" t="s">
        <v>11</v>
      </c>
      <c r="D18" s="7">
        <v>2838</v>
      </c>
      <c r="E18" s="17">
        <v>2</v>
      </c>
      <c r="F18" s="7">
        <f t="shared" si="0"/>
        <v>5676</v>
      </c>
    </row>
    <row r="19" spans="1:6" x14ac:dyDescent="0.25">
      <c r="A19" s="6"/>
      <c r="B19" s="18" t="s">
        <v>20</v>
      </c>
      <c r="C19" s="19"/>
      <c r="D19" s="19"/>
      <c r="E19" s="20"/>
      <c r="F19" s="8">
        <f>SUM(F9:F18)</f>
        <v>70073.7</v>
      </c>
    </row>
  </sheetData>
  <mergeCells count="12">
    <mergeCell ref="A6:F6"/>
    <mergeCell ref="A2:F2"/>
    <mergeCell ref="A3:B3"/>
    <mergeCell ref="A4:B4"/>
    <mergeCell ref="C4:D4"/>
    <mergeCell ref="A5:B5"/>
    <mergeCell ref="C5:D5"/>
    <mergeCell ref="B19:E19"/>
    <mergeCell ref="A7:A8"/>
    <mergeCell ref="B7:B8"/>
    <mergeCell ref="C7:C8"/>
    <mergeCell ref="D7:F7"/>
  </mergeCells>
  <phoneticPr fontId="9" type="noConversion"/>
  <pageMargins left="0.25" right="0.25" top="0.75" bottom="0.75" header="0.3" footer="0.3"/>
  <pageSetup paperSize="9" scale="60"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Lapas1</vt:lpstr>
      <vt:lpstr>Lapas1!Print_Area</vt:lpstr>
      <vt:lpstr>Lapas1!Print_Titles</vt:lpstr>
    </vt:vector>
  </TitlesOfParts>
  <Company>Vilniaus vandenys UAB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User</cp:lastModifiedBy>
  <cp:lastPrinted>2020-08-05T09:56:12Z</cp:lastPrinted>
  <dcterms:created xsi:type="dcterms:W3CDTF">2017-03-09T06:26:55Z</dcterms:created>
  <dcterms:modified xsi:type="dcterms:W3CDTF">2020-08-05T09:56:48Z</dcterms:modified>
</cp:coreProperties>
</file>