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lgar\OneDrive - Lietuvos Geležinkeliai\Desktop\DESKTOPAS\PARDAVIMAS\PROJEKTAI\PRIVAŽIUOJAMŲJŲ GELEŽINKELIO KELIŲ IR IEŠMŲ PRIEŽIŪROS IR REMONTO DARBŲ PIRKIMAS 13839\Pasiūlymas\"/>
    </mc:Choice>
  </mc:AlternateContent>
  <xr:revisionPtr revIDLastSave="0" documentId="13_ncr:1_{FA8547EA-4498-423C-9E83-D6C4CF83D492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DKŽ Vilniu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7" i="2"/>
  <c r="F28" i="2"/>
  <c r="F30" i="2"/>
  <c r="F31" i="2"/>
  <c r="F32" i="2"/>
  <c r="F33" i="2"/>
  <c r="F34" i="2"/>
  <c r="F35" i="2"/>
  <c r="F36" i="2"/>
  <c r="F37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3" i="2"/>
  <c r="F64" i="2"/>
  <c r="F65" i="2"/>
  <c r="F66" i="2"/>
  <c r="F68" i="2"/>
  <c r="F71" i="2"/>
  <c r="F8" i="2"/>
  <c r="F72" i="2" l="1"/>
</calcChain>
</file>

<file path=xl/sharedStrings.xml><?xml version="1.0" encoding="utf-8"?>
<sst xmlns="http://schemas.openxmlformats.org/spreadsheetml/2006/main" count="187" uniqueCount="138">
  <si>
    <t>vnt</t>
  </si>
  <si>
    <t>Eil. Nr.</t>
  </si>
  <si>
    <t>Remonto paslaugų pavadinimas</t>
  </si>
  <si>
    <t>Vieneto kaina Eur (be PVM)</t>
  </si>
  <si>
    <t>m</t>
  </si>
  <si>
    <t>t</t>
  </si>
  <si>
    <t>kompl.</t>
  </si>
  <si>
    <t>Smailės neprigludimo reguliavimas</t>
  </si>
  <si>
    <t>Techninės specifikacijos</t>
  </si>
  <si>
    <t>Bėgvinis</t>
  </si>
  <si>
    <t>Bėgvinių įkalimas</t>
  </si>
  <si>
    <t>m3</t>
  </si>
  <si>
    <t>Matas</t>
  </si>
  <si>
    <t>Tvirtinimo varžtų suvaržymas</t>
  </si>
  <si>
    <t>Gnybtinis varžtas</t>
  </si>
  <si>
    <t>Kelio vėžės pločio ištaisymas</t>
  </si>
  <si>
    <t>pab. galų</t>
  </si>
  <si>
    <t>Atstumo tarp kryžmės šerdies ir gretbėgio galvutės darbinių briaunų reguliavimas</t>
  </si>
  <si>
    <t>Bėgių protarpių reguliavimas</t>
  </si>
  <si>
    <t>Medinio pabėgio keitimas</t>
  </si>
  <si>
    <t>Medinis pabėgis</t>
  </si>
  <si>
    <t>Preliminarus kiekis</t>
  </si>
  <si>
    <t>Preliminaraus kiekio kaina be PVM Eur (4*5)</t>
  </si>
  <si>
    <t>Viso:</t>
  </si>
  <si>
    <t>Gnybtinio varžto keitimas</t>
  </si>
  <si>
    <t>Padėklų KB keitimas</t>
  </si>
  <si>
    <t>Padėklas KB</t>
  </si>
  <si>
    <t>Guminis tarpiklis po KB sąvaržų padėklu</t>
  </si>
  <si>
    <t>Guminio tarpiklio po KB sąvaržų padėklo keitimas</t>
  </si>
  <si>
    <t>Padėklo KB varžtai</t>
  </si>
  <si>
    <t>Padėklo KB varžtų keitimas</t>
  </si>
  <si>
    <t>vnt.</t>
  </si>
  <si>
    <t>1. Geležinkelio kelio bėgių ir sąvaržų keitimo darbai</t>
  </si>
  <si>
    <t>2. Skaldos balasto priežiūros darbai</t>
  </si>
  <si>
    <t>4. Geležinkelio kelio, LST EN bei GOST iešmų pavienis medinių ir gelžbetoninių pabėgių keitimas</t>
  </si>
  <si>
    <t>3. Geležinkelio kelio ir LST EN bei GOST iešmų ištaisymas ir apdailos darbai</t>
  </si>
  <si>
    <t>5. LST EN bei GOST iešmų ir iešmų metalinių dalių keitimo darbai</t>
  </si>
  <si>
    <t>6. LST EN bei GOST iešmų pagalbinių įrenginių veikimo patikra ir sureguliavimas</t>
  </si>
  <si>
    <t>7. Utilizavimo darbai</t>
  </si>
  <si>
    <t>Medinių pabėgių utilizavimas, įskaitant ir iešminius pabėgius</t>
  </si>
  <si>
    <t>Bėgių laiptelio ištaisymas</t>
  </si>
  <si>
    <t>Bėgių kampo ištaisymas</t>
  </si>
  <si>
    <t>Bėgio galo aplydimas (apvirinimas)</t>
  </si>
  <si>
    <t>Žvyro iškasimas</t>
  </si>
  <si>
    <t>Iešmo vėžės pločio ištaisymas kreivės zonoje</t>
  </si>
  <si>
    <t>8. Pervažų remonto darbai</t>
  </si>
  <si>
    <t>9. Kiti darbai</t>
  </si>
  <si>
    <t>Padėklų DO-50 keitimas</t>
  </si>
  <si>
    <t>Gretbėgio varžto keitimas</t>
  </si>
  <si>
    <t>Gretbėgio varžtas</t>
  </si>
  <si>
    <t>Spyruoklių SKL keitimas</t>
  </si>
  <si>
    <t>Spyruoklė SKL</t>
  </si>
  <si>
    <t>Kryžmės šerdyje įdėklo įstatymas</t>
  </si>
  <si>
    <t>Įdėklas</t>
  </si>
  <si>
    <t>Kelio vėžės pločio ištaisymas pervažoje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</si>
  <si>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</si>
  <si>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</si>
  <si>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</si>
  <si>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</si>
  <si>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</si>
  <si>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</si>
  <si>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</si>
  <si>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</si>
  <si>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</si>
  <si>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</si>
  <si>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</si>
  <si>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</si>
  <si>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</si>
  <si>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</si>
  <si>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</si>
  <si>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</si>
  <si>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</si>
  <si>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2.1</t>
  </si>
  <si>
    <t>3.1</t>
  </si>
  <si>
    <t>3.2</t>
  </si>
  <si>
    <t>3.3</t>
  </si>
  <si>
    <t>3.4</t>
  </si>
  <si>
    <t>3.5</t>
  </si>
  <si>
    <t>3.6</t>
  </si>
  <si>
    <t>3.7</t>
  </si>
  <si>
    <t>3.8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</si>
  <si>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</si>
  <si>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</si>
  <si>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</si>
  <si>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</si>
  <si>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</si>
  <si>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</si>
  <si>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</si>
  <si>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</si>
  <si>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</si>
  <si>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</si>
  <si>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</si>
  <si>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6.1</t>
  </si>
  <si>
    <t>6.2</t>
  </si>
  <si>
    <t>6.3</t>
  </si>
  <si>
    <t>6.4</t>
  </si>
  <si>
    <t>7.1</t>
  </si>
  <si>
    <t>Signalinis ženklas „Raudonas stačiakampis skydas“ su stovu</t>
  </si>
  <si>
    <t>9.1</t>
  </si>
  <si>
    <t>Iešminio pabėgio 3 m keitimas</t>
  </si>
  <si>
    <t>4.12</t>
  </si>
  <si>
    <t>4.13</t>
  </si>
  <si>
    <t>4.14</t>
  </si>
  <si>
    <t>4.15</t>
  </si>
  <si>
    <t>4.16</t>
  </si>
  <si>
    <t>4.17</t>
  </si>
  <si>
    <t>4.18</t>
  </si>
  <si>
    <t>Iešminio pabėgio 3,25 m keitimas</t>
  </si>
  <si>
    <t>Iešminio pabėgio 3,5 m keitimas</t>
  </si>
  <si>
    <t>Iešminio pabėgio 3,75 m keitimas</t>
  </si>
  <si>
    <t>Iešminio pabėgio 4 m keitimas</t>
  </si>
  <si>
    <t>Iešminio pabėgio 4,25 m keitimas</t>
  </si>
  <si>
    <t>Iešminio pabėgio 4,5 m keitimas</t>
  </si>
  <si>
    <t>Iešminio pabėgio 5,0 m keitimas</t>
  </si>
  <si>
    <t>2.2</t>
  </si>
  <si>
    <t>Žvyras</t>
  </si>
  <si>
    <t>Tvirtinimo varžtai</t>
  </si>
  <si>
    <t>1.18</t>
  </si>
  <si>
    <t>PRELIMINARUS DARBŲ IR MEDŽIAGŲ KIEKIŲ ŽINIARAŠTIS VILNIAUS REGIONE</t>
  </si>
  <si>
    <t>1 Priedas</t>
  </si>
  <si>
    <t>Iešminis pabėgis 3 m</t>
  </si>
  <si>
    <t>Iešminis pabėgis 3,25 m</t>
  </si>
  <si>
    <t>Iešminis pabėgis 3,5 m</t>
  </si>
  <si>
    <t>Iešminis pabėgis 3,75 m</t>
  </si>
  <si>
    <t>Iešminis pabėgis 4 m</t>
  </si>
  <si>
    <t xml:space="preserve">Iešminis pabėgis 4,25 m </t>
  </si>
  <si>
    <t>Iešminis pabėgis 4,5 m</t>
  </si>
  <si>
    <t xml:space="preserve">Iešminis pabėgis 5,0 m </t>
  </si>
  <si>
    <t>Kelio įdubų ir perkrypų ištaisymas (pamušimas)</t>
  </si>
  <si>
    <t>Gelžbetoninių pabėgių R-65 keitimas</t>
  </si>
  <si>
    <t>Gelžbetoninis pabėgis R-65 bėgių tipui su tvirtinimo elementais</t>
  </si>
  <si>
    <t>Gelžbetoninių pabėgių R-50 keitimas</t>
  </si>
  <si>
    <t>Gelžbetoninis pabėgis R-50 bėgių tipui su tvirtinimo elementais</t>
  </si>
  <si>
    <t>4.19</t>
  </si>
  <si>
    <t>4.20</t>
  </si>
  <si>
    <t>4.21</t>
  </si>
  <si>
    <t>4.22</t>
  </si>
  <si>
    <t>Padėklas DO-50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</si>
</sst>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\ [$€-427]"/>
    <numFmt numFmtId="166" formatCode="#,##0.00\ &quot;€&quot;"/>
  </numFmts>
  <fonts count="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2" borderId="0" xfId="0" applyFont="1" applyFill="1"/>
    <xf numFmtId="0" fontId="1" fillId="2" borderId="0" xfId="0" applyFont="1" applyFill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4" fontId="1" fillId="2" borderId="0" xfId="0" applyNumberFormat="1" applyFont="1" applyFill="1" applyAlignment="1">
      <alignment horizontal="right" wrapText="1"/>
    </xf>
    <xf numFmtId="164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16" fontId="2" fillId="2" borderId="1" xfId="0" quotePrefix="1" applyNumberFormat="1" applyFont="1" applyFill="1" applyBorder="1" applyAlignment="1">
      <alignment vertical="top"/>
    </xf>
    <xf numFmtId="0" fontId="2" fillId="0" borderId="1" xfId="0" quotePrefix="1" applyFont="1" applyBorder="1" applyAlignment="1">
      <alignment horizontal="left" vertical="top"/>
    </xf>
    <xf numFmtId="0" fontId="2" fillId="0" borderId="3" xfId="0" quotePrefix="1" applyFont="1" applyBorder="1" applyAlignment="1">
      <alignment horizontal="left" vertical="top"/>
    </xf>
    <xf numFmtId="0" fontId="2" fillId="0" borderId="3" xfId="0" quotePrefix="1" applyFont="1" applyBorder="1" applyAlignment="1">
      <alignment vertical="top"/>
    </xf>
    <xf numFmtId="0" fontId="2" fillId="2" borderId="3" xfId="0" quotePrefix="1" applyFont="1" applyFill="1" applyBorder="1" applyAlignment="1">
      <alignment vertical="top"/>
    </xf>
    <xf numFmtId="0" fontId="2" fillId="0" borderId="3" xfId="0" quotePrefix="1" applyFont="1" applyFill="1" applyBorder="1" applyAlignment="1">
      <alignment vertical="top"/>
    </xf>
    <xf numFmtId="16" fontId="2" fillId="0" borderId="3" xfId="0" quotePrefix="1" applyNumberFormat="1" applyFont="1" applyFill="1" applyBorder="1" applyAlignment="1">
      <alignment horizontal="left" vertical="top"/>
    </xf>
    <xf numFmtId="0" fontId="2" fillId="0" borderId="1" xfId="0" quotePrefix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164" fontId="1" fillId="3" borderId="6" xfId="0" applyNumberFormat="1" applyFont="1" applyFill="1" applyBorder="1" applyAlignment="1">
      <alignment vertical="top"/>
    </xf>
    <xf numFmtId="165" fontId="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8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166" fontId="1" fillId="2" borderId="9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164" fontId="1" fillId="3" borderId="6" xfId="0" applyNumberFormat="1" applyFont="1" applyFill="1" applyBorder="1" applyAlignment="1" applyProtection="1">
      <alignment vertical="top"/>
      <protection locked="0"/>
    </xf>
    <xf numFmtId="164" fontId="1" fillId="3" borderId="8" xfId="0" applyNumberFormat="1" applyFont="1" applyFill="1" applyBorder="1" applyAlignment="1" applyProtection="1">
      <alignment vertical="top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abSelected="1" view="pageBreakPreview" topLeftCell="A19" zoomScale="60" zoomScaleNormal="100" workbookViewId="0">
      <selection activeCell="E69" sqref="E69"/>
    </sheetView>
  </sheetViews>
  <sheetFormatPr defaultColWidth="9.08984375" defaultRowHeight="15.5" x14ac:dyDescent="0.35"/>
  <cols>
    <col min="1" max="1" width="5.36328125" style="1" customWidth="1"/>
    <col min="2" max="2" width="51.54296875" style="1" customWidth="1"/>
    <col min="3" max="3" width="12.90625" style="12" customWidth="1"/>
    <col min="4" max="4" width="5.7265625" style="10" customWidth="1"/>
    <col min="5" max="5" width="13.54296875" style="27" customWidth="1"/>
    <col min="6" max="6" width="17.453125" style="12" customWidth="1"/>
    <col min="7" max="16384" width="9.08984375" style="1"/>
  </cols>
  <sheetData>
    <row r="1" spans="1:6" ht="15" customHeight="1" x14ac:dyDescent="0.35">
      <c r="D1" s="44"/>
      <c r="E1" s="64" t="s">
        <v>8</v>
      </c>
      <c r="F1" s="64"/>
    </row>
    <row r="2" spans="1:6" ht="15" customHeight="1" x14ac:dyDescent="0.35">
      <c r="D2" s="44"/>
      <c r="E2" s="64" t="s">
        <v>119</v>
      </c>
      <c r="F2" s="64"/>
    </row>
    <row r="3" spans="1:6" ht="15" customHeight="1" thickBot="1" x14ac:dyDescent="0.4">
      <c r="A3" s="65" t="s">
        <v>118</v>
      </c>
      <c r="B3" s="65"/>
      <c r="C3" s="65"/>
      <c r="D3" s="65"/>
      <c r="E3" s="65"/>
      <c r="F3" s="65"/>
    </row>
    <row r="4" spans="1:6" ht="15.75" customHeight="1" x14ac:dyDescent="0.35">
      <c r="A4" s="66" t="s">
        <v>1</v>
      </c>
      <c r="B4" s="68" t="s">
        <v>2</v>
      </c>
      <c r="C4" s="68" t="s">
        <v>12</v>
      </c>
      <c r="D4" s="72" t="s">
        <v>21</v>
      </c>
      <c r="E4" s="70" t="s">
        <v>3</v>
      </c>
      <c r="F4" s="68" t="s">
        <v>22</v>
      </c>
    </row>
    <row r="5" spans="1:6" ht="40.5" customHeight="1" x14ac:dyDescent="0.35">
      <c r="A5" s="67"/>
      <c r="B5" s="69"/>
      <c r="C5" s="69"/>
      <c r="D5" s="73"/>
      <c r="E5" s="71"/>
      <c r="F5" s="69"/>
    </row>
    <row r="6" spans="1:6" ht="15" customHeight="1" x14ac:dyDescent="0.35">
      <c r="A6" s="2">
        <v>1</v>
      </c>
      <c r="B6" s="3">
        <v>2</v>
      </c>
      <c r="C6" s="15">
        <v>3</v>
      </c>
      <c r="D6" s="29">
        <v>4</v>
      </c>
      <c r="E6" s="42">
        <v>5</v>
      </c>
      <c r="F6" s="23">
        <v>6</v>
      </c>
    </row>
    <row r="7" spans="1:6" ht="15" customHeight="1" x14ac:dyDescent="0.35">
      <c r="A7" s="50" t="s">
        <v>32</v>
      </c>
      <c r="B7" s="51"/>
      <c r="C7" s="51"/>
      <c r="D7" s="51"/>
      <c r="E7" s="52"/>
      <c r="F7" s="57"/>
    </row>
    <row r="8" spans="1:6" ht="15" customHeight="1" x14ac:dyDescent="0.35">
      <c r="A8" s="33" t="s">
        <v>55</v>
      </c>
      <c r="B8" s="5" t="s">
        <v>25</v>
      </c>
      <c r="C8" s="16" t="s">
        <v>0</v>
      </c>
      <c r="D8" s="8">
        <v>216</v>
      </c>
      <c r="E8" s="59">
        <v>10.8</v>
      </c>
      <c r="F8" s="49">
        <f>ROUND(D8*E8,2)</f>
        <v>2332.8000000000002</v>
      </c>
    </row>
    <row r="9" spans="1:6" ht="15" customHeight="1" x14ac:dyDescent="0.35">
      <c r="A9" s="33" t="s">
        <v>56</v>
      </c>
      <c r="B9" s="6" t="s">
        <v>26</v>
      </c>
      <c r="C9" s="22" t="s">
        <v>0</v>
      </c>
      <c r="D9" s="8">
        <v>216</v>
      </c>
      <c r="E9" s="59">
        <v>12.1</v>
      </c>
      <c r="F9" s="49">
        <f t="shared" ref="F9:F71" si="0">ROUND(D9*E9,2)</f>
        <v>2613.6</v>
      </c>
    </row>
    <row r="10" spans="1:6" ht="15" customHeight="1" x14ac:dyDescent="0.35">
      <c r="A10" s="33" t="s">
        <v>57</v>
      </c>
      <c r="B10" s="5" t="s">
        <v>47</v>
      </c>
      <c r="C10" s="22" t="s">
        <v>0</v>
      </c>
      <c r="D10" s="8">
        <v>6</v>
      </c>
      <c r="E10" s="59">
        <v>9</v>
      </c>
      <c r="F10" s="49">
        <f t="shared" si="0"/>
        <v>54</v>
      </c>
    </row>
    <row r="11" spans="1:6" ht="15" customHeight="1" x14ac:dyDescent="0.35">
      <c r="A11" s="33" t="s">
        <v>58</v>
      </c>
      <c r="B11" s="6" t="s">
        <v>137</v>
      </c>
      <c r="C11" s="22" t="s">
        <v>0</v>
      </c>
      <c r="D11" s="8">
        <v>6</v>
      </c>
      <c r="E11" s="59">
        <v>13</v>
      </c>
      <c r="F11" s="49">
        <f t="shared" si="0"/>
        <v>78</v>
      </c>
    </row>
    <row r="12" spans="1:6" ht="15" customHeight="1" x14ac:dyDescent="0.35">
      <c r="A12" s="33" t="s">
        <v>59</v>
      </c>
      <c r="B12" s="5" t="s">
        <v>28</v>
      </c>
      <c r="C12" s="22" t="s">
        <v>0</v>
      </c>
      <c r="D12" s="8">
        <v>50</v>
      </c>
      <c r="E12" s="59">
        <v>10</v>
      </c>
      <c r="F12" s="49">
        <f t="shared" si="0"/>
        <v>500</v>
      </c>
    </row>
    <row r="13" spans="1:6" ht="15" customHeight="1" x14ac:dyDescent="0.35">
      <c r="A13" s="33" t="s">
        <v>60</v>
      </c>
      <c r="B13" s="6" t="s">
        <v>27</v>
      </c>
      <c r="C13" s="22" t="s">
        <v>0</v>
      </c>
      <c r="D13" s="8">
        <v>50</v>
      </c>
      <c r="E13" s="60">
        <v>10</v>
      </c>
      <c r="F13" s="49">
        <f t="shared" si="0"/>
        <v>500</v>
      </c>
    </row>
    <row r="14" spans="1:6" ht="15" customHeight="1" x14ac:dyDescent="0.35">
      <c r="A14" s="33" t="s">
        <v>61</v>
      </c>
      <c r="B14" s="6" t="s">
        <v>30</v>
      </c>
      <c r="C14" s="22" t="s">
        <v>6</v>
      </c>
      <c r="D14" s="8">
        <v>1200</v>
      </c>
      <c r="E14" s="59">
        <v>2</v>
      </c>
      <c r="F14" s="49">
        <f t="shared" si="0"/>
        <v>2400</v>
      </c>
    </row>
    <row r="15" spans="1:6" ht="15" customHeight="1" x14ac:dyDescent="0.35">
      <c r="A15" s="33" t="s">
        <v>62</v>
      </c>
      <c r="B15" s="6" t="s">
        <v>29</v>
      </c>
      <c r="C15" s="22" t="s">
        <v>6</v>
      </c>
      <c r="D15" s="8">
        <v>1200</v>
      </c>
      <c r="E15" s="59">
        <v>2.4</v>
      </c>
      <c r="F15" s="49">
        <f t="shared" si="0"/>
        <v>2880</v>
      </c>
    </row>
    <row r="16" spans="1:6" ht="15" customHeight="1" x14ac:dyDescent="0.35">
      <c r="A16" s="33" t="s">
        <v>63</v>
      </c>
      <c r="B16" s="5" t="s">
        <v>24</v>
      </c>
      <c r="C16" s="22" t="s">
        <v>6</v>
      </c>
      <c r="D16" s="8">
        <v>1100</v>
      </c>
      <c r="E16" s="59">
        <v>2.4</v>
      </c>
      <c r="F16" s="49">
        <f t="shared" si="0"/>
        <v>2640</v>
      </c>
    </row>
    <row r="17" spans="1:6" ht="15" customHeight="1" x14ac:dyDescent="0.35">
      <c r="A17" s="33" t="s">
        <v>64</v>
      </c>
      <c r="B17" s="5" t="s">
        <v>14</v>
      </c>
      <c r="C17" s="22" t="s">
        <v>6</v>
      </c>
      <c r="D17" s="8">
        <v>1100</v>
      </c>
      <c r="E17" s="59">
        <v>2.6</v>
      </c>
      <c r="F17" s="49">
        <f t="shared" si="0"/>
        <v>2860</v>
      </c>
    </row>
    <row r="18" spans="1:6" ht="15" customHeight="1" x14ac:dyDescent="0.35">
      <c r="A18" s="33" t="s">
        <v>65</v>
      </c>
      <c r="B18" s="5" t="s">
        <v>48</v>
      </c>
      <c r="C18" s="22" t="s">
        <v>6</v>
      </c>
      <c r="D18" s="31">
        <v>10</v>
      </c>
      <c r="E18" s="60">
        <v>12</v>
      </c>
      <c r="F18" s="49">
        <f t="shared" si="0"/>
        <v>120</v>
      </c>
    </row>
    <row r="19" spans="1:6" ht="15" customHeight="1" x14ac:dyDescent="0.35">
      <c r="A19" s="33" t="s">
        <v>66</v>
      </c>
      <c r="B19" s="5" t="s">
        <v>49</v>
      </c>
      <c r="C19" s="22" t="s">
        <v>6</v>
      </c>
      <c r="D19" s="31">
        <v>10</v>
      </c>
      <c r="E19" s="60">
        <v>12</v>
      </c>
      <c r="F19" s="49">
        <f t="shared" si="0"/>
        <v>120</v>
      </c>
    </row>
    <row r="20" spans="1:6" ht="15" customHeight="1" x14ac:dyDescent="0.35">
      <c r="A20" s="33" t="s">
        <v>67</v>
      </c>
      <c r="B20" s="7" t="s">
        <v>10</v>
      </c>
      <c r="C20" s="16" t="s">
        <v>0</v>
      </c>
      <c r="D20" s="30">
        <v>355</v>
      </c>
      <c r="E20" s="60">
        <v>1.3</v>
      </c>
      <c r="F20" s="49">
        <f t="shared" si="0"/>
        <v>461.5</v>
      </c>
    </row>
    <row r="21" spans="1:6" ht="15" customHeight="1" x14ac:dyDescent="0.35">
      <c r="A21" s="33" t="s">
        <v>68</v>
      </c>
      <c r="B21" s="6" t="s">
        <v>9</v>
      </c>
      <c r="C21" s="16" t="s">
        <v>0</v>
      </c>
      <c r="D21" s="31">
        <v>355</v>
      </c>
      <c r="E21" s="60">
        <v>1</v>
      </c>
      <c r="F21" s="49">
        <f t="shared" si="0"/>
        <v>355</v>
      </c>
    </row>
    <row r="22" spans="1:6" ht="15" customHeight="1" x14ac:dyDescent="0.35">
      <c r="A22" s="33" t="s">
        <v>69</v>
      </c>
      <c r="B22" s="7" t="s">
        <v>50</v>
      </c>
      <c r="C22" s="22" t="s">
        <v>6</v>
      </c>
      <c r="D22" s="31">
        <v>128</v>
      </c>
      <c r="E22" s="60">
        <v>1</v>
      </c>
      <c r="F22" s="49">
        <f t="shared" si="0"/>
        <v>128</v>
      </c>
    </row>
    <row r="23" spans="1:6" ht="15" customHeight="1" x14ac:dyDescent="0.35">
      <c r="A23" s="33" t="s">
        <v>70</v>
      </c>
      <c r="B23" s="7" t="s">
        <v>51</v>
      </c>
      <c r="C23" s="22" t="s">
        <v>6</v>
      </c>
      <c r="D23" s="31">
        <v>128</v>
      </c>
      <c r="E23" s="60">
        <v>2</v>
      </c>
      <c r="F23" s="49">
        <f t="shared" si="0"/>
        <v>256</v>
      </c>
    </row>
    <row r="24" spans="1:6" ht="15" customHeight="1" x14ac:dyDescent="0.35">
      <c r="A24" s="33" t="s">
        <v>71</v>
      </c>
      <c r="B24" s="6" t="s">
        <v>13</v>
      </c>
      <c r="C24" s="9" t="s">
        <v>0</v>
      </c>
      <c r="D24" s="31">
        <v>1000</v>
      </c>
      <c r="E24" s="60">
        <v>1</v>
      </c>
      <c r="F24" s="49">
        <f t="shared" si="0"/>
        <v>1000</v>
      </c>
    </row>
    <row r="25" spans="1:6" ht="15" customHeight="1" x14ac:dyDescent="0.35">
      <c r="A25" s="33" t="s">
        <v>117</v>
      </c>
      <c r="B25" s="6" t="s">
        <v>116</v>
      </c>
      <c r="C25" s="9" t="s">
        <v>0</v>
      </c>
      <c r="D25" s="41">
        <v>1000</v>
      </c>
      <c r="E25" s="60">
        <v>2.5499999999999998</v>
      </c>
      <c r="F25" s="49">
        <f t="shared" si="0"/>
        <v>2550</v>
      </c>
    </row>
    <row r="26" spans="1:6" ht="15" customHeight="1" x14ac:dyDescent="0.35">
      <c r="A26" s="50" t="s">
        <v>33</v>
      </c>
      <c r="B26" s="51"/>
      <c r="C26" s="51"/>
      <c r="D26" s="51"/>
      <c r="E26" s="61"/>
      <c r="F26" s="53"/>
    </row>
    <row r="27" spans="1:6" ht="15" customHeight="1" x14ac:dyDescent="0.35">
      <c r="A27" s="34" t="s">
        <v>72</v>
      </c>
      <c r="B27" s="5" t="s">
        <v>43</v>
      </c>
      <c r="C27" s="9" t="s">
        <v>11</v>
      </c>
      <c r="D27" s="30">
        <v>10</v>
      </c>
      <c r="E27" s="60">
        <v>100</v>
      </c>
      <c r="F27" s="49">
        <f t="shared" si="0"/>
        <v>1000</v>
      </c>
    </row>
    <row r="28" spans="1:6" ht="15" customHeight="1" x14ac:dyDescent="0.35">
      <c r="A28" s="34" t="s">
        <v>114</v>
      </c>
      <c r="B28" s="5" t="s">
        <v>115</v>
      </c>
      <c r="C28" s="9" t="s">
        <v>11</v>
      </c>
      <c r="D28" s="30">
        <v>10</v>
      </c>
      <c r="E28" s="60">
        <v>20</v>
      </c>
      <c r="F28" s="49">
        <f t="shared" si="0"/>
        <v>200</v>
      </c>
    </row>
    <row r="29" spans="1:6" ht="15" customHeight="1" x14ac:dyDescent="0.35">
      <c r="A29" s="50" t="s">
        <v>35</v>
      </c>
      <c r="B29" s="55"/>
      <c r="C29" s="55"/>
      <c r="D29" s="56"/>
      <c r="E29" s="62"/>
      <c r="F29" s="53"/>
    </row>
    <row r="30" spans="1:6" ht="15" customHeight="1" x14ac:dyDescent="0.35">
      <c r="A30" s="35" t="s">
        <v>73</v>
      </c>
      <c r="B30" s="6" t="s">
        <v>15</v>
      </c>
      <c r="C30" s="17" t="s">
        <v>16</v>
      </c>
      <c r="D30" s="31">
        <v>900</v>
      </c>
      <c r="E30" s="60">
        <v>18</v>
      </c>
      <c r="F30" s="49">
        <f t="shared" si="0"/>
        <v>16200</v>
      </c>
    </row>
    <row r="31" spans="1:6" ht="15" customHeight="1" x14ac:dyDescent="0.35">
      <c r="A31" s="35" t="s">
        <v>74</v>
      </c>
      <c r="B31" s="6" t="s">
        <v>54</v>
      </c>
      <c r="C31" s="28" t="s">
        <v>31</v>
      </c>
      <c r="D31" s="31">
        <v>3</v>
      </c>
      <c r="E31" s="60">
        <v>2500</v>
      </c>
      <c r="F31" s="49">
        <f t="shared" si="0"/>
        <v>7500</v>
      </c>
    </row>
    <row r="32" spans="1:6" ht="15" customHeight="1" x14ac:dyDescent="0.35">
      <c r="A32" s="35" t="s">
        <v>75</v>
      </c>
      <c r="B32" s="6" t="s">
        <v>44</v>
      </c>
      <c r="C32" s="22" t="s">
        <v>16</v>
      </c>
      <c r="D32" s="31">
        <v>100</v>
      </c>
      <c r="E32" s="60">
        <v>15</v>
      </c>
      <c r="F32" s="49">
        <f t="shared" si="0"/>
        <v>1500</v>
      </c>
    </row>
    <row r="33" spans="1:6" ht="15" customHeight="1" x14ac:dyDescent="0.35">
      <c r="A33" s="35" t="s">
        <v>76</v>
      </c>
      <c r="B33" s="43" t="s">
        <v>128</v>
      </c>
      <c r="C33" s="22" t="s">
        <v>4</v>
      </c>
      <c r="D33" s="30">
        <v>400</v>
      </c>
      <c r="E33" s="60">
        <v>20</v>
      </c>
      <c r="F33" s="49">
        <f t="shared" si="0"/>
        <v>8000</v>
      </c>
    </row>
    <row r="34" spans="1:6" ht="15" customHeight="1" x14ac:dyDescent="0.35">
      <c r="A34" s="35" t="s">
        <v>77</v>
      </c>
      <c r="B34" s="5" t="s">
        <v>40</v>
      </c>
      <c r="C34" s="9" t="s">
        <v>0</v>
      </c>
      <c r="D34" s="31">
        <v>1</v>
      </c>
      <c r="E34" s="60">
        <v>70</v>
      </c>
      <c r="F34" s="49">
        <f t="shared" si="0"/>
        <v>70</v>
      </c>
    </row>
    <row r="35" spans="1:6" ht="15" customHeight="1" x14ac:dyDescent="0.35">
      <c r="A35" s="35" t="s">
        <v>78</v>
      </c>
      <c r="B35" s="5" t="s">
        <v>41</v>
      </c>
      <c r="C35" s="9" t="s">
        <v>0</v>
      </c>
      <c r="D35" s="31">
        <v>3</v>
      </c>
      <c r="E35" s="60">
        <v>200</v>
      </c>
      <c r="F35" s="49">
        <f t="shared" si="0"/>
        <v>600</v>
      </c>
    </row>
    <row r="36" spans="1:6" ht="15" customHeight="1" x14ac:dyDescent="0.35">
      <c r="A36" s="35" t="s">
        <v>79</v>
      </c>
      <c r="B36" s="5" t="s">
        <v>18</v>
      </c>
      <c r="C36" s="9" t="s">
        <v>0</v>
      </c>
      <c r="D36" s="8">
        <v>100</v>
      </c>
      <c r="E36" s="60">
        <v>90</v>
      </c>
      <c r="F36" s="49">
        <f t="shared" si="0"/>
        <v>9000</v>
      </c>
    </row>
    <row r="37" spans="1:6" ht="15" customHeight="1" x14ac:dyDescent="0.35">
      <c r="A37" s="35" t="s">
        <v>80</v>
      </c>
      <c r="B37" s="6" t="s">
        <v>42</v>
      </c>
      <c r="C37" s="9" t="s">
        <v>31</v>
      </c>
      <c r="D37" s="8">
        <v>1</v>
      </c>
      <c r="E37" s="60">
        <v>200</v>
      </c>
      <c r="F37" s="49">
        <f t="shared" si="0"/>
        <v>200</v>
      </c>
    </row>
    <row r="38" spans="1:6" ht="15" customHeight="1" x14ac:dyDescent="0.35">
      <c r="A38" s="50" t="s">
        <v>34</v>
      </c>
      <c r="B38" s="51"/>
      <c r="C38" s="51"/>
      <c r="D38" s="51"/>
      <c r="E38" s="61"/>
      <c r="F38" s="53"/>
    </row>
    <row r="39" spans="1:6" ht="15" customHeight="1" x14ac:dyDescent="0.35">
      <c r="A39" s="36" t="s">
        <v>81</v>
      </c>
      <c r="B39" s="19" t="s">
        <v>19</v>
      </c>
      <c r="C39" s="18" t="s">
        <v>0</v>
      </c>
      <c r="D39" s="8">
        <v>400</v>
      </c>
      <c r="E39" s="59">
        <v>80</v>
      </c>
      <c r="F39" s="49">
        <f t="shared" si="0"/>
        <v>32000</v>
      </c>
    </row>
    <row r="40" spans="1:6" ht="15" customHeight="1" x14ac:dyDescent="0.35">
      <c r="A40" s="36" t="s">
        <v>82</v>
      </c>
      <c r="B40" s="20" t="s">
        <v>20</v>
      </c>
      <c r="C40" s="18" t="s">
        <v>0</v>
      </c>
      <c r="D40" s="8">
        <v>400</v>
      </c>
      <c r="E40" s="59">
        <v>37</v>
      </c>
      <c r="F40" s="49">
        <f t="shared" si="0"/>
        <v>14800</v>
      </c>
    </row>
    <row r="41" spans="1:6" ht="15" customHeight="1" x14ac:dyDescent="0.35">
      <c r="A41" s="36" t="s">
        <v>83</v>
      </c>
      <c r="B41" s="4" t="s">
        <v>99</v>
      </c>
      <c r="C41" s="16" t="s">
        <v>0</v>
      </c>
      <c r="D41" s="8">
        <v>24</v>
      </c>
      <c r="E41" s="59">
        <v>111</v>
      </c>
      <c r="F41" s="49">
        <f t="shared" si="0"/>
        <v>2664</v>
      </c>
    </row>
    <row r="42" spans="1:6" ht="15" customHeight="1" x14ac:dyDescent="0.35">
      <c r="A42" s="36" t="s">
        <v>84</v>
      </c>
      <c r="B42" s="4" t="s">
        <v>120</v>
      </c>
      <c r="C42" s="16" t="s">
        <v>0</v>
      </c>
      <c r="D42" s="8">
        <v>24</v>
      </c>
      <c r="E42" s="59">
        <v>63</v>
      </c>
      <c r="F42" s="49">
        <f t="shared" si="0"/>
        <v>1512</v>
      </c>
    </row>
    <row r="43" spans="1:6" ht="15" customHeight="1" x14ac:dyDescent="0.35">
      <c r="A43" s="36" t="s">
        <v>85</v>
      </c>
      <c r="B43" s="4" t="s">
        <v>107</v>
      </c>
      <c r="C43" s="32" t="s">
        <v>0</v>
      </c>
      <c r="D43" s="8">
        <v>39</v>
      </c>
      <c r="E43" s="59">
        <v>111</v>
      </c>
      <c r="F43" s="49">
        <f t="shared" si="0"/>
        <v>4329</v>
      </c>
    </row>
    <row r="44" spans="1:6" ht="15" customHeight="1" x14ac:dyDescent="0.35">
      <c r="A44" s="36" t="s">
        <v>86</v>
      </c>
      <c r="B44" s="4" t="s">
        <v>121</v>
      </c>
      <c r="C44" s="32" t="s">
        <v>0</v>
      </c>
      <c r="D44" s="8">
        <v>39</v>
      </c>
      <c r="E44" s="59">
        <v>68</v>
      </c>
      <c r="F44" s="49">
        <f t="shared" si="0"/>
        <v>2652</v>
      </c>
    </row>
    <row r="45" spans="1:6" ht="15" customHeight="1" x14ac:dyDescent="0.35">
      <c r="A45" s="36" t="s">
        <v>87</v>
      </c>
      <c r="B45" s="4" t="s">
        <v>108</v>
      </c>
      <c r="C45" s="32" t="s">
        <v>0</v>
      </c>
      <c r="D45" s="8">
        <v>29</v>
      </c>
      <c r="E45" s="59">
        <v>111</v>
      </c>
      <c r="F45" s="49">
        <f t="shared" si="0"/>
        <v>3219</v>
      </c>
    </row>
    <row r="46" spans="1:6" ht="15" customHeight="1" x14ac:dyDescent="0.35">
      <c r="A46" s="36" t="s">
        <v>88</v>
      </c>
      <c r="B46" s="4" t="s">
        <v>122</v>
      </c>
      <c r="C46" s="32" t="s">
        <v>0</v>
      </c>
      <c r="D46" s="8">
        <v>29</v>
      </c>
      <c r="E46" s="59">
        <v>74</v>
      </c>
      <c r="F46" s="49">
        <f t="shared" si="0"/>
        <v>2146</v>
      </c>
    </row>
    <row r="47" spans="1:6" ht="15" customHeight="1" x14ac:dyDescent="0.35">
      <c r="A47" s="36" t="s">
        <v>89</v>
      </c>
      <c r="B47" s="4" t="s">
        <v>109</v>
      </c>
      <c r="C47" s="32" t="s">
        <v>0</v>
      </c>
      <c r="D47" s="8">
        <v>17</v>
      </c>
      <c r="E47" s="59">
        <v>115</v>
      </c>
      <c r="F47" s="49">
        <f t="shared" si="0"/>
        <v>1955</v>
      </c>
    </row>
    <row r="48" spans="1:6" ht="15" customHeight="1" x14ac:dyDescent="0.35">
      <c r="A48" s="36" t="s">
        <v>90</v>
      </c>
      <c r="B48" s="4" t="s">
        <v>123</v>
      </c>
      <c r="C48" s="32" t="s">
        <v>0</v>
      </c>
      <c r="D48" s="8">
        <v>17</v>
      </c>
      <c r="E48" s="59">
        <v>79</v>
      </c>
      <c r="F48" s="49">
        <f t="shared" si="0"/>
        <v>1343</v>
      </c>
    </row>
    <row r="49" spans="1:6" ht="15" customHeight="1" x14ac:dyDescent="0.35">
      <c r="A49" s="36" t="s">
        <v>91</v>
      </c>
      <c r="B49" s="4" t="s">
        <v>110</v>
      </c>
      <c r="C49" s="32" t="s">
        <v>0</v>
      </c>
      <c r="D49" s="8">
        <v>15</v>
      </c>
      <c r="E49" s="59">
        <v>115</v>
      </c>
      <c r="F49" s="49">
        <f t="shared" si="0"/>
        <v>1725</v>
      </c>
    </row>
    <row r="50" spans="1:6" ht="15" customHeight="1" x14ac:dyDescent="0.35">
      <c r="A50" s="36" t="s">
        <v>100</v>
      </c>
      <c r="B50" s="4" t="s">
        <v>124</v>
      </c>
      <c r="C50" s="32" t="s">
        <v>0</v>
      </c>
      <c r="D50" s="8">
        <v>15</v>
      </c>
      <c r="E50" s="59">
        <v>84</v>
      </c>
      <c r="F50" s="49">
        <f t="shared" si="0"/>
        <v>1260</v>
      </c>
    </row>
    <row r="51" spans="1:6" ht="15" customHeight="1" x14ac:dyDescent="0.35">
      <c r="A51" s="36" t="s">
        <v>101</v>
      </c>
      <c r="B51" s="4" t="s">
        <v>111</v>
      </c>
      <c r="C51" s="32" t="s">
        <v>0</v>
      </c>
      <c r="D51" s="8">
        <v>7</v>
      </c>
      <c r="E51" s="59">
        <v>120</v>
      </c>
      <c r="F51" s="49">
        <f t="shared" si="0"/>
        <v>840</v>
      </c>
    </row>
    <row r="52" spans="1:6" ht="15" customHeight="1" x14ac:dyDescent="0.35">
      <c r="A52" s="36" t="s">
        <v>102</v>
      </c>
      <c r="B52" s="5" t="s">
        <v>125</v>
      </c>
      <c r="C52" s="32" t="s">
        <v>0</v>
      </c>
      <c r="D52" s="8">
        <v>7</v>
      </c>
      <c r="E52" s="59">
        <v>90</v>
      </c>
      <c r="F52" s="49">
        <f t="shared" si="0"/>
        <v>630</v>
      </c>
    </row>
    <row r="53" spans="1:6" ht="15" customHeight="1" x14ac:dyDescent="0.35">
      <c r="A53" s="36" t="s">
        <v>103</v>
      </c>
      <c r="B53" s="4" t="s">
        <v>112</v>
      </c>
      <c r="C53" s="32" t="s">
        <v>0</v>
      </c>
      <c r="D53" s="8">
        <v>6</v>
      </c>
      <c r="E53" s="59">
        <v>120</v>
      </c>
      <c r="F53" s="49">
        <f t="shared" si="0"/>
        <v>720</v>
      </c>
    </row>
    <row r="54" spans="1:6" ht="15" customHeight="1" x14ac:dyDescent="0.35">
      <c r="A54" s="36" t="s">
        <v>104</v>
      </c>
      <c r="B54" s="5" t="s">
        <v>126</v>
      </c>
      <c r="C54" s="32" t="s">
        <v>0</v>
      </c>
      <c r="D54" s="8">
        <v>6</v>
      </c>
      <c r="E54" s="59">
        <v>95</v>
      </c>
      <c r="F54" s="49">
        <f t="shared" si="0"/>
        <v>570</v>
      </c>
    </row>
    <row r="55" spans="1:6" ht="15" customHeight="1" x14ac:dyDescent="0.35">
      <c r="A55" s="36" t="s">
        <v>105</v>
      </c>
      <c r="B55" s="4" t="s">
        <v>113</v>
      </c>
      <c r="C55" s="32" t="s">
        <v>0</v>
      </c>
      <c r="D55" s="8">
        <v>12</v>
      </c>
      <c r="E55" s="59">
        <v>135</v>
      </c>
      <c r="F55" s="49">
        <f t="shared" si="0"/>
        <v>1620</v>
      </c>
    </row>
    <row r="56" spans="1:6" ht="15" customHeight="1" x14ac:dyDescent="0.35">
      <c r="A56" s="36" t="s">
        <v>106</v>
      </c>
      <c r="B56" s="5" t="s">
        <v>127</v>
      </c>
      <c r="C56" s="16" t="s">
        <v>0</v>
      </c>
      <c r="D56" s="8">
        <v>12</v>
      </c>
      <c r="E56" s="59">
        <v>105</v>
      </c>
      <c r="F56" s="49">
        <f t="shared" si="0"/>
        <v>1260</v>
      </c>
    </row>
    <row r="57" spans="1:6" ht="15" customHeight="1" x14ac:dyDescent="0.35">
      <c r="A57" s="36" t="s">
        <v>133</v>
      </c>
      <c r="B57" s="5" t="s">
        <v>129</v>
      </c>
      <c r="C57" s="45" t="s">
        <v>0</v>
      </c>
      <c r="D57" s="46">
        <v>20</v>
      </c>
      <c r="E57" s="59">
        <v>155</v>
      </c>
      <c r="F57" s="49">
        <f t="shared" si="0"/>
        <v>3100</v>
      </c>
    </row>
    <row r="58" spans="1:6" ht="30" customHeight="1" x14ac:dyDescent="0.35">
      <c r="A58" s="36" t="s">
        <v>134</v>
      </c>
      <c r="B58" s="5" t="s">
        <v>130</v>
      </c>
      <c r="C58" s="45" t="s">
        <v>0</v>
      </c>
      <c r="D58" s="47">
        <v>20</v>
      </c>
      <c r="E58" s="63">
        <v>70</v>
      </c>
      <c r="F58" s="49">
        <f t="shared" si="0"/>
        <v>1400</v>
      </c>
    </row>
    <row r="59" spans="1:6" ht="15" customHeight="1" x14ac:dyDescent="0.35">
      <c r="A59" s="36" t="s">
        <v>135</v>
      </c>
      <c r="B59" s="5" t="s">
        <v>131</v>
      </c>
      <c r="C59" s="45" t="s">
        <v>0</v>
      </c>
      <c r="D59" s="47">
        <v>20</v>
      </c>
      <c r="E59" s="63">
        <v>155</v>
      </c>
      <c r="F59" s="49">
        <f t="shared" si="0"/>
        <v>3100</v>
      </c>
    </row>
    <row r="60" spans="1:6" ht="30" customHeight="1" x14ac:dyDescent="0.35">
      <c r="A60" s="36" t="s">
        <v>136</v>
      </c>
      <c r="B60" s="5" t="s">
        <v>132</v>
      </c>
      <c r="C60" s="45" t="s">
        <v>0</v>
      </c>
      <c r="D60" s="47">
        <v>20</v>
      </c>
      <c r="E60" s="63">
        <v>70</v>
      </c>
      <c r="F60" s="49">
        <f t="shared" si="0"/>
        <v>1400</v>
      </c>
    </row>
    <row r="61" spans="1:6" ht="15" customHeight="1" x14ac:dyDescent="0.35">
      <c r="A61" s="50" t="s">
        <v>36</v>
      </c>
      <c r="B61" s="51"/>
      <c r="C61" s="51"/>
      <c r="D61" s="51"/>
      <c r="E61" s="61"/>
      <c r="F61" s="53"/>
    </row>
    <row r="62" spans="1:6" ht="15" customHeight="1" x14ac:dyDescent="0.35">
      <c r="A62" s="50" t="s">
        <v>37</v>
      </c>
      <c r="B62" s="51"/>
      <c r="C62" s="51"/>
      <c r="D62" s="51"/>
      <c r="E62" s="61"/>
      <c r="F62" s="53"/>
    </row>
    <row r="63" spans="1:6" ht="15" customHeight="1" x14ac:dyDescent="0.35">
      <c r="A63" s="37" t="s">
        <v>92</v>
      </c>
      <c r="B63" s="6" t="s">
        <v>7</v>
      </c>
      <c r="C63" s="13" t="s">
        <v>0</v>
      </c>
      <c r="D63" s="8">
        <v>3</v>
      </c>
      <c r="E63" s="59">
        <v>180</v>
      </c>
      <c r="F63" s="49">
        <f t="shared" si="0"/>
        <v>540</v>
      </c>
    </row>
    <row r="64" spans="1:6" ht="28.5" customHeight="1" x14ac:dyDescent="0.35">
      <c r="A64" s="38" t="s">
        <v>93</v>
      </c>
      <c r="B64" s="48" t="s">
        <v>17</v>
      </c>
      <c r="C64" s="16" t="s">
        <v>0</v>
      </c>
      <c r="D64" s="21">
        <v>2</v>
      </c>
      <c r="E64" s="59">
        <v>200</v>
      </c>
      <c r="F64" s="49">
        <f t="shared" si="0"/>
        <v>400</v>
      </c>
    </row>
    <row r="65" spans="1:6" ht="15" customHeight="1" x14ac:dyDescent="0.35">
      <c r="A65" s="38" t="s">
        <v>94</v>
      </c>
      <c r="B65" s="24" t="s">
        <v>52</v>
      </c>
      <c r="C65" s="13" t="s">
        <v>0</v>
      </c>
      <c r="D65" s="8">
        <v>1</v>
      </c>
      <c r="E65" s="59">
        <v>155</v>
      </c>
      <c r="F65" s="49">
        <f t="shared" si="0"/>
        <v>155</v>
      </c>
    </row>
    <row r="66" spans="1:6" ht="15" customHeight="1" x14ac:dyDescent="0.35">
      <c r="A66" s="38" t="s">
        <v>95</v>
      </c>
      <c r="B66" s="24" t="s">
        <v>53</v>
      </c>
      <c r="C66" s="13" t="s">
        <v>0</v>
      </c>
      <c r="D66" s="8">
        <v>1</v>
      </c>
      <c r="E66" s="59">
        <v>250</v>
      </c>
      <c r="F66" s="49">
        <f t="shared" si="0"/>
        <v>250</v>
      </c>
    </row>
    <row r="67" spans="1:6" ht="15" customHeight="1" x14ac:dyDescent="0.35">
      <c r="A67" s="50" t="s">
        <v>38</v>
      </c>
      <c r="B67" s="51"/>
      <c r="C67" s="51"/>
      <c r="D67" s="51"/>
      <c r="E67" s="61"/>
      <c r="F67" s="53"/>
    </row>
    <row r="68" spans="1:6" ht="30" customHeight="1" x14ac:dyDescent="0.35">
      <c r="A68" s="39" t="s">
        <v>96</v>
      </c>
      <c r="B68" s="25" t="s">
        <v>39</v>
      </c>
      <c r="C68" s="16" t="s">
        <v>5</v>
      </c>
      <c r="D68" s="21">
        <v>10</v>
      </c>
      <c r="E68" s="59">
        <v>330</v>
      </c>
      <c r="F68" s="49">
        <f t="shared" si="0"/>
        <v>3300</v>
      </c>
    </row>
    <row r="69" spans="1:6" ht="15" customHeight="1" x14ac:dyDescent="0.35">
      <c r="A69" s="50" t="s">
        <v>45</v>
      </c>
      <c r="B69" s="51"/>
      <c r="C69" s="51"/>
      <c r="D69" s="51"/>
      <c r="E69" s="61"/>
      <c r="F69" s="53"/>
    </row>
    <row r="70" spans="1:6" ht="15" customHeight="1" x14ac:dyDescent="0.35">
      <c r="A70" s="50" t="s">
        <v>46</v>
      </c>
      <c r="B70" s="54"/>
      <c r="C70" s="51"/>
      <c r="D70" s="51"/>
      <c r="E70" s="61"/>
      <c r="F70" s="53"/>
    </row>
    <row r="71" spans="1:6" ht="30" customHeight="1" x14ac:dyDescent="0.35">
      <c r="A71" s="40" t="s">
        <v>98</v>
      </c>
      <c r="B71" s="5" t="s">
        <v>97</v>
      </c>
      <c r="C71" s="16" t="s">
        <v>0</v>
      </c>
      <c r="D71" s="21">
        <v>4</v>
      </c>
      <c r="E71" s="59">
        <v>50</v>
      </c>
      <c r="F71" s="49">
        <f t="shared" si="0"/>
        <v>200</v>
      </c>
    </row>
    <row r="72" spans="1:6" ht="16" thickBot="1" x14ac:dyDescent="0.4">
      <c r="A72" s="11"/>
      <c r="B72" s="10"/>
      <c r="C72" s="14"/>
      <c r="D72" s="11"/>
      <c r="E72" s="26" t="s">
        <v>23</v>
      </c>
      <c r="F72" s="58">
        <f>SUM(F7:F71)</f>
        <v>155208.9</v>
      </c>
    </row>
  </sheetData>
  <sheetProtection algorithmName="SHA-512" hashValue="EsV/0u7nI7+pQRTXr2LpOcuGZyKpDa1I9rf730wD2EFwgkEP1qfYPf7Vi8ncsaucvzAWGBFETy3AQ3BsuyL0LA==" saltValue="GGD7xRpvS92oOa5auJiVLw==" spinCount="100000" sheet="1" objects="1" scenarios="1" formatColumns="0" selectLockedCells="1"/>
  <mergeCells count="9">
    <mergeCell ref="E1:F1"/>
    <mergeCell ref="E2:F2"/>
    <mergeCell ref="A3:F3"/>
    <mergeCell ref="A4:A5"/>
    <mergeCell ref="B4:B5"/>
    <mergeCell ref="F4:F5"/>
    <mergeCell ref="E4:E5"/>
    <mergeCell ref="C4:C5"/>
    <mergeCell ref="D4:D5"/>
  </mergeCells>
  <phoneticPr fontId="5" type="noConversion"/>
  <pageMargins left="0.70866141732283472" right="0.11811023622047245" top="0.78740157480314965" bottom="0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90677BDB81E49A6E5799895AA61AB" ma:contentTypeVersion="15" ma:contentTypeDescription="Create a new document." ma:contentTypeScope="" ma:versionID="b01a4d1d26845c667a28592a3b88c720">
  <xsd:schema xmlns:xsd="http://www.w3.org/2001/XMLSchema" xmlns:xs="http://www.w3.org/2001/XMLSchema" xmlns:p="http://schemas.microsoft.com/office/2006/metadata/properties" xmlns:ns2="ff9a5c92-4819-423e-b5a8-42f2667acb81" xmlns:ns3="aa4df4ad-5d2d-40cc-8892-0532580ad8da" targetNamespace="http://schemas.microsoft.com/office/2006/metadata/properties" ma:root="true" ma:fieldsID="7f31c0b03292929340fdff9863560da3" ns2:_="" ns3:_="">
    <xsd:import namespace="ff9a5c92-4819-423e-b5a8-42f2667acb81"/>
    <xsd:import namespace="aa4df4ad-5d2d-40cc-8892-0532580ad8d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a5c92-4819-423e-b5a8-42f2667acb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df4ad-5d2d-40cc-8892-0532580ad8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DD2399-777F-403C-90D8-350F4B51CE1B}"/>
</file>

<file path=customXml/itemProps2.xml><?xml version="1.0" encoding="utf-8"?>
<ds:datastoreItem xmlns:ds="http://schemas.openxmlformats.org/officeDocument/2006/customXml" ds:itemID="{11535125-DD0F-4487-B6A5-92F7C749481F}"/>
</file>

<file path=customXml/itemProps3.xml><?xml version="1.0" encoding="utf-8"?>
<ds:datastoreItem xmlns:ds="http://schemas.openxmlformats.org/officeDocument/2006/customXml" ds:itemID="{9F17E376-DB8E-4A3C-8D0D-175A5F73E8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DKŽ Vilnius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Galina</dc:creator>
  <cp:lastModifiedBy>Jelena Garbacionkienė</cp:lastModifiedBy>
  <cp:lastPrinted>2020-02-27T08:13:54Z</cp:lastPrinted>
  <dcterms:created xsi:type="dcterms:W3CDTF">2013-10-10T04:36:19Z</dcterms:created>
  <dcterms:modified xsi:type="dcterms:W3CDTF">2020-02-27T09:03:39Z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Owner">
    <vt:lpwstr>jurate.prieskiene@litrail.lt</vt:lpwstr>
  </property>
  <property fmtid="{D5CDD505-2E9C-101B-9397-08002B2CF9AE}" pid="5" name="MSIP_Label_cfcb905c-755b-4fd4-bd20-0d682d4f1d27_SetDate">
    <vt:lpwstr>2019-11-06T11:38:33.8290504Z</vt:lpwstr>
  </property>
  <property fmtid="{D5CDD505-2E9C-101B-9397-08002B2CF9AE}" pid="6" name="MSIP_Label_cfcb905c-755b-4fd4-bd20-0d682d4f1d27_Name">
    <vt:lpwstr>Internal</vt:lpwstr>
  </property>
  <property fmtid="{D5CDD505-2E9C-101B-9397-08002B2CF9AE}" pid="7" name="MSIP_Label_cfcb905c-755b-4fd4-bd20-0d682d4f1d27_Application">
    <vt:lpwstr>Microsoft Azure Information Protection</vt:lpwstr>
  </property>
  <property fmtid="{D5CDD505-2E9C-101B-9397-08002B2CF9AE}" pid="8" name="MSIP_Label_cfcb905c-755b-4fd4-bd20-0d682d4f1d27_ActionId">
    <vt:lpwstr>82877ef8-2eb4-4a80-98c7-22d80737ca4d</vt:lpwstr>
  </property>
  <property fmtid="{D5CDD505-2E9C-101B-9397-08002B2CF9AE}" pid="9" name="MSIP_Label_cfcb905c-755b-4fd4-bd20-0d682d4f1d27_Extended_MSFT_Method">
    <vt:lpwstr>Automatic</vt:lpwstr>
  </property>
  <property fmtid="{D5CDD505-2E9C-101B-9397-08002B2CF9AE}" pid="10" name="Sensitivity">
    <vt:lpwstr>Internal</vt:lpwstr>
  </property>
  <property fmtid="{D5CDD505-2E9C-101B-9397-08002B2CF9AE}" pid="11" name="ContentTypeId">
    <vt:lpwstr>0x01010042590677BDB81E49A6E5799895AA61AB</vt:lpwstr>
  </property>
</Properties>
</file>