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s seno kompiuterio\Konkursams\2020\2020 2\Privaz keliu ir iesmu prieziuros ir remonto darbu pirkimas\Pateikimas 02 27\"/>
    </mc:Choice>
  </mc:AlternateContent>
  <xr:revisionPtr revIDLastSave="0" documentId="13_ncr:1_{5A17E5CD-A878-47C1-A09F-E7C3DB8B9843}" xr6:coauthVersionLast="45" xr6:coauthVersionMax="45" xr10:uidLastSave="{00000000-0000-0000-0000-000000000000}"/>
  <bookViews>
    <workbookView xWindow="384" yWindow="384" windowWidth="17280" windowHeight="9072" xr2:uid="{00000000-000D-0000-FFFF-FFFF00000000}"/>
  </bookViews>
  <sheets>
    <sheet name="DKŽ PV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7" i="2"/>
  <c r="F28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6" i="2"/>
  <c r="F77" i="2"/>
  <c r="F78" i="2"/>
  <c r="F79" i="2"/>
  <c r="F81" i="2"/>
  <c r="F82" i="2"/>
  <c r="F83" i="2"/>
  <c r="F84" i="2"/>
  <c r="F85" i="2"/>
  <c r="F86" i="2"/>
  <c r="F88" i="2"/>
  <c r="F8" i="2"/>
  <c r="F91" i="2" l="1"/>
</calcChain>
</file>

<file path=xl/sharedStrings.xml><?xml version="1.0" encoding="utf-8"?>
<sst xmlns="http://schemas.openxmlformats.org/spreadsheetml/2006/main" count="244" uniqueCount="176">
  <si>
    <t>vnt</t>
  </si>
  <si>
    <t>Eil. Nr.</t>
  </si>
  <si>
    <t>Remonto paslaugų pavadinimas</t>
  </si>
  <si>
    <t>Vieneto kaina Eur (be PVM)</t>
  </si>
  <si>
    <t>m</t>
  </si>
  <si>
    <t>t</t>
  </si>
  <si>
    <t>Sandūros varžtų suvaržymas</t>
  </si>
  <si>
    <t>kompl.</t>
  </si>
  <si>
    <t>Smailės neprigludimo reguliavimas</t>
  </si>
  <si>
    <t>Techninės specifikacijos</t>
  </si>
  <si>
    <r>
      <rPr>
        <sz val="12"/>
        <color theme="1"/>
        <rFont val="Calibri"/>
        <family val="2"/>
        <charset val="186"/>
        <scheme val="minor"/>
      </rPr>
      <t>Sandūrų varžtų tepima</t>
    </r>
    <r>
      <rPr>
        <b/>
        <sz val="12"/>
        <color theme="1"/>
        <rFont val="Calibri"/>
        <family val="2"/>
        <charset val="186"/>
        <scheme val="minor"/>
      </rPr>
      <t>s</t>
    </r>
  </si>
  <si>
    <t>Bėgvinis</t>
  </si>
  <si>
    <t>Bėgvinių įkalimas</t>
  </si>
  <si>
    <t>m3</t>
  </si>
  <si>
    <t>Matas</t>
  </si>
  <si>
    <t>Tvirtinimo varžtų suvaržymas</t>
  </si>
  <si>
    <t>Kryžmės šerdies šlifavimas</t>
  </si>
  <si>
    <t>Gnybtinis varžtas</t>
  </si>
  <si>
    <t>Kelio vėžės pločio ištaisymas</t>
  </si>
  <si>
    <t>pab. galų</t>
  </si>
  <si>
    <t>Atstumo tarp kryžmės šerdies ir gretbėgio galvutės darbinių briaunų reguliavimas</t>
  </si>
  <si>
    <t>Bėgių protarpių reguliavimas</t>
  </si>
  <si>
    <t>Medinio pabėgio keitimas</t>
  </si>
  <si>
    <t>Medinis pabėgis</t>
  </si>
  <si>
    <t>Iešmo tarpo tarp smailių horizontalių atramų darbinių briaunų ir smailės kaklelio ištaisymas</t>
  </si>
  <si>
    <t>Preliminarus kiekis</t>
  </si>
  <si>
    <t>Preliminaraus kiekio kaina be PVM Eur (4*5)</t>
  </si>
  <si>
    <t>Viso:</t>
  </si>
  <si>
    <t>Gnybtinio varžto keitimas</t>
  </si>
  <si>
    <t>Tvirtinimo varžtų tepimas</t>
  </si>
  <si>
    <t>Padėklų KB keitimas</t>
  </si>
  <si>
    <t>Padėklas KB</t>
  </si>
  <si>
    <t>Guminis tarpiklis po KB sąvaržų padėklu</t>
  </si>
  <si>
    <t>Guminio tarpiklio po KB sąvaržų padėklo keitimas</t>
  </si>
  <si>
    <t>Guminių tarpiklių keitimas po bėgiu</t>
  </si>
  <si>
    <t>Guminis tarpiklis po bėgiu</t>
  </si>
  <si>
    <t>Padėklo KB varžtai</t>
  </si>
  <si>
    <t>Padėklo KB varžtų keitimas</t>
  </si>
  <si>
    <t>vnt.</t>
  </si>
  <si>
    <t>Bėgio keitimas R-65 tipas, 12,5 m, įskaitant skylių gręžimą</t>
  </si>
  <si>
    <t>1. Geležinkelio kelio bėgių ir sąvaržų keitimo darbai</t>
  </si>
  <si>
    <t>2. Skaldos balasto priežiūros darbai</t>
  </si>
  <si>
    <t>4. Geležinkelio kelio, LST EN bei GOST iešmų pavienis medinių ir gelžbetoninių pabėgių keitimas</t>
  </si>
  <si>
    <t>3. Geležinkelio kelio ir LST EN bei GOST iešmų ištaisymas ir apdailos darbai</t>
  </si>
  <si>
    <t>5. LST EN bei GOST iešmų ir iešmų metalinių dalių keitimo darbai</t>
  </si>
  <si>
    <t>6. LST EN bei GOST iešmų pagalbinių įrenginių veikimo patikra ir sureguliavimas</t>
  </si>
  <si>
    <t>7. Utilizavimo darbai</t>
  </si>
  <si>
    <t>Medinių pabėgių utilizavimas, įskaitant ir iešminius pabėgius</t>
  </si>
  <si>
    <t>Bėgių laiptelio ištaisymas</t>
  </si>
  <si>
    <t>Bėgių kampo ištaisymas</t>
  </si>
  <si>
    <t>Bėgis R-65, 12,5 m, su sąvaržų tvirtinimo elementais</t>
  </si>
  <si>
    <t>Kryžmės šerdies aplydimas (apvirinimas)</t>
  </si>
  <si>
    <t>Bėgio galo aplydimas (apvirinimas)</t>
  </si>
  <si>
    <t>Smailės šlifavimas</t>
  </si>
  <si>
    <t>Iešmų valymas ir tepimas</t>
  </si>
  <si>
    <t>Bėgio šlifavimas</t>
  </si>
  <si>
    <t>Bėgio galo šlifavimas</t>
  </si>
  <si>
    <t>Iešmo kengės šlifavimas</t>
  </si>
  <si>
    <t>Iešmo kengės aplydimas (apvirinimas)</t>
  </si>
  <si>
    <t>Iešmo vėžės pločio ištaisymas kreivės zonoje</t>
  </si>
  <si>
    <t>Iešmo vėžės pločio ištaisymas kryžmės zonoje</t>
  </si>
  <si>
    <t>Iešmo vėžės pločio ištaisymas smailigalio zonoje</t>
  </si>
  <si>
    <t>Iešmo traukės sureguliavimas</t>
  </si>
  <si>
    <t>Kengės reguliavimas</t>
  </si>
  <si>
    <t>Sandūros varžtas</t>
  </si>
  <si>
    <t>8. Pervažų remonto darbai</t>
  </si>
  <si>
    <t>9. Kiti darbai</t>
  </si>
  <si>
    <t>PRELIMINARUS DARBŲ IR MEDŽIAGŲ KIEKIŲ ŽINIARAŠTIS KLAIPĖDOS REGIONE</t>
  </si>
  <si>
    <t>4 Priedas</t>
  </si>
  <si>
    <t>Iešmo tarpų tarp smailės pado ir 8-ių iš eilės slydymo atramų ištaisymas</t>
  </si>
  <si>
    <t>7.1</t>
  </si>
  <si>
    <t>6.1</t>
  </si>
  <si>
    <t>6.2</t>
  </si>
  <si>
    <t>6.3</t>
  </si>
  <si>
    <t>6.4</t>
  </si>
  <si>
    <t>6.5</t>
  </si>
  <si>
    <t>6.6</t>
  </si>
  <si>
    <t>GOST iešmo gretbėgio keitimas R50 1/11</t>
  </si>
  <si>
    <t>GOST gretbėgis R50 1/11</t>
  </si>
  <si>
    <t>GOST gretbėgis R50 1/9</t>
  </si>
  <si>
    <t>GOST iešmo gretbėgio keitimas R50 1/9</t>
  </si>
  <si>
    <t>5.1</t>
  </si>
  <si>
    <t>5.2</t>
  </si>
  <si>
    <t>5.3</t>
  </si>
  <si>
    <t>5.4</t>
  </si>
  <si>
    <t>Iešminio pabėgio 3 m keitimas</t>
  </si>
  <si>
    <t>Iešminio pabėgio 3,25 m keitimas</t>
  </si>
  <si>
    <t>Iešminio pabėgio 3,5 m keitimas</t>
  </si>
  <si>
    <t>Iešminio pabėgio 3,75 m keitimas</t>
  </si>
  <si>
    <t>Iešminio pabėgio 4 m keitimas</t>
  </si>
  <si>
    <t>Iešminio pabėgio 4,25 m keitimas</t>
  </si>
  <si>
    <t>Iešminio pabėgio 4,5 m keitimas</t>
  </si>
  <si>
    <t>Iešminio pabėgio 4,75 m keitimas</t>
  </si>
  <si>
    <t>Iešminio pabėgio 5,0 m keitimas</t>
  </si>
  <si>
    <t>Iešminis pabėgis 3 m</t>
  </si>
  <si>
    <t>Iešminis pabėgis 3,25 m</t>
  </si>
  <si>
    <t>Iešminis pabėgis 3,5 m</t>
  </si>
  <si>
    <t>Iešminis pabėgis 3,75 m</t>
  </si>
  <si>
    <t>Iešminis pabėgis 4 m</t>
  </si>
  <si>
    <t xml:space="preserve">Iešminis pabėgis 4,25 m </t>
  </si>
  <si>
    <t>Iešminis pabėgis 4,5 m</t>
  </si>
  <si>
    <t>Iešminis pabėgis 4,75 m</t>
  </si>
  <si>
    <t xml:space="preserve">Iešminis pabėgis 5,0 m 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</si>
  <si>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</si>
  <si>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</si>
  <si>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</si>
  <si>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</si>
  <si>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</si>
  <si>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</si>
  <si>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</si>
  <si>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</si>
  <si>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</si>
  <si>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</si>
  <si>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</si>
  <si>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</si>
  <si>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</si>
  <si>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</si>
  <si>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</si>
  <si>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</si>
  <si>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</si>
  <si>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</si>
  <si>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</si>
  <si>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</si>
  <si>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</si>
  <si>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</si>
  <si>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</si>
  <si>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</si>
  <si>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</si>
  <si>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</si>
  <si>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</si>
  <si>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</si>
  <si>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</si>
  <si>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</si>
  <si>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</si>
  <si>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</si>
  <si>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</si>
  <si>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</si>
  <si>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</si>
  <si>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</si>
  <si>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</si>
  <si>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</si>
  <si>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</si>
  <si>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</si>
  <si>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</si>
  <si>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</si>
  <si>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 xml:space="preserve">Skaldos 31,5/63,0 papildymas </t>
  </si>
  <si>
    <t>Skalda 31,5/63,0</t>
  </si>
  <si>
    <t>2.2</t>
  </si>
  <si>
    <t>2.3</t>
  </si>
  <si>
    <t>Tvirtinimo varžtai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</si>
  <si>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</si>
  <si>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</si>
  <si>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</si>
  <si>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</si>
  <si>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</si>
  <si>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</si>
  <si>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</si>
  <si>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</si>
  <si>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</si>
  <si>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</si>
  <si>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</si>
  <si>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</si>
  <si>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</si>
  <si>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</si>
  <si>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</si>
  <si>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</si>
  <si>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</si>
  <si>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</si>
  <si>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Kelio įdubų ir perkrypų ištaisymas (pamušimas)</t>
  </si>
  <si>
    <t>Gelžbetoninių pabėgių R-65 keitimas</t>
  </si>
  <si>
    <t>Gelžbetoninis pabėgis R-65 bėgių tipui su tvirtinimo elementais</t>
  </si>
  <si>
    <t>Gelžbetoninių pabėgių R-50 keitimas</t>
  </si>
  <si>
    <t>Gelžbetoninis pabėgis R-50 bėgių tipui su tvirtinimo elementais</t>
  </si>
  <si>
    <t>4.23</t>
  </si>
  <si>
    <t>4.24</t>
  </si>
  <si>
    <t>Kelio įdubų ir perkrypų ištaisymas pamušant pabėgius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</si>
</sst>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right" wrapText="1"/>
    </xf>
    <xf numFmtId="164" fontId="2" fillId="0" borderId="0" xfId="0" applyNumberFormat="1" applyFont="1" applyFill="1"/>
    <xf numFmtId="0" fontId="2" fillId="0" borderId="1" xfId="0" quotePrefix="1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164" fontId="2" fillId="0" borderId="0" xfId="0" applyNumberFormat="1" applyFont="1" applyFill="1" applyAlignment="1">
      <alignment horizontal="left"/>
    </xf>
    <xf numFmtId="0" fontId="2" fillId="0" borderId="0" xfId="0" applyFont="1" applyFill="1"/>
    <xf numFmtId="0" fontId="1" fillId="0" borderId="3" xfId="0" applyFont="1" applyFill="1" applyBorder="1" applyAlignment="1">
      <alignment horizontal="center" vertical="top"/>
    </xf>
    <xf numFmtId="16" fontId="2" fillId="0" borderId="1" xfId="0" quotePrefix="1" applyNumberFormat="1" applyFont="1" applyFill="1" applyBorder="1" applyAlignment="1">
      <alignment vertical="top"/>
    </xf>
    <xf numFmtId="0" fontId="2" fillId="0" borderId="3" xfId="0" quotePrefix="1" applyFont="1" applyFill="1" applyBorder="1" applyAlignment="1">
      <alignment horizontal="left" vertical="top"/>
    </xf>
    <xf numFmtId="0" fontId="2" fillId="0" borderId="3" xfId="0" quotePrefix="1" applyFont="1" applyFill="1" applyBorder="1" applyAlignment="1">
      <alignment vertical="top"/>
    </xf>
    <xf numFmtId="16" fontId="2" fillId="0" borderId="3" xfId="0" quotePrefix="1" applyNumberFormat="1" applyFont="1" applyFill="1" applyBorder="1" applyAlignment="1">
      <alignment horizontal="left" vertical="top"/>
    </xf>
    <xf numFmtId="0" fontId="1" fillId="0" borderId="0" xfId="0" applyFont="1" applyFill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5" fontId="1" fillId="0" borderId="1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164" fontId="1" fillId="3" borderId="6" xfId="0" applyNumberFormat="1" applyFont="1" applyFill="1" applyBorder="1" applyAlignment="1">
      <alignment vertical="top"/>
    </xf>
    <xf numFmtId="165" fontId="2" fillId="3" borderId="1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164" fontId="1" fillId="3" borderId="6" xfId="0" applyNumberFormat="1" applyFont="1" applyFill="1" applyBorder="1" applyAlignment="1" applyProtection="1">
      <alignment vertical="top"/>
      <protection locked="0"/>
    </xf>
    <xf numFmtId="164" fontId="1" fillId="3" borderId="7" xfId="0" applyNumberFormat="1" applyFont="1" applyFill="1" applyBorder="1" applyAlignment="1" applyProtection="1">
      <alignment vertical="top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topLeftCell="A77" zoomScale="80" zoomScaleNormal="80" workbookViewId="0">
      <selection activeCell="E48" sqref="E48"/>
    </sheetView>
  </sheetViews>
  <sheetFormatPr defaultColWidth="9.109375" defaultRowHeight="15.6" x14ac:dyDescent="0.3"/>
  <cols>
    <col min="1" max="1" width="5.33203125" style="41" customWidth="1"/>
    <col min="2" max="2" width="52" style="1" customWidth="1"/>
    <col min="3" max="3" width="12.88671875" style="13" customWidth="1"/>
    <col min="4" max="4" width="12.88671875" style="29" customWidth="1"/>
    <col min="5" max="5" width="18.109375" style="35" customWidth="1"/>
    <col min="6" max="6" width="17.44140625" style="29" customWidth="1"/>
    <col min="7" max="7" width="5.88671875" style="1" customWidth="1"/>
    <col min="8" max="16384" width="9.109375" style="1"/>
  </cols>
  <sheetData>
    <row r="1" spans="1:6" ht="15" customHeight="1" x14ac:dyDescent="0.3">
      <c r="E1" s="40" t="s">
        <v>9</v>
      </c>
      <c r="F1" s="32"/>
    </row>
    <row r="2" spans="1:6" ht="15" customHeight="1" x14ac:dyDescent="0.3">
      <c r="E2" s="40" t="s">
        <v>68</v>
      </c>
      <c r="F2" s="32"/>
    </row>
    <row r="3" spans="1:6" ht="15" customHeight="1" thickBot="1" x14ac:dyDescent="0.35">
      <c r="A3" s="66" t="s">
        <v>67</v>
      </c>
      <c r="B3" s="66"/>
      <c r="C3" s="66"/>
      <c r="D3" s="66"/>
      <c r="E3" s="66"/>
      <c r="F3" s="66"/>
    </row>
    <row r="4" spans="1:6" ht="15.75" customHeight="1" x14ac:dyDescent="0.3">
      <c r="A4" s="72" t="s">
        <v>1</v>
      </c>
      <c r="B4" s="74" t="s">
        <v>2</v>
      </c>
      <c r="C4" s="74" t="s">
        <v>14</v>
      </c>
      <c r="D4" s="78" t="s">
        <v>25</v>
      </c>
      <c r="E4" s="76" t="s">
        <v>3</v>
      </c>
      <c r="F4" s="70" t="s">
        <v>26</v>
      </c>
    </row>
    <row r="5" spans="1:6" ht="40.5" customHeight="1" x14ac:dyDescent="0.3">
      <c r="A5" s="73"/>
      <c r="B5" s="75"/>
      <c r="C5" s="75"/>
      <c r="D5" s="79"/>
      <c r="E5" s="77"/>
      <c r="F5" s="71"/>
    </row>
    <row r="6" spans="1:6" ht="15" customHeight="1" x14ac:dyDescent="0.3">
      <c r="A6" s="42">
        <v>1</v>
      </c>
      <c r="B6" s="2">
        <v>2</v>
      </c>
      <c r="C6" s="16">
        <v>3</v>
      </c>
      <c r="D6" s="27">
        <v>4</v>
      </c>
      <c r="E6" s="27">
        <v>5</v>
      </c>
      <c r="F6" s="27">
        <v>6</v>
      </c>
    </row>
    <row r="7" spans="1:6" ht="15" customHeight="1" x14ac:dyDescent="0.3">
      <c r="A7" s="54" t="s">
        <v>40</v>
      </c>
      <c r="B7" s="55"/>
      <c r="C7" s="55"/>
      <c r="D7" s="55"/>
      <c r="E7" s="56"/>
      <c r="F7" s="59"/>
    </row>
    <row r="8" spans="1:6" ht="30" customHeight="1" x14ac:dyDescent="0.3">
      <c r="A8" s="43" t="s">
        <v>150</v>
      </c>
      <c r="B8" s="4" t="s">
        <v>39</v>
      </c>
      <c r="C8" s="23" t="s">
        <v>0</v>
      </c>
      <c r="D8" s="26">
        <v>2</v>
      </c>
      <c r="E8" s="60">
        <v>900</v>
      </c>
      <c r="F8" s="51">
        <f>ROUND(D8*E8,2)</f>
        <v>1800</v>
      </c>
    </row>
    <row r="9" spans="1:6" ht="15" customHeight="1" x14ac:dyDescent="0.3">
      <c r="A9" s="43" t="s">
        <v>151</v>
      </c>
      <c r="B9" s="4" t="s">
        <v>50</v>
      </c>
      <c r="C9" s="23" t="s">
        <v>0</v>
      </c>
      <c r="D9" s="26">
        <v>2</v>
      </c>
      <c r="E9" s="61">
        <v>1000</v>
      </c>
      <c r="F9" s="51">
        <f t="shared" ref="F9:F72" si="0">ROUND(D9*E9,2)</f>
        <v>2000</v>
      </c>
    </row>
    <row r="10" spans="1:6" ht="15" customHeight="1" x14ac:dyDescent="0.3">
      <c r="A10" s="43" t="s">
        <v>152</v>
      </c>
      <c r="B10" s="4" t="s">
        <v>30</v>
      </c>
      <c r="C10" s="17" t="s">
        <v>0</v>
      </c>
      <c r="D10" s="26">
        <v>300</v>
      </c>
      <c r="E10" s="60">
        <v>11</v>
      </c>
      <c r="F10" s="51">
        <f t="shared" si="0"/>
        <v>3300</v>
      </c>
    </row>
    <row r="11" spans="1:6" ht="15" customHeight="1" x14ac:dyDescent="0.3">
      <c r="A11" s="43" t="s">
        <v>153</v>
      </c>
      <c r="B11" s="5" t="s">
        <v>31</v>
      </c>
      <c r="C11" s="23" t="s">
        <v>0</v>
      </c>
      <c r="D11" s="26">
        <v>300</v>
      </c>
      <c r="E11" s="60">
        <v>17</v>
      </c>
      <c r="F11" s="51">
        <f t="shared" si="0"/>
        <v>5100</v>
      </c>
    </row>
    <row r="12" spans="1:6" ht="15" customHeight="1" x14ac:dyDescent="0.3">
      <c r="A12" s="43" t="s">
        <v>154</v>
      </c>
      <c r="B12" s="4" t="s">
        <v>33</v>
      </c>
      <c r="C12" s="23" t="s">
        <v>0</v>
      </c>
      <c r="D12" s="26">
        <v>900</v>
      </c>
      <c r="E12" s="60">
        <v>6.5</v>
      </c>
      <c r="F12" s="51">
        <f t="shared" si="0"/>
        <v>5850</v>
      </c>
    </row>
    <row r="13" spans="1:6" ht="15" customHeight="1" x14ac:dyDescent="0.3">
      <c r="A13" s="43" t="s">
        <v>155</v>
      </c>
      <c r="B13" s="5" t="s">
        <v>32</v>
      </c>
      <c r="C13" s="23" t="s">
        <v>0</v>
      </c>
      <c r="D13" s="26">
        <v>900</v>
      </c>
      <c r="E13" s="60">
        <v>1.5</v>
      </c>
      <c r="F13" s="51">
        <f t="shared" si="0"/>
        <v>1350</v>
      </c>
    </row>
    <row r="14" spans="1:6" ht="15" customHeight="1" x14ac:dyDescent="0.3">
      <c r="A14" s="43" t="s">
        <v>156</v>
      </c>
      <c r="B14" s="5" t="s">
        <v>34</v>
      </c>
      <c r="C14" s="23" t="s">
        <v>0</v>
      </c>
      <c r="D14" s="26">
        <v>900</v>
      </c>
      <c r="E14" s="60">
        <v>5</v>
      </c>
      <c r="F14" s="51">
        <f t="shared" si="0"/>
        <v>4500</v>
      </c>
    </row>
    <row r="15" spans="1:6" ht="15" customHeight="1" x14ac:dyDescent="0.3">
      <c r="A15" s="43" t="s">
        <v>157</v>
      </c>
      <c r="B15" s="5" t="s">
        <v>35</v>
      </c>
      <c r="C15" s="23" t="s">
        <v>0</v>
      </c>
      <c r="D15" s="26">
        <v>900</v>
      </c>
      <c r="E15" s="60">
        <v>1</v>
      </c>
      <c r="F15" s="51">
        <f t="shared" si="0"/>
        <v>900</v>
      </c>
    </row>
    <row r="16" spans="1:6" ht="15" customHeight="1" x14ac:dyDescent="0.3">
      <c r="A16" s="43" t="s">
        <v>158</v>
      </c>
      <c r="B16" s="5" t="s">
        <v>37</v>
      </c>
      <c r="C16" s="23" t="s">
        <v>7</v>
      </c>
      <c r="D16" s="26">
        <v>1000</v>
      </c>
      <c r="E16" s="60">
        <v>2</v>
      </c>
      <c r="F16" s="51">
        <f t="shared" si="0"/>
        <v>2000</v>
      </c>
    </row>
    <row r="17" spans="1:7" ht="15" customHeight="1" x14ac:dyDescent="0.3">
      <c r="A17" s="43" t="s">
        <v>159</v>
      </c>
      <c r="B17" s="5" t="s">
        <v>36</v>
      </c>
      <c r="C17" s="23" t="s">
        <v>7</v>
      </c>
      <c r="D17" s="26">
        <v>1000</v>
      </c>
      <c r="E17" s="60">
        <v>2.5</v>
      </c>
      <c r="F17" s="51">
        <f t="shared" si="0"/>
        <v>2500</v>
      </c>
    </row>
    <row r="18" spans="1:7" ht="15" customHeight="1" x14ac:dyDescent="0.3">
      <c r="A18" s="43" t="s">
        <v>160</v>
      </c>
      <c r="B18" s="4" t="s">
        <v>28</v>
      </c>
      <c r="C18" s="23" t="s">
        <v>7</v>
      </c>
      <c r="D18" s="26">
        <v>1000</v>
      </c>
      <c r="E18" s="60">
        <v>2.2000000000000002</v>
      </c>
      <c r="F18" s="51">
        <f t="shared" si="0"/>
        <v>2200</v>
      </c>
    </row>
    <row r="19" spans="1:7" ht="15" customHeight="1" x14ac:dyDescent="0.3">
      <c r="A19" s="43" t="s">
        <v>161</v>
      </c>
      <c r="B19" s="4" t="s">
        <v>17</v>
      </c>
      <c r="C19" s="23" t="s">
        <v>7</v>
      </c>
      <c r="D19" s="26">
        <v>1000</v>
      </c>
      <c r="E19" s="60">
        <v>2.7</v>
      </c>
      <c r="F19" s="51">
        <f t="shared" si="0"/>
        <v>2700</v>
      </c>
    </row>
    <row r="20" spans="1:7" ht="15" customHeight="1" x14ac:dyDescent="0.3">
      <c r="A20" s="43" t="s">
        <v>162</v>
      </c>
      <c r="B20" s="6" t="s">
        <v>12</v>
      </c>
      <c r="C20" s="17" t="s">
        <v>0</v>
      </c>
      <c r="D20" s="26">
        <v>10</v>
      </c>
      <c r="E20" s="60">
        <v>1</v>
      </c>
      <c r="F20" s="51">
        <f t="shared" si="0"/>
        <v>10</v>
      </c>
    </row>
    <row r="21" spans="1:7" ht="15" customHeight="1" x14ac:dyDescent="0.3">
      <c r="A21" s="43" t="s">
        <v>163</v>
      </c>
      <c r="B21" s="5" t="s">
        <v>11</v>
      </c>
      <c r="C21" s="17" t="s">
        <v>0</v>
      </c>
      <c r="D21" s="26">
        <v>10</v>
      </c>
      <c r="E21" s="60">
        <v>1</v>
      </c>
      <c r="F21" s="51">
        <f t="shared" si="0"/>
        <v>10</v>
      </c>
    </row>
    <row r="22" spans="1:7" ht="15" customHeight="1" x14ac:dyDescent="0.3">
      <c r="A22" s="43" t="s">
        <v>164</v>
      </c>
      <c r="B22" s="4" t="s">
        <v>6</v>
      </c>
      <c r="C22" s="23" t="s">
        <v>0</v>
      </c>
      <c r="D22" s="26">
        <v>90</v>
      </c>
      <c r="E22" s="60">
        <v>1</v>
      </c>
      <c r="F22" s="51">
        <f t="shared" si="0"/>
        <v>90</v>
      </c>
    </row>
    <row r="23" spans="1:7" ht="15" customHeight="1" x14ac:dyDescent="0.3">
      <c r="A23" s="43" t="s">
        <v>165</v>
      </c>
      <c r="B23" s="4" t="s">
        <v>64</v>
      </c>
      <c r="C23" s="23" t="s">
        <v>0</v>
      </c>
      <c r="D23" s="26">
        <v>90</v>
      </c>
      <c r="E23" s="60">
        <v>3.2</v>
      </c>
      <c r="F23" s="51">
        <f t="shared" si="0"/>
        <v>288</v>
      </c>
      <c r="G23" s="41"/>
    </row>
    <row r="24" spans="1:7" ht="15" customHeight="1" x14ac:dyDescent="0.3">
      <c r="A24" s="43" t="s">
        <v>166</v>
      </c>
      <c r="B24" s="5" t="s">
        <v>15</v>
      </c>
      <c r="C24" s="10" t="s">
        <v>0</v>
      </c>
      <c r="D24" s="28">
        <v>120</v>
      </c>
      <c r="E24" s="60">
        <v>1</v>
      </c>
      <c r="F24" s="51">
        <f t="shared" si="0"/>
        <v>120</v>
      </c>
    </row>
    <row r="25" spans="1:7" ht="15" customHeight="1" x14ac:dyDescent="0.3">
      <c r="A25" s="43" t="s">
        <v>167</v>
      </c>
      <c r="B25" s="5" t="s">
        <v>149</v>
      </c>
      <c r="C25" s="10" t="s">
        <v>0</v>
      </c>
      <c r="D25" s="39">
        <v>120</v>
      </c>
      <c r="E25" s="60">
        <v>2.7</v>
      </c>
      <c r="F25" s="51">
        <f t="shared" si="0"/>
        <v>324</v>
      </c>
    </row>
    <row r="26" spans="1:7" ht="15" customHeight="1" x14ac:dyDescent="0.3">
      <c r="A26" s="54" t="s">
        <v>41</v>
      </c>
      <c r="B26" s="55"/>
      <c r="C26" s="55"/>
      <c r="D26" s="55"/>
      <c r="E26" s="62"/>
      <c r="F26" s="57"/>
    </row>
    <row r="27" spans="1:7" ht="15" customHeight="1" x14ac:dyDescent="0.3">
      <c r="A27" s="38" t="s">
        <v>147</v>
      </c>
      <c r="B27" s="6" t="s">
        <v>145</v>
      </c>
      <c r="C27" s="8" t="s">
        <v>13</v>
      </c>
      <c r="D27" s="37">
        <v>15</v>
      </c>
      <c r="E27" s="60">
        <v>100</v>
      </c>
      <c r="F27" s="51">
        <f t="shared" si="0"/>
        <v>1500</v>
      </c>
    </row>
    <row r="28" spans="1:7" ht="15" customHeight="1" x14ac:dyDescent="0.3">
      <c r="A28" s="38" t="s">
        <v>148</v>
      </c>
      <c r="B28" s="6" t="s">
        <v>146</v>
      </c>
      <c r="C28" s="14" t="s">
        <v>13</v>
      </c>
      <c r="D28" s="37">
        <v>15</v>
      </c>
      <c r="E28" s="60">
        <v>50</v>
      </c>
      <c r="F28" s="51">
        <f t="shared" si="0"/>
        <v>750</v>
      </c>
    </row>
    <row r="29" spans="1:7" ht="15" customHeight="1" x14ac:dyDescent="0.3">
      <c r="A29" s="54" t="s">
        <v>43</v>
      </c>
      <c r="B29" s="58"/>
      <c r="C29" s="58"/>
      <c r="D29" s="58"/>
      <c r="E29" s="63"/>
      <c r="F29" s="57"/>
    </row>
    <row r="30" spans="1:7" ht="15" customHeight="1" x14ac:dyDescent="0.3">
      <c r="A30" s="44" t="s">
        <v>125</v>
      </c>
      <c r="B30" s="5" t="s">
        <v>18</v>
      </c>
      <c r="C30" s="18" t="s">
        <v>19</v>
      </c>
      <c r="D30" s="26">
        <v>50</v>
      </c>
      <c r="E30" s="60">
        <v>21</v>
      </c>
      <c r="F30" s="51">
        <f t="shared" si="0"/>
        <v>1050</v>
      </c>
    </row>
    <row r="31" spans="1:7" ht="15" customHeight="1" x14ac:dyDescent="0.3">
      <c r="A31" s="44" t="s">
        <v>126</v>
      </c>
      <c r="B31" s="5" t="s">
        <v>59</v>
      </c>
      <c r="C31" s="23" t="s">
        <v>19</v>
      </c>
      <c r="D31" s="26">
        <v>45</v>
      </c>
      <c r="E31" s="60">
        <v>22</v>
      </c>
      <c r="F31" s="51">
        <f t="shared" si="0"/>
        <v>990</v>
      </c>
    </row>
    <row r="32" spans="1:7" ht="15" customHeight="1" x14ac:dyDescent="0.3">
      <c r="A32" s="44" t="s">
        <v>127</v>
      </c>
      <c r="B32" s="5" t="s">
        <v>60</v>
      </c>
      <c r="C32" s="23" t="s">
        <v>19</v>
      </c>
      <c r="D32" s="26">
        <v>30</v>
      </c>
      <c r="E32" s="60">
        <v>30</v>
      </c>
      <c r="F32" s="51">
        <f t="shared" si="0"/>
        <v>900</v>
      </c>
    </row>
    <row r="33" spans="1:6" ht="15" customHeight="1" x14ac:dyDescent="0.3">
      <c r="A33" s="44" t="s">
        <v>128</v>
      </c>
      <c r="B33" s="5" t="s">
        <v>61</v>
      </c>
      <c r="C33" s="23" t="s">
        <v>19</v>
      </c>
      <c r="D33" s="26">
        <v>15</v>
      </c>
      <c r="E33" s="60">
        <v>30</v>
      </c>
      <c r="F33" s="51">
        <f t="shared" si="0"/>
        <v>450</v>
      </c>
    </row>
    <row r="34" spans="1:6" ht="30" customHeight="1" x14ac:dyDescent="0.3">
      <c r="A34" s="44" t="s">
        <v>129</v>
      </c>
      <c r="B34" s="4" t="s">
        <v>175</v>
      </c>
      <c r="C34" s="23" t="s">
        <v>4</v>
      </c>
      <c r="D34" s="26">
        <v>250</v>
      </c>
      <c r="E34" s="60">
        <v>20</v>
      </c>
      <c r="F34" s="51">
        <f t="shared" si="0"/>
        <v>5000</v>
      </c>
    </row>
    <row r="35" spans="1:6" ht="19.5" customHeight="1" x14ac:dyDescent="0.3">
      <c r="A35" s="44" t="s">
        <v>130</v>
      </c>
      <c r="B35" s="4" t="s">
        <v>168</v>
      </c>
      <c r="C35" s="23" t="s">
        <v>4</v>
      </c>
      <c r="D35" s="26">
        <v>40</v>
      </c>
      <c r="E35" s="60">
        <v>40</v>
      </c>
      <c r="F35" s="51">
        <f t="shared" si="0"/>
        <v>1600</v>
      </c>
    </row>
    <row r="36" spans="1:6" ht="15" customHeight="1" x14ac:dyDescent="0.3">
      <c r="A36" s="44" t="s">
        <v>131</v>
      </c>
      <c r="B36" s="4" t="s">
        <v>48</v>
      </c>
      <c r="C36" s="10" t="s">
        <v>0</v>
      </c>
      <c r="D36" s="28">
        <v>5</v>
      </c>
      <c r="E36" s="60">
        <v>64</v>
      </c>
      <c r="F36" s="51">
        <f t="shared" si="0"/>
        <v>320</v>
      </c>
    </row>
    <row r="37" spans="1:6" ht="15" customHeight="1" x14ac:dyDescent="0.3">
      <c r="A37" s="44" t="s">
        <v>132</v>
      </c>
      <c r="B37" s="4" t="s">
        <v>49</v>
      </c>
      <c r="C37" s="10" t="s">
        <v>0</v>
      </c>
      <c r="D37" s="28">
        <v>10</v>
      </c>
      <c r="E37" s="60">
        <v>200</v>
      </c>
      <c r="F37" s="51">
        <f t="shared" si="0"/>
        <v>2000</v>
      </c>
    </row>
    <row r="38" spans="1:6" ht="15" customHeight="1" x14ac:dyDescent="0.3">
      <c r="A38" s="44" t="s">
        <v>133</v>
      </c>
      <c r="B38" s="4" t="s">
        <v>21</v>
      </c>
      <c r="C38" s="10" t="s">
        <v>0</v>
      </c>
      <c r="D38" s="28">
        <v>10</v>
      </c>
      <c r="E38" s="60">
        <v>90</v>
      </c>
      <c r="F38" s="51">
        <f t="shared" si="0"/>
        <v>900</v>
      </c>
    </row>
    <row r="39" spans="1:6" ht="15" customHeight="1" x14ac:dyDescent="0.3">
      <c r="A39" s="44" t="s">
        <v>134</v>
      </c>
      <c r="B39" s="5" t="s">
        <v>52</v>
      </c>
      <c r="C39" s="10" t="s">
        <v>38</v>
      </c>
      <c r="D39" s="28">
        <v>5</v>
      </c>
      <c r="E39" s="60">
        <v>93</v>
      </c>
      <c r="F39" s="51">
        <f t="shared" si="0"/>
        <v>465</v>
      </c>
    </row>
    <row r="40" spans="1:6" ht="15" customHeight="1" x14ac:dyDescent="0.3">
      <c r="A40" s="44" t="s">
        <v>135</v>
      </c>
      <c r="B40" s="5" t="s">
        <v>56</v>
      </c>
      <c r="C40" s="10" t="s">
        <v>38</v>
      </c>
      <c r="D40" s="28">
        <v>5</v>
      </c>
      <c r="E40" s="60">
        <v>48</v>
      </c>
      <c r="F40" s="51">
        <f t="shared" si="0"/>
        <v>240</v>
      </c>
    </row>
    <row r="41" spans="1:6" ht="15" customHeight="1" x14ac:dyDescent="0.3">
      <c r="A41" s="44" t="s">
        <v>136</v>
      </c>
      <c r="B41" s="4" t="s">
        <v>55</v>
      </c>
      <c r="C41" s="17" t="s">
        <v>0</v>
      </c>
      <c r="D41" s="26">
        <v>5</v>
      </c>
      <c r="E41" s="60">
        <v>200</v>
      </c>
      <c r="F41" s="51">
        <f t="shared" si="0"/>
        <v>1000</v>
      </c>
    </row>
    <row r="42" spans="1:6" ht="15" customHeight="1" x14ac:dyDescent="0.3">
      <c r="A42" s="44" t="s">
        <v>137</v>
      </c>
      <c r="B42" s="4" t="s">
        <v>58</v>
      </c>
      <c r="C42" s="23" t="s">
        <v>0</v>
      </c>
      <c r="D42" s="26">
        <v>5</v>
      </c>
      <c r="E42" s="60">
        <v>100</v>
      </c>
      <c r="F42" s="51">
        <f t="shared" si="0"/>
        <v>500</v>
      </c>
    </row>
    <row r="43" spans="1:6" ht="15" customHeight="1" x14ac:dyDescent="0.3">
      <c r="A43" s="44" t="s">
        <v>138</v>
      </c>
      <c r="B43" s="4" t="s">
        <v>57</v>
      </c>
      <c r="C43" s="23" t="s">
        <v>0</v>
      </c>
      <c r="D43" s="26">
        <v>5</v>
      </c>
      <c r="E43" s="60">
        <v>100</v>
      </c>
      <c r="F43" s="51">
        <f t="shared" si="0"/>
        <v>500</v>
      </c>
    </row>
    <row r="44" spans="1:6" ht="15" customHeight="1" x14ac:dyDescent="0.3">
      <c r="A44" s="44" t="s">
        <v>139</v>
      </c>
      <c r="B44" s="4" t="s">
        <v>51</v>
      </c>
      <c r="C44" s="23" t="s">
        <v>0</v>
      </c>
      <c r="D44" s="26">
        <v>2</v>
      </c>
      <c r="E44" s="60">
        <v>100</v>
      </c>
      <c r="F44" s="51">
        <f t="shared" si="0"/>
        <v>200</v>
      </c>
    </row>
    <row r="45" spans="1:6" ht="15" customHeight="1" x14ac:dyDescent="0.3">
      <c r="A45" s="44" t="s">
        <v>140</v>
      </c>
      <c r="B45" s="4" t="s">
        <v>16</v>
      </c>
      <c r="C45" s="17" t="s">
        <v>0</v>
      </c>
      <c r="D45" s="26">
        <v>2</v>
      </c>
      <c r="E45" s="60">
        <v>50</v>
      </c>
      <c r="F45" s="51">
        <f t="shared" si="0"/>
        <v>100</v>
      </c>
    </row>
    <row r="46" spans="1:6" ht="15" customHeight="1" x14ac:dyDescent="0.3">
      <c r="A46" s="44" t="s">
        <v>141</v>
      </c>
      <c r="B46" s="4" t="s">
        <v>53</v>
      </c>
      <c r="C46" s="23" t="s">
        <v>0</v>
      </c>
      <c r="D46" s="26">
        <v>2</v>
      </c>
      <c r="E46" s="60">
        <v>50</v>
      </c>
      <c r="F46" s="51">
        <f t="shared" si="0"/>
        <v>100</v>
      </c>
    </row>
    <row r="47" spans="1:6" ht="15" customHeight="1" x14ac:dyDescent="0.3">
      <c r="A47" s="44" t="s">
        <v>142</v>
      </c>
      <c r="B47" s="3" t="s">
        <v>54</v>
      </c>
      <c r="C47" s="17" t="s">
        <v>0</v>
      </c>
      <c r="D47" s="26">
        <v>10</v>
      </c>
      <c r="E47" s="60">
        <v>115</v>
      </c>
      <c r="F47" s="51">
        <f t="shared" si="0"/>
        <v>1150</v>
      </c>
    </row>
    <row r="48" spans="1:6" ht="15" customHeight="1" x14ac:dyDescent="0.3">
      <c r="A48" s="44" t="s">
        <v>143</v>
      </c>
      <c r="B48" s="5" t="s">
        <v>29</v>
      </c>
      <c r="C48" s="17" t="s">
        <v>0</v>
      </c>
      <c r="D48" s="26">
        <v>100</v>
      </c>
      <c r="E48" s="60">
        <v>1</v>
      </c>
      <c r="F48" s="51">
        <f t="shared" si="0"/>
        <v>100</v>
      </c>
    </row>
    <row r="49" spans="1:6" ht="15" customHeight="1" x14ac:dyDescent="0.3">
      <c r="A49" s="44" t="s">
        <v>144</v>
      </c>
      <c r="B49" s="9" t="s">
        <v>10</v>
      </c>
      <c r="C49" s="17" t="s">
        <v>0</v>
      </c>
      <c r="D49" s="26">
        <v>100</v>
      </c>
      <c r="E49" s="60">
        <v>1</v>
      </c>
      <c r="F49" s="51">
        <f t="shared" si="0"/>
        <v>100</v>
      </c>
    </row>
    <row r="50" spans="1:6" ht="15" customHeight="1" x14ac:dyDescent="0.3">
      <c r="A50" s="54" t="s">
        <v>42</v>
      </c>
      <c r="B50" s="55"/>
      <c r="C50" s="55"/>
      <c r="D50" s="55"/>
      <c r="E50" s="62"/>
      <c r="F50" s="57"/>
    </row>
    <row r="51" spans="1:6" ht="15" customHeight="1" x14ac:dyDescent="0.3">
      <c r="A51" s="45" t="s">
        <v>103</v>
      </c>
      <c r="B51" s="21" t="s">
        <v>22</v>
      </c>
      <c r="C51" s="20" t="s">
        <v>0</v>
      </c>
      <c r="D51" s="26">
        <v>40</v>
      </c>
      <c r="E51" s="64">
        <v>90</v>
      </c>
      <c r="F51" s="51">
        <f t="shared" si="0"/>
        <v>3600</v>
      </c>
    </row>
    <row r="52" spans="1:6" ht="15" customHeight="1" x14ac:dyDescent="0.3">
      <c r="A52" s="45" t="s">
        <v>104</v>
      </c>
      <c r="B52" s="22" t="s">
        <v>23</v>
      </c>
      <c r="C52" s="20" t="s">
        <v>0</v>
      </c>
      <c r="D52" s="26">
        <v>40</v>
      </c>
      <c r="E52" s="64">
        <v>40</v>
      </c>
      <c r="F52" s="51">
        <f t="shared" si="0"/>
        <v>1600</v>
      </c>
    </row>
    <row r="53" spans="1:6" ht="15" customHeight="1" x14ac:dyDescent="0.3">
      <c r="A53" s="45" t="s">
        <v>105</v>
      </c>
      <c r="B53" s="3" t="s">
        <v>85</v>
      </c>
      <c r="C53" s="17" t="s">
        <v>0</v>
      </c>
      <c r="D53" s="26">
        <v>14</v>
      </c>
      <c r="E53" s="64">
        <v>105</v>
      </c>
      <c r="F53" s="51">
        <f t="shared" si="0"/>
        <v>1470</v>
      </c>
    </row>
    <row r="54" spans="1:6" ht="15" customHeight="1" x14ac:dyDescent="0.3">
      <c r="A54" s="45" t="s">
        <v>106</v>
      </c>
      <c r="B54" s="3" t="s">
        <v>94</v>
      </c>
      <c r="C54" s="17" t="s">
        <v>0</v>
      </c>
      <c r="D54" s="26">
        <v>14</v>
      </c>
      <c r="E54" s="64">
        <v>63</v>
      </c>
      <c r="F54" s="51">
        <f t="shared" si="0"/>
        <v>882</v>
      </c>
    </row>
    <row r="55" spans="1:6" ht="15" customHeight="1" x14ac:dyDescent="0.3">
      <c r="A55" s="45" t="s">
        <v>107</v>
      </c>
      <c r="B55" s="3" t="s">
        <v>86</v>
      </c>
      <c r="C55" s="30" t="s">
        <v>0</v>
      </c>
      <c r="D55" s="31">
        <v>26</v>
      </c>
      <c r="E55" s="64">
        <v>105</v>
      </c>
      <c r="F55" s="51">
        <f t="shared" si="0"/>
        <v>2730</v>
      </c>
    </row>
    <row r="56" spans="1:6" ht="15" customHeight="1" x14ac:dyDescent="0.3">
      <c r="A56" s="45" t="s">
        <v>108</v>
      </c>
      <c r="B56" s="3" t="s">
        <v>95</v>
      </c>
      <c r="C56" s="30" t="s">
        <v>0</v>
      </c>
      <c r="D56" s="26">
        <v>26</v>
      </c>
      <c r="E56" s="64">
        <v>68</v>
      </c>
      <c r="F56" s="51">
        <f t="shared" si="0"/>
        <v>1768</v>
      </c>
    </row>
    <row r="57" spans="1:6" ht="15" customHeight="1" x14ac:dyDescent="0.3">
      <c r="A57" s="45" t="s">
        <v>109</v>
      </c>
      <c r="B57" s="3" t="s">
        <v>87</v>
      </c>
      <c r="C57" s="30" t="s">
        <v>0</v>
      </c>
      <c r="D57" s="31">
        <v>37</v>
      </c>
      <c r="E57" s="64">
        <v>105</v>
      </c>
      <c r="F57" s="51">
        <f t="shared" si="0"/>
        <v>3885</v>
      </c>
    </row>
    <row r="58" spans="1:6" ht="15" customHeight="1" x14ac:dyDescent="0.3">
      <c r="A58" s="45" t="s">
        <v>110</v>
      </c>
      <c r="B58" s="3" t="s">
        <v>96</v>
      </c>
      <c r="C58" s="30" t="s">
        <v>0</v>
      </c>
      <c r="D58" s="26">
        <v>37</v>
      </c>
      <c r="E58" s="64">
        <v>74</v>
      </c>
      <c r="F58" s="51">
        <f t="shared" si="0"/>
        <v>2738</v>
      </c>
    </row>
    <row r="59" spans="1:6" ht="15" customHeight="1" x14ac:dyDescent="0.3">
      <c r="A59" s="45" t="s">
        <v>111</v>
      </c>
      <c r="B59" s="3" t="s">
        <v>88</v>
      </c>
      <c r="C59" s="30" t="s">
        <v>0</v>
      </c>
      <c r="D59" s="31">
        <v>1</v>
      </c>
      <c r="E59" s="64">
        <v>107</v>
      </c>
      <c r="F59" s="51">
        <f t="shared" si="0"/>
        <v>107</v>
      </c>
    </row>
    <row r="60" spans="1:6" ht="15" customHeight="1" x14ac:dyDescent="0.3">
      <c r="A60" s="45" t="s">
        <v>112</v>
      </c>
      <c r="B60" s="3" t="s">
        <v>97</v>
      </c>
      <c r="C60" s="30" t="s">
        <v>0</v>
      </c>
      <c r="D60" s="26">
        <v>1</v>
      </c>
      <c r="E60" s="64">
        <v>79</v>
      </c>
      <c r="F60" s="51">
        <f t="shared" si="0"/>
        <v>79</v>
      </c>
    </row>
    <row r="61" spans="1:6" ht="15" customHeight="1" x14ac:dyDescent="0.3">
      <c r="A61" s="45" t="s">
        <v>113</v>
      </c>
      <c r="B61" s="3" t="s">
        <v>89</v>
      </c>
      <c r="C61" s="30" t="s">
        <v>0</v>
      </c>
      <c r="D61" s="31">
        <v>22</v>
      </c>
      <c r="E61" s="64">
        <v>110</v>
      </c>
      <c r="F61" s="51">
        <f t="shared" si="0"/>
        <v>2420</v>
      </c>
    </row>
    <row r="62" spans="1:6" ht="15" customHeight="1" x14ac:dyDescent="0.3">
      <c r="A62" s="45" t="s">
        <v>114</v>
      </c>
      <c r="B62" s="3" t="s">
        <v>98</v>
      </c>
      <c r="C62" s="30" t="s">
        <v>0</v>
      </c>
      <c r="D62" s="26">
        <v>22</v>
      </c>
      <c r="E62" s="64">
        <v>84</v>
      </c>
      <c r="F62" s="51">
        <f t="shared" si="0"/>
        <v>1848</v>
      </c>
    </row>
    <row r="63" spans="1:6" ht="15" customHeight="1" x14ac:dyDescent="0.3">
      <c r="A63" s="45" t="s">
        <v>115</v>
      </c>
      <c r="B63" s="3" t="s">
        <v>90</v>
      </c>
      <c r="C63" s="30" t="s">
        <v>0</v>
      </c>
      <c r="D63" s="31">
        <v>13</v>
      </c>
      <c r="E63" s="64">
        <v>110</v>
      </c>
      <c r="F63" s="51">
        <f t="shared" si="0"/>
        <v>1430</v>
      </c>
    </row>
    <row r="64" spans="1:6" ht="15" customHeight="1" x14ac:dyDescent="0.3">
      <c r="A64" s="45" t="s">
        <v>116</v>
      </c>
      <c r="B64" s="4" t="s">
        <v>99</v>
      </c>
      <c r="C64" s="30" t="s">
        <v>0</v>
      </c>
      <c r="D64" s="26">
        <v>13</v>
      </c>
      <c r="E64" s="64">
        <v>90.15</v>
      </c>
      <c r="F64" s="51">
        <f t="shared" si="0"/>
        <v>1171.95</v>
      </c>
    </row>
    <row r="65" spans="1:6" ht="15" customHeight="1" x14ac:dyDescent="0.3">
      <c r="A65" s="45" t="s">
        <v>117</v>
      </c>
      <c r="B65" s="3" t="s">
        <v>91</v>
      </c>
      <c r="C65" s="30" t="s">
        <v>0</v>
      </c>
      <c r="D65" s="31">
        <v>23</v>
      </c>
      <c r="E65" s="64">
        <v>111</v>
      </c>
      <c r="F65" s="51">
        <f t="shared" si="0"/>
        <v>2553</v>
      </c>
    </row>
    <row r="66" spans="1:6" ht="15" customHeight="1" x14ac:dyDescent="0.3">
      <c r="A66" s="45" t="s">
        <v>118</v>
      </c>
      <c r="B66" s="4" t="s">
        <v>100</v>
      </c>
      <c r="C66" s="30" t="s">
        <v>0</v>
      </c>
      <c r="D66" s="26">
        <v>23</v>
      </c>
      <c r="E66" s="64">
        <v>95</v>
      </c>
      <c r="F66" s="51">
        <f t="shared" si="0"/>
        <v>2185</v>
      </c>
    </row>
    <row r="67" spans="1:6" ht="15" customHeight="1" x14ac:dyDescent="0.3">
      <c r="A67" s="45" t="s">
        <v>119</v>
      </c>
      <c r="B67" s="3" t="s">
        <v>92</v>
      </c>
      <c r="C67" s="30" t="s">
        <v>0</v>
      </c>
      <c r="D67" s="31">
        <v>6</v>
      </c>
      <c r="E67" s="64">
        <v>125</v>
      </c>
      <c r="F67" s="51">
        <f t="shared" si="0"/>
        <v>750</v>
      </c>
    </row>
    <row r="68" spans="1:6" ht="15" customHeight="1" x14ac:dyDescent="0.3">
      <c r="A68" s="45" t="s">
        <v>120</v>
      </c>
      <c r="B68" s="4" t="s">
        <v>101</v>
      </c>
      <c r="C68" s="30" t="s">
        <v>0</v>
      </c>
      <c r="D68" s="26">
        <v>6</v>
      </c>
      <c r="E68" s="64">
        <v>101</v>
      </c>
      <c r="F68" s="51">
        <f t="shared" si="0"/>
        <v>606</v>
      </c>
    </row>
    <row r="69" spans="1:6" ht="15" customHeight="1" x14ac:dyDescent="0.3">
      <c r="A69" s="45" t="s">
        <v>121</v>
      </c>
      <c r="B69" s="3" t="s">
        <v>93</v>
      </c>
      <c r="C69" s="30" t="s">
        <v>0</v>
      </c>
      <c r="D69" s="31">
        <v>4</v>
      </c>
      <c r="E69" s="64">
        <v>135</v>
      </c>
      <c r="F69" s="51">
        <f t="shared" si="0"/>
        <v>540</v>
      </c>
    </row>
    <row r="70" spans="1:6" ht="15" customHeight="1" x14ac:dyDescent="0.3">
      <c r="A70" s="45" t="s">
        <v>122</v>
      </c>
      <c r="B70" s="4" t="s">
        <v>102</v>
      </c>
      <c r="C70" s="30" t="s">
        <v>0</v>
      </c>
      <c r="D70" s="26">
        <v>4</v>
      </c>
      <c r="E70" s="64">
        <v>105</v>
      </c>
      <c r="F70" s="51">
        <f t="shared" si="0"/>
        <v>420</v>
      </c>
    </row>
    <row r="71" spans="1:6" ht="15" customHeight="1" x14ac:dyDescent="0.3">
      <c r="A71" s="45" t="s">
        <v>123</v>
      </c>
      <c r="B71" s="4" t="s">
        <v>169</v>
      </c>
      <c r="C71" s="17" t="s">
        <v>0</v>
      </c>
      <c r="D71" s="26">
        <v>5</v>
      </c>
      <c r="E71" s="64">
        <v>150</v>
      </c>
      <c r="F71" s="51">
        <f t="shared" si="0"/>
        <v>750</v>
      </c>
    </row>
    <row r="72" spans="1:6" ht="30" customHeight="1" x14ac:dyDescent="0.3">
      <c r="A72" s="45" t="s">
        <v>124</v>
      </c>
      <c r="B72" s="4" t="s">
        <v>170</v>
      </c>
      <c r="C72" s="17" t="s">
        <v>0</v>
      </c>
      <c r="D72" s="26">
        <v>5</v>
      </c>
      <c r="E72" s="65">
        <v>65</v>
      </c>
      <c r="F72" s="51">
        <f t="shared" si="0"/>
        <v>325</v>
      </c>
    </row>
    <row r="73" spans="1:6" ht="15" customHeight="1" x14ac:dyDescent="0.3">
      <c r="A73" s="45" t="s">
        <v>173</v>
      </c>
      <c r="B73" s="49" t="s">
        <v>171</v>
      </c>
      <c r="C73" s="48" t="s">
        <v>0</v>
      </c>
      <c r="D73" s="50">
        <v>5</v>
      </c>
      <c r="E73" s="60">
        <v>150</v>
      </c>
      <c r="F73" s="51">
        <f t="shared" ref="F73:F88" si="1">ROUND(D73*E73,2)</f>
        <v>750</v>
      </c>
    </row>
    <row r="74" spans="1:6" ht="30" customHeight="1" x14ac:dyDescent="0.3">
      <c r="A74" s="45" t="s">
        <v>174</v>
      </c>
      <c r="B74" s="49" t="s">
        <v>172</v>
      </c>
      <c r="C74" s="48" t="s">
        <v>0</v>
      </c>
      <c r="D74" s="50">
        <v>5</v>
      </c>
      <c r="E74" s="61">
        <v>65</v>
      </c>
      <c r="F74" s="51">
        <f t="shared" si="1"/>
        <v>325</v>
      </c>
    </row>
    <row r="75" spans="1:6" ht="15" customHeight="1" x14ac:dyDescent="0.3">
      <c r="A75" s="54" t="s">
        <v>44</v>
      </c>
      <c r="B75" s="55"/>
      <c r="C75" s="55"/>
      <c r="D75" s="55"/>
      <c r="E75" s="62"/>
      <c r="F75" s="57"/>
    </row>
    <row r="76" spans="1:6" ht="15" customHeight="1" x14ac:dyDescent="0.3">
      <c r="A76" s="36" t="s">
        <v>81</v>
      </c>
      <c r="B76" s="7" t="s">
        <v>80</v>
      </c>
      <c r="C76" s="14" t="s">
        <v>0</v>
      </c>
      <c r="D76" s="26">
        <v>2</v>
      </c>
      <c r="E76" s="61">
        <v>1500</v>
      </c>
      <c r="F76" s="51">
        <f t="shared" si="1"/>
        <v>3000</v>
      </c>
    </row>
    <row r="77" spans="1:6" ht="15" customHeight="1" x14ac:dyDescent="0.3">
      <c r="A77" s="36" t="s">
        <v>82</v>
      </c>
      <c r="B77" s="7" t="s">
        <v>79</v>
      </c>
      <c r="C77" s="14" t="s">
        <v>0</v>
      </c>
      <c r="D77" s="26">
        <v>2</v>
      </c>
      <c r="E77" s="61">
        <v>1700</v>
      </c>
      <c r="F77" s="51">
        <f t="shared" si="1"/>
        <v>3400</v>
      </c>
    </row>
    <row r="78" spans="1:6" ht="15" customHeight="1" x14ac:dyDescent="0.3">
      <c r="A78" s="36" t="s">
        <v>83</v>
      </c>
      <c r="B78" s="7" t="s">
        <v>77</v>
      </c>
      <c r="C78" s="14" t="s">
        <v>0</v>
      </c>
      <c r="D78" s="31">
        <v>2</v>
      </c>
      <c r="E78" s="61">
        <v>1500</v>
      </c>
      <c r="F78" s="51">
        <f t="shared" si="1"/>
        <v>3000</v>
      </c>
    </row>
    <row r="79" spans="1:6" ht="15" customHeight="1" x14ac:dyDescent="0.3">
      <c r="A79" s="36" t="s">
        <v>84</v>
      </c>
      <c r="B79" s="7" t="s">
        <v>78</v>
      </c>
      <c r="C79" s="14" t="s">
        <v>0</v>
      </c>
      <c r="D79" s="26">
        <v>2</v>
      </c>
      <c r="E79" s="61">
        <v>1700</v>
      </c>
      <c r="F79" s="51">
        <f t="shared" si="1"/>
        <v>3400</v>
      </c>
    </row>
    <row r="80" spans="1:6" ht="15" customHeight="1" x14ac:dyDescent="0.3">
      <c r="A80" s="54" t="s">
        <v>45</v>
      </c>
      <c r="B80" s="55"/>
      <c r="C80" s="55"/>
      <c r="D80" s="55"/>
      <c r="E80" s="62"/>
      <c r="F80" s="57"/>
    </row>
    <row r="81" spans="1:6" ht="30" customHeight="1" x14ac:dyDescent="0.3">
      <c r="A81" s="45" t="s">
        <v>71</v>
      </c>
      <c r="B81" s="19" t="s">
        <v>24</v>
      </c>
      <c r="C81" s="14" t="s">
        <v>0</v>
      </c>
      <c r="D81" s="26">
        <v>2</v>
      </c>
      <c r="E81" s="60">
        <v>150</v>
      </c>
      <c r="F81" s="51">
        <f t="shared" si="1"/>
        <v>300</v>
      </c>
    </row>
    <row r="82" spans="1:6" ht="31.2" x14ac:dyDescent="0.3">
      <c r="A82" s="45" t="s">
        <v>72</v>
      </c>
      <c r="B82" s="24" t="s">
        <v>69</v>
      </c>
      <c r="C82" s="14" t="s">
        <v>0</v>
      </c>
      <c r="D82" s="26">
        <v>3</v>
      </c>
      <c r="E82" s="60">
        <v>600</v>
      </c>
      <c r="F82" s="51">
        <f t="shared" si="1"/>
        <v>1800</v>
      </c>
    </row>
    <row r="83" spans="1:6" ht="15" customHeight="1" x14ac:dyDescent="0.3">
      <c r="A83" s="45" t="s">
        <v>73</v>
      </c>
      <c r="B83" s="24" t="s">
        <v>62</v>
      </c>
      <c r="C83" s="14" t="s">
        <v>0</v>
      </c>
      <c r="D83" s="26">
        <v>2</v>
      </c>
      <c r="E83" s="60">
        <v>100</v>
      </c>
      <c r="F83" s="51">
        <f t="shared" si="1"/>
        <v>200</v>
      </c>
    </row>
    <row r="84" spans="1:6" ht="15" customHeight="1" x14ac:dyDescent="0.3">
      <c r="A84" s="45" t="s">
        <v>74</v>
      </c>
      <c r="B84" s="24" t="s">
        <v>63</v>
      </c>
      <c r="C84" s="14" t="s">
        <v>0</v>
      </c>
      <c r="D84" s="26">
        <v>2</v>
      </c>
      <c r="E84" s="60">
        <v>58</v>
      </c>
      <c r="F84" s="51">
        <f t="shared" si="1"/>
        <v>116</v>
      </c>
    </row>
    <row r="85" spans="1:6" ht="15" customHeight="1" x14ac:dyDescent="0.3">
      <c r="A85" s="45" t="s">
        <v>75</v>
      </c>
      <c r="B85" s="5" t="s">
        <v>8</v>
      </c>
      <c r="C85" s="14" t="s">
        <v>0</v>
      </c>
      <c r="D85" s="26">
        <v>8</v>
      </c>
      <c r="E85" s="60">
        <v>144</v>
      </c>
      <c r="F85" s="51">
        <f t="shared" si="1"/>
        <v>1152</v>
      </c>
    </row>
    <row r="86" spans="1:6" ht="29.25" customHeight="1" x14ac:dyDescent="0.3">
      <c r="A86" s="45" t="s">
        <v>76</v>
      </c>
      <c r="B86" s="12" t="s">
        <v>20</v>
      </c>
      <c r="C86" s="17" t="s">
        <v>0</v>
      </c>
      <c r="D86" s="26">
        <v>10</v>
      </c>
      <c r="E86" s="60">
        <v>200</v>
      </c>
      <c r="F86" s="51">
        <f t="shared" si="1"/>
        <v>2000</v>
      </c>
    </row>
    <row r="87" spans="1:6" ht="15" customHeight="1" x14ac:dyDescent="0.3">
      <c r="A87" s="54" t="s">
        <v>46</v>
      </c>
      <c r="B87" s="55"/>
      <c r="C87" s="55"/>
      <c r="D87" s="55"/>
      <c r="E87" s="62"/>
      <c r="F87" s="57"/>
    </row>
    <row r="88" spans="1:6" ht="30" customHeight="1" x14ac:dyDescent="0.3">
      <c r="A88" s="46" t="s">
        <v>70</v>
      </c>
      <c r="B88" s="25" t="s">
        <v>47</v>
      </c>
      <c r="C88" s="17" t="s">
        <v>5</v>
      </c>
      <c r="D88" s="26">
        <v>5</v>
      </c>
      <c r="E88" s="60">
        <v>330</v>
      </c>
      <c r="F88" s="51">
        <f t="shared" si="1"/>
        <v>1650</v>
      </c>
    </row>
    <row r="89" spans="1:6" ht="15" customHeight="1" x14ac:dyDescent="0.3">
      <c r="A89" s="67" t="s">
        <v>65</v>
      </c>
      <c r="B89" s="68"/>
      <c r="C89" s="68"/>
      <c r="D89" s="68"/>
      <c r="E89" s="69"/>
      <c r="F89" s="52"/>
    </row>
    <row r="90" spans="1:6" ht="15" customHeight="1" x14ac:dyDescent="0.3">
      <c r="A90" s="67" t="s">
        <v>66</v>
      </c>
      <c r="B90" s="68"/>
      <c r="C90" s="68"/>
      <c r="D90" s="68"/>
      <c r="E90" s="69"/>
      <c r="F90" s="52"/>
    </row>
    <row r="91" spans="1:6" x14ac:dyDescent="0.3">
      <c r="A91" s="47"/>
      <c r="B91" s="11"/>
      <c r="C91" s="15"/>
      <c r="D91" s="33"/>
      <c r="E91" s="34" t="s">
        <v>27</v>
      </c>
      <c r="F91" s="53">
        <f>SUM(F8:F90)</f>
        <v>109907.95</v>
      </c>
    </row>
  </sheetData>
  <sheetProtection algorithmName="SHA-512" hashValue="u5C4kvV37TZC8gjGF8osMtnx+pWgeUKiEfQ2HFIjZ9DlTjiJ8Cv/yuuyRBU74v6iGN8xnRjIGVISJFPs8Y7tiw==" saltValue="OghTDaDwVCZD9abjznmZ5w==" spinCount="100000" sheet="1" objects="1" scenarios="1" formatColumns="0" selectLockedCells="1"/>
  <mergeCells count="9">
    <mergeCell ref="A3:F3"/>
    <mergeCell ref="A89:E89"/>
    <mergeCell ref="A90:E90"/>
    <mergeCell ref="F4:F5"/>
    <mergeCell ref="A4:A5"/>
    <mergeCell ref="B4:B5"/>
    <mergeCell ref="E4:E5"/>
    <mergeCell ref="C4:C5"/>
    <mergeCell ref="D4:D5"/>
  </mergeCells>
  <phoneticPr fontId="4" type="noConversion"/>
  <pageMargins left="0.70866141732283472" right="0.11811023622047245" top="0.78740157480314965" bottom="0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90677BDB81E49A6E5799895AA61AB" ma:contentTypeVersion="15" ma:contentTypeDescription="Create a new document." ma:contentTypeScope="" ma:versionID="b01a4d1d26845c667a28592a3b88c720">
  <xsd:schema xmlns:xsd="http://www.w3.org/2001/XMLSchema" xmlns:xs="http://www.w3.org/2001/XMLSchema" xmlns:p="http://schemas.microsoft.com/office/2006/metadata/properties" xmlns:ns2="ff9a5c92-4819-423e-b5a8-42f2667acb81" xmlns:ns3="aa4df4ad-5d2d-40cc-8892-0532580ad8da" targetNamespace="http://schemas.microsoft.com/office/2006/metadata/properties" ma:root="true" ma:fieldsID="7f31c0b03292929340fdff9863560da3" ns2:_="" ns3:_="">
    <xsd:import namespace="ff9a5c92-4819-423e-b5a8-42f2667acb81"/>
    <xsd:import namespace="aa4df4ad-5d2d-40cc-8892-0532580ad8d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a5c92-4819-423e-b5a8-42f2667acb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df4ad-5d2d-40cc-8892-0532580ad8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DBE2A8-8F1B-4B62-9503-CF7F909628BA}"/>
</file>

<file path=customXml/itemProps2.xml><?xml version="1.0" encoding="utf-8"?>
<ds:datastoreItem xmlns:ds="http://schemas.openxmlformats.org/officeDocument/2006/customXml" ds:itemID="{11D9727F-855B-44C4-A1FD-36D68E6C50DB}"/>
</file>

<file path=customXml/itemProps3.xml><?xml version="1.0" encoding="utf-8"?>
<ds:datastoreItem xmlns:ds="http://schemas.openxmlformats.org/officeDocument/2006/customXml" ds:itemID="{1C927368-A369-48F9-BAD5-1606D7100A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DKŽ PVZ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Galina</dc:creator>
  <cp:lastModifiedBy>Giedrius Petkevičius</cp:lastModifiedBy>
  <cp:lastPrinted>2019-09-11T11:09:15Z</cp:lastPrinted>
  <dcterms:created xsi:type="dcterms:W3CDTF">2013-10-10T04:36:19Z</dcterms:created>
  <dcterms:modified xsi:type="dcterms:W3CDTF">2020-02-27T07:19:12Z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Owner">
    <vt:lpwstr>jurate.prieskiene@litrail.lt</vt:lpwstr>
  </property>
  <property fmtid="{D5CDD505-2E9C-101B-9397-08002B2CF9AE}" pid="5" name="MSIP_Label_cfcb905c-755b-4fd4-bd20-0d682d4f1d27_SetDate">
    <vt:lpwstr>2019-11-06T11:59:05.9625981Z</vt:lpwstr>
  </property>
  <property fmtid="{D5CDD505-2E9C-101B-9397-08002B2CF9AE}" pid="6" name="MSIP_Label_cfcb905c-755b-4fd4-bd20-0d682d4f1d27_Name">
    <vt:lpwstr>Internal</vt:lpwstr>
  </property>
  <property fmtid="{D5CDD505-2E9C-101B-9397-08002B2CF9AE}" pid="7" name="MSIP_Label_cfcb905c-755b-4fd4-bd20-0d682d4f1d27_Application">
    <vt:lpwstr>Microsoft Azure Information Protection</vt:lpwstr>
  </property>
  <property fmtid="{D5CDD505-2E9C-101B-9397-08002B2CF9AE}" pid="8" name="MSIP_Label_cfcb905c-755b-4fd4-bd20-0d682d4f1d27_ActionId">
    <vt:lpwstr>ada71864-4cc3-4d70-9ac0-0a42b58eb68b</vt:lpwstr>
  </property>
  <property fmtid="{D5CDD505-2E9C-101B-9397-08002B2CF9AE}" pid="9" name="MSIP_Label_cfcb905c-755b-4fd4-bd20-0d682d4f1d27_Extended_MSFT_Method">
    <vt:lpwstr>Automatic</vt:lpwstr>
  </property>
  <property fmtid="{D5CDD505-2E9C-101B-9397-08002B2CF9AE}" pid="10" name="Sensitivity">
    <vt:lpwstr>Internal</vt:lpwstr>
  </property>
  <property fmtid="{D5CDD505-2E9C-101B-9397-08002B2CF9AE}" pid="11" name="ContentTypeId">
    <vt:lpwstr>0x01010042590677BDB81E49A6E5799895AA61AB</vt:lpwstr>
  </property>
</Properties>
</file>