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autoCompressPictures="0"/>
  <bookViews>
    <workbookView xWindow="-120" yWindow="-120" windowWidth="19440" windowHeight="15600" tabRatio="500"/>
  </bookViews>
  <sheets>
    <sheet name="Sheet1" sheetId="1" r:id="rId1"/>
  </sheets>
  <calcPr calcId="145621"/>
  <extLst>
    <ext xmlns:mx="http://schemas.microsoft.com/office/mac/excel/2008/main" uri="{7523E5D3-25F3-A5E0-1632-64F254C22452}">
      <mx:ArchID Flags="2"/>
    </ext>
  </extLst>
</workbook>
</file>

<file path=xl/calcChain.xml><?xml version="1.0" encoding="utf-8"?>
<calcChain xmlns="http://schemas.openxmlformats.org/spreadsheetml/2006/main">
  <c r="K156" i="1" l="1"/>
  <c r="J156" i="1"/>
  <c r="K136" i="1"/>
  <c r="J136" i="1"/>
  <c r="K103" i="1"/>
  <c r="J103" i="1"/>
  <c r="K47" i="1"/>
  <c r="J47" i="1"/>
</calcChain>
</file>

<file path=xl/sharedStrings.xml><?xml version="1.0" encoding="utf-8"?>
<sst xmlns="http://schemas.openxmlformats.org/spreadsheetml/2006/main" count="675" uniqueCount="454">
  <si>
    <t>Eil. Nr.</t>
  </si>
  <si>
    <t>Prekės pavadinimas</t>
  </si>
  <si>
    <t>Mato vnt. kaina EUR be PVM</t>
  </si>
  <si>
    <t>Mato vnt. kaina EUR su PVM</t>
  </si>
  <si>
    <t>Pildo tiekėjas</t>
  </si>
  <si>
    <t>Priedas prie pasiūlymo</t>
  </si>
  <si>
    <t>KAINOS APSKAIČIAVIMO PASIŪLYMAS</t>
  </si>
  <si>
    <t>1.1.</t>
  </si>
  <si>
    <t>Vnt.</t>
  </si>
  <si>
    <t>1.2.</t>
  </si>
  <si>
    <t>1.3.</t>
  </si>
  <si>
    <t>1.4.</t>
  </si>
  <si>
    <t>1.5.</t>
  </si>
  <si>
    <t>1.6.</t>
  </si>
  <si>
    <t>1.7.</t>
  </si>
  <si>
    <t>1.8.</t>
  </si>
  <si>
    <t>1.9.</t>
  </si>
  <si>
    <t>1.10.</t>
  </si>
  <si>
    <t>1.11.</t>
  </si>
  <si>
    <t>1.12.</t>
  </si>
  <si>
    <t>1.13.</t>
  </si>
  <si>
    <t>1.14.</t>
  </si>
  <si>
    <t>1.15.</t>
  </si>
  <si>
    <t>1.16.</t>
  </si>
  <si>
    <t>1.17.</t>
  </si>
  <si>
    <t>1.18.</t>
  </si>
  <si>
    <t>1.19.</t>
  </si>
  <si>
    <t>1.20.</t>
  </si>
  <si>
    <t>1.21.</t>
  </si>
  <si>
    <t>1.22.</t>
  </si>
  <si>
    <t>1.23.</t>
  </si>
  <si>
    <t>1.24.</t>
  </si>
  <si>
    <t>1.25.</t>
  </si>
  <si>
    <t>1.26.</t>
  </si>
  <si>
    <t>1.27.</t>
  </si>
  <si>
    <t>1.28.</t>
  </si>
  <si>
    <t>1.29.</t>
  </si>
  <si>
    <t>1.30.</t>
  </si>
  <si>
    <t>1.31.</t>
  </si>
  <si>
    <t>1.32.</t>
  </si>
  <si>
    <t>1.33.</t>
  </si>
  <si>
    <t>1.34.</t>
  </si>
  <si>
    <t>Preliminarus kiekis 3 metams</t>
  </si>
  <si>
    <t>Mato vienetas</t>
  </si>
  <si>
    <t>2.1.</t>
  </si>
  <si>
    <t>2.2.</t>
  </si>
  <si>
    <t>2.3.</t>
  </si>
  <si>
    <t>Dėž.</t>
  </si>
  <si>
    <t>3.1.</t>
  </si>
  <si>
    <t>3.2.</t>
  </si>
  <si>
    <t>3.3.</t>
  </si>
  <si>
    <t>3.4.</t>
  </si>
  <si>
    <t>4.1.</t>
  </si>
  <si>
    <t>Skystas šviesoje kietėjantis kompozitas</t>
  </si>
  <si>
    <t>švirkštai po 5 gr.</t>
  </si>
  <si>
    <t>švirk</t>
  </si>
  <si>
    <t>Universalus šviesoje kietėjantis kompozitas</t>
  </si>
  <si>
    <t>-Rentgeno kontrastiška.</t>
  </si>
  <si>
    <t>8 šv. po 4 gr. rinkinys su priedais</t>
  </si>
  <si>
    <t>rink</t>
  </si>
  <si>
    <t>švirkštai po 4 gr.</t>
  </si>
  <si>
    <t>Šviesoje kietėjantis rentgenokontrastinis vienkomponentinis stiklo jonomerinis pamušalas</t>
  </si>
  <si>
    <t>Naujos kartos NDT švirkštuose.</t>
  </si>
  <si>
    <t>2x2,5 gr. švirkštai su adatėlėmis</t>
  </si>
  <si>
    <t>Universalus supra-nano dalelėmis užpildytas kompozitas</t>
  </si>
  <si>
    <t>Švirkšai po 2 ml (3.8 gr.) rinkinys su priedais</t>
  </si>
  <si>
    <t>Rink.</t>
  </si>
  <si>
    <t>Rentgeno kontrastinis cheminio kietėjimo pamušalas</t>
  </si>
  <si>
    <t>2 tubelės 13g+11g</t>
  </si>
  <si>
    <t>Kalcio hidroksido pagrindu šviesoje kietėjantis pamušalas</t>
  </si>
  <si>
    <t>Švirkštas po 8 g.</t>
  </si>
  <si>
    <t>Šviesoje kietėjantis silantas turintis fluoto</t>
  </si>
  <si>
    <t>Švirkštai po 1,2 gr.</t>
  </si>
  <si>
    <t>Savaime besiėzdinantis silantas</t>
  </si>
  <si>
    <t>Švirkštais po 1,2 g.</t>
  </si>
  <si>
    <t>Šviesoje kietėjantis surišėjas</t>
  </si>
  <si>
    <t>Flakonas po 4 gr.</t>
  </si>
  <si>
    <t>flak</t>
  </si>
  <si>
    <t>Savaiminio ėsdinimo surišiklis</t>
  </si>
  <si>
    <t>Flakonai po 5 ml</t>
  </si>
  <si>
    <t>Cheminio kietėjimo rentgenokontrastinis stiklo jonomerinis cementas (Fuji 9 arba lygiavertis)</t>
  </si>
  <si>
    <t>Pakuotė 15g+8g</t>
  </si>
  <si>
    <t>pak</t>
  </si>
  <si>
    <t>Pakuotė</t>
  </si>
  <si>
    <t>Cinko fosfatinis cementas sustiprintas polimeru maišomas su skysčiu</t>
  </si>
  <si>
    <t>Dėžutė 100g+40ml</t>
  </si>
  <si>
    <t>dėž</t>
  </si>
  <si>
    <t>Cinko oksido eugenolinis cementas</t>
  </si>
  <si>
    <t>Dėžučių 30g+30g+25ml</t>
  </si>
  <si>
    <t>Su nanomerų užpildo dalelėmis ne mažiau 80 proc.</t>
  </si>
  <si>
    <t>Submikroninis hibridinis kompozitas.Turi turėti puikias fluorescencines ir opalescencines savybes, chameliono efektas. žpildas turi būti paremtas rentgeno kontrastišku mikrostiklu (mikroglass) ir itin dispersišku silikono dioksidu. Turi tikti laikiniems keramikos ir kompozito pataisoms. Vieno žingsnio (buteliuko) surišimo sistema su nuskausminančiomis medžiagomis. Turi turėti ne mažiau 14 spalvų.</t>
  </si>
  <si>
    <t>PVM tarifas</t>
  </si>
  <si>
    <t>Kalcio hidroksido pasta tiesioginiam ir netiesioginiams pulpos padengimui.</t>
  </si>
  <si>
    <t>Atpalaiduojantis fluoro jonus, išfasuotas švirkštuose.</t>
  </si>
  <si>
    <t>Atskiri buteliukai, turintys nujautrinantį poveikį.</t>
  </si>
  <si>
    <t>Ėsdinimas, gruntavimas, surišimas ir nujautrinimas vienu etapu.</t>
  </si>
  <si>
    <t>Cheminė adhezija su danties paviršiumi naudojant minimalų dantų preparavimą be ėzdinimo ir surišimo sistemos. Nereikalingas pamušalas. Sudėtyje turi būti fluoraliuminio silika stiklas. Rentgeno kontrastiškas. Skirtas III-V klasės kuriozinių ertmių restauracijoms. Milteliai+skystis.</t>
  </si>
  <si>
    <t>Skirtas III-V klasės kuriozinių ertmių restauracijoms. Milteliai+skystis.</t>
  </si>
  <si>
    <t>Vainikų, tiltų, įklotų fiksacijai po plombomis kaip laikinas užpildas. Milteliai + skystis atskiruose pakuotėse.</t>
  </si>
  <si>
    <t>Turi gerai užpildyti ertmes ir nedirginti gretimų audinių.Naudojamas kaip laikinas užpildas kanalų plombavimui naudojant gutaperčios kaiščius.</t>
  </si>
  <si>
    <t>Cinko eugenolinis cementas dantų šaknų plombavimui</t>
  </si>
  <si>
    <t>Pakuotė 14g</t>
  </si>
  <si>
    <t>Dantų šaknų kanalų plombavimo pasta</t>
  </si>
  <si>
    <t>Pulpos mumifikacijos medžiaga</t>
  </si>
  <si>
    <t>Flakonai po 15 ml</t>
  </si>
  <si>
    <t>Kalcio hydroksido pasta su jodoformu</t>
  </si>
  <si>
    <t>Švirkštai po 3 g</t>
  </si>
  <si>
    <t>Gutaperčios tirpiklis</t>
  </si>
  <si>
    <t>Flakonas po 10 ml</t>
  </si>
  <si>
    <t>Kanalų plovimo medžiaga</t>
  </si>
  <si>
    <t>Buteliukai po 480 ml</t>
  </si>
  <si>
    <t>butel</t>
  </si>
  <si>
    <t>Laikinas užpildas su fluoru be eugenolio</t>
  </si>
  <si>
    <t>Dėžutė po 38 gr.</t>
  </si>
  <si>
    <t>Nesirezorbuojantis. Rentgenokontrastiškas. Turi turėti priešuždegiminį poveikį, kuris slopintu pooperacinius paūmėjimus. Sudėtyje turi turėti hidrokortizono acetato.</t>
  </si>
  <si>
    <t>Dervinis cementas. Pakuotė dvigubas švirkštas.</t>
  </si>
  <si>
    <t>Turinti sudėtyje trikrezolio arba formakrezolio.</t>
  </si>
  <si>
    <t>Skirta dantų šaknų kanalų gydymui; fasuota švirkštuose.</t>
  </si>
  <si>
    <t>Natrio hipochlorido 3% tirpalas.</t>
  </si>
  <si>
    <t>Baltos spalvos.</t>
  </si>
  <si>
    <t>Laikinas kietas užpildas</t>
  </si>
  <si>
    <t>Dėžutė po 30 gr.</t>
  </si>
  <si>
    <t>Fluoro lakas</t>
  </si>
  <si>
    <t>Flakonas po 5 ml</t>
  </si>
  <si>
    <t>Ėsdinimo rūgštis</t>
  </si>
  <si>
    <t>Flakonai po 12 ml</t>
  </si>
  <si>
    <t>Kalcio hidroksido milteliai</t>
  </si>
  <si>
    <t xml:space="preserve"> </t>
  </si>
  <si>
    <t>Pakuotė po 100 g</t>
  </si>
  <si>
    <t>Medžiaga chemomechaniniam šaknų kanalų paruošimui</t>
  </si>
  <si>
    <t>Švirkštai 2x9g</t>
  </si>
  <si>
    <t>Dantų poliravimo pasta</t>
  </si>
  <si>
    <t>Pakuotė po 100 gr</t>
  </si>
  <si>
    <t>Hemostatinis skystis su aliuminio chloridu</t>
  </si>
  <si>
    <t>Buteliukas po 10 ml</t>
  </si>
  <si>
    <t>Stiklojonometrinis cementas neišimamų protezų fiksacijai</t>
  </si>
  <si>
    <t>Cementas laikinai fiksacijai</t>
  </si>
  <si>
    <t>Pakuotė 4x5 ml</t>
  </si>
  <si>
    <t>Šaltukas jautrumo nustatymui</t>
  </si>
  <si>
    <t>Pieninių dantų plomba</t>
  </si>
  <si>
    <t>40 kapsulių po 0,25gr+dozatorius</t>
  </si>
  <si>
    <t>Aplikacinis anestetikas</t>
  </si>
  <si>
    <t>28,35 g. flakonas</t>
  </si>
  <si>
    <t>Kalcio hidroksido pasta</t>
  </si>
  <si>
    <t>-Skirta dantų šaknų kanalų gydymui. Fasuota švirkštuose.</t>
  </si>
  <si>
    <t>Švirkšai po 3 gr.</t>
  </si>
  <si>
    <t>švirkš</t>
  </si>
  <si>
    <t>Turinti fluoro.</t>
  </si>
  <si>
    <t>Labai aukštos kokybės dervinis cementas neišimamų protezų fiksacijai.</t>
  </si>
  <si>
    <t>Rinkinys15g+7ml+8ml</t>
  </si>
  <si>
    <t>Cinko oksido pagrindu, beeugenolinis cementas laikinai tiltų ir karūnėlių fiksacijai.</t>
  </si>
  <si>
    <t>Purškiamas aerozolis, danties jautrumo nustatymui.</t>
  </si>
  <si>
    <t>Kompomeras, šviesoje kietėjantis, įvairių spalvų, greita adaptacija prie danties, paprasta priklijavimo technika. Išskiria fluoro jonus, taip pat akumuliuoja juos iš visų produktų, turinčių savo sudėtyje fluoro.</t>
  </si>
  <si>
    <t>Įvairių skonių aplikacinis tepalas anestetikas gleivinei nuskausminti.Sudėtyje – benzocainas 20%.</t>
  </si>
  <si>
    <t>1.35.</t>
  </si>
  <si>
    <t>1 pirkimo objekto dalis -  DANTŲ GYDYMO IR PLOMBAVIMO MEDŽIAGOS (EBVPŽ kodas 33141800-8)</t>
  </si>
  <si>
    <t>Pageidaujamas išfasavimas</t>
  </si>
  <si>
    <t>Charakteristikos, reikalavimai</t>
  </si>
  <si>
    <t>Supra-namo sferinės užpildo dalelės.Pasižymintis puikiomis estetinėmis savybėmis, ilgalaikiu blizgesiu. Mažas nusidėvėjimas. Mažas turinis susitraukimas. Priekinių ir krūminių dantų restauracijoms, veneringams, kompozito-porceliano pataisoms.</t>
  </si>
  <si>
    <t>Šviesoje kietėjantis rentgenokontrastinis stiklo jonomerinis cementas (Fuji II arba lygiavertis)</t>
  </si>
  <si>
    <t>Submikroninis hibridinis kompozitas. Rentgeno kontrastiška. Turi turėti puikias fluorescencines ir opalescencines savybes, chameliono efektas. Užpildas turi būti paremtas rentgeno kontrastišku mikrostiklu (mikroglass) ir itin dispersišku silikono dioksidu. Turi tikti laikiniems keramikos ir kompozito pataisoms. Vieno žingsnio (buteliuko) surišimo sistema su nuskausminančiomis medžiagomis. Turi turėti ne mažiau 14 spalvų.</t>
  </si>
  <si>
    <t>2 pirkimo objekto dalis -  DANTŲ GYDYMO IR PLOMBAVIMO PRIEMONĖS (EBVPŽ kodas 33141800-8)</t>
  </si>
  <si>
    <t>Prekės pavadinimas/ Gamintojas/ katalogo numeris</t>
  </si>
  <si>
    <t>Hemostatinės kempinėlės</t>
  </si>
  <si>
    <t>14x7x7 mm, sterilios dėžutėje po 50 vnt.</t>
  </si>
  <si>
    <t>Retraciniai siūlai impregnuoti aliuminio chloridu</t>
  </si>
  <si>
    <t>Įvairaus storio. Flakone po 203 cm</t>
  </si>
  <si>
    <t>Retrakciniai siūlai neimpregnuoti</t>
  </si>
  <si>
    <t>Įvairaus storio. Flakone po 244 cm</t>
  </si>
  <si>
    <t>Poliravimo gumelės įvairių formų</t>
  </si>
  <si>
    <t>Silikoninės plombų apdirbimui</t>
  </si>
  <si>
    <t>Poliravimo galvutės plombos apdirbimui</t>
  </si>
  <si>
    <t>Impregnuotos deimantais</t>
  </si>
  <si>
    <t>Poliravimo diskeliai</t>
  </si>
  <si>
    <t>Įvairaus rupumo spalviniu kodu. Pakuotė 50 vnt</t>
  </si>
  <si>
    <t>Poliravimo diskelių laikikliai</t>
  </si>
  <si>
    <t>Tinkantys kampiniam antgaliui</t>
  </si>
  <si>
    <t>Adatos karuliniam švirkštui</t>
  </si>
  <si>
    <t>(3x16 mm), pakuotėje 100 vnt</t>
  </si>
  <si>
    <t>(3x25 mm), pakuotėje 100 vnt</t>
  </si>
  <si>
    <t>(4x35 mm), pakuotėje 100 vnt</t>
  </si>
  <si>
    <t>Adatėlės kanalų praplovimui</t>
  </si>
  <si>
    <t>Pakuotėje 20 vnt</t>
  </si>
  <si>
    <t>Švirkštai kanalų praplovimui 3cc</t>
  </si>
  <si>
    <t>Švirkštai kanalų praplovimui 6cc</t>
  </si>
  <si>
    <t>Grąžtai deimantiniai turbinai</t>
  </si>
  <si>
    <t>Grąžtai deimantiniai prailginti</t>
  </si>
  <si>
    <t>Grąžtai karbidiniai kampiniam antgaliui</t>
  </si>
  <si>
    <t>Grąžtai karbidiniai prailgintam kampiniam antgaliui</t>
  </si>
  <si>
    <t>Grąžtai kietmetalio karūnėlių nupjovimui</t>
  </si>
  <si>
    <t>Ultragarsinio skalerio antgaliukai tinkantys Mectron skaleriui</t>
  </si>
  <si>
    <t>Seilių atsiurbėjai</t>
  </si>
  <si>
    <t>Pakuotėje 100 vnt</t>
  </si>
  <si>
    <t>Mikroaplikaciniai šepetėliai</t>
  </si>
  <si>
    <t>Ritinėliai seilėms sugerti (300 gr.)</t>
  </si>
  <si>
    <t>Matricos tinkančios žiogelio laikykliui</t>
  </si>
  <si>
    <t>Pakuotėje 12 vnt</t>
  </si>
  <si>
    <t>Matricos metalinės tiesios</t>
  </si>
  <si>
    <t>Matricos plastikinės</t>
  </si>
  <si>
    <t>8 mm, pakuotėje 100 vnt</t>
  </si>
  <si>
    <t>10 mm, pakuotėje po 15 m</t>
  </si>
  <si>
    <t>Kaiščiai mediniai tarpdančiams</t>
  </si>
  <si>
    <t>Įvairių dydžių. Pakuotėje po 100 vnt</t>
  </si>
  <si>
    <t>Kaiščiai plastikiniai</t>
  </si>
  <si>
    <t>Pakuotėje po 100 vnt</t>
  </si>
  <si>
    <t>Juostelės poliravimui metalinės</t>
  </si>
  <si>
    <t>4 ir 6 mm pločio. Pakuotėje 12 vnt</t>
  </si>
  <si>
    <t>Juostelės poliravimui celiuliodinės</t>
  </si>
  <si>
    <t>Pakuotėje 150 vnt</t>
  </si>
  <si>
    <t>K-flexofile</t>
  </si>
  <si>
    <t>Nuo Nr. 6 iki 25. Pakuoteje 6 vnt</t>
  </si>
  <si>
    <t>K-File</t>
  </si>
  <si>
    <t>6, 8, 10 -21, 25, 31 mm. Pakuotėje 6 vnt</t>
  </si>
  <si>
    <t>15-40 atskiri numeriai – 21, 25, 31 mm. Pakuotėje 6 vnt</t>
  </si>
  <si>
    <t>Niti File</t>
  </si>
  <si>
    <t>Pakuotėje 6 vnt</t>
  </si>
  <si>
    <t>Finger-Spreader</t>
  </si>
  <si>
    <t>A, B, C, D, - 21 mm ir 25 mm. Pakuotėje 6 vnt</t>
  </si>
  <si>
    <t>Gates</t>
  </si>
  <si>
    <t>Nr.1-6. Pakuotėje 6 vnt</t>
  </si>
  <si>
    <t>Lentulo spiralės kanalų pildymui</t>
  </si>
  <si>
    <t>21 mm ir 25 mm. Pakuotėje 4 vnt</t>
  </si>
  <si>
    <t>Pulpekstraktoriai su koteliu</t>
  </si>
  <si>
    <t>Įvairūs numeriai. Pakuotėje 10 vnt</t>
  </si>
  <si>
    <t>Popieriniai kaiščiai</t>
  </si>
  <si>
    <t>Pakuotėje 200 vnt.</t>
  </si>
  <si>
    <t>Pagrindiniai gutaperčios kaiščiai</t>
  </si>
  <si>
    <t>Nuo Nr.15 iki 80. Pakuotėje 120 vnt.</t>
  </si>
  <si>
    <t>Pagalbiniai gutaperčios kaiščiai</t>
  </si>
  <si>
    <t>Artikuliacinis kalkinis popierius juostelėmis</t>
  </si>
  <si>
    <t>(12x12 lapų)</t>
  </si>
  <si>
    <t>Artikuliacinis kalkinis popierius</t>
  </si>
  <si>
    <t>U forma (pasagos) 6x12 cm</t>
  </si>
  <si>
    <t>Plomboms maišyti popieriukai</t>
  </si>
  <si>
    <t>Kaiščiai kulties formavimui</t>
  </si>
  <si>
    <t>Plastikiniai</t>
  </si>
  <si>
    <t>Veltinio diskai galutiniam plombos poliravimui</t>
  </si>
  <si>
    <t>Impregnuoti ypatingai švelnia poliravimo pasta. Pakuotėje 24 vnt. + laikiklis</t>
  </si>
  <si>
    <t>vnt</t>
  </si>
  <si>
    <t>pakuotė</t>
  </si>
  <si>
    <t>vnt.</t>
  </si>
  <si>
    <t>2.4.</t>
  </si>
  <si>
    <t>2.5.</t>
  </si>
  <si>
    <t>2.6.</t>
  </si>
  <si>
    <t>2.7.</t>
  </si>
  <si>
    <t>2.8.</t>
  </si>
  <si>
    <t>2.9.</t>
  </si>
  <si>
    <t>2.10.</t>
  </si>
  <si>
    <t>2.11.</t>
  </si>
  <si>
    <t>2.12.</t>
  </si>
  <si>
    <t>2.13.</t>
  </si>
  <si>
    <t>2.14.</t>
  </si>
  <si>
    <t>2.15.</t>
  </si>
  <si>
    <t>2.16.</t>
  </si>
  <si>
    <t>2.17.</t>
  </si>
  <si>
    <t>2.18.</t>
  </si>
  <si>
    <t>2.19.</t>
  </si>
  <si>
    <t>2.20.</t>
  </si>
  <si>
    <t>2.21.</t>
  </si>
  <si>
    <t>2.22.</t>
  </si>
  <si>
    <t>2.23.</t>
  </si>
  <si>
    <t>2.24.</t>
  </si>
  <si>
    <t>2.25.</t>
  </si>
  <si>
    <t>2.26.</t>
  </si>
  <si>
    <t>2.27.</t>
  </si>
  <si>
    <t>2.28.</t>
  </si>
  <si>
    <t>2.29.</t>
  </si>
  <si>
    <t>2.30.</t>
  </si>
  <si>
    <t>2.31.</t>
  </si>
  <si>
    <t>2.32.</t>
  </si>
  <si>
    <t>2.33.</t>
  </si>
  <si>
    <t>2.34.</t>
  </si>
  <si>
    <t>2.35.</t>
  </si>
  <si>
    <t>2.36.</t>
  </si>
  <si>
    <t>2.37.</t>
  </si>
  <si>
    <t>2.38.</t>
  </si>
  <si>
    <t>2.39.</t>
  </si>
  <si>
    <t>2.40.</t>
  </si>
  <si>
    <t>2.41.</t>
  </si>
  <si>
    <t>2.42.</t>
  </si>
  <si>
    <t>2.43.</t>
  </si>
  <si>
    <t>2.44.</t>
  </si>
  <si>
    <t>2.45.</t>
  </si>
  <si>
    <t>2.46.</t>
  </si>
  <si>
    <t xml:space="preserve"> 3 pirkimo objekto dalis - DANTŲ GYDYMO IR PLOMBAVIMO INSTRUMENTAI (EBVPŽ kodas 33131600-3)</t>
  </si>
  <si>
    <t>Pincetas odontologinis</t>
  </si>
  <si>
    <t>Nerūdijančio plieno, daugkartinio naudojimo, atsparūs valymui, dezinfekcijai ir sterilizacijai.</t>
  </si>
  <si>
    <t>Plombavimo instrumentas</t>
  </si>
  <si>
    <t>Nerūdijančio plieno. Daugkartinio naudojimo, atsparūs valymui, dezinfekcijai ir sterilizacijai.</t>
  </si>
  <si>
    <t>Veidrodėlis odontologinis</t>
  </si>
  <si>
    <t>Nerasojantys, nerūdijančio plieno, veidrodinė dalis su sriegiu. Veidrodėlių galvutės: apvalios, nedidinančios, vienoje pusėje veidrodėlis, kuris įstatytas į metalinį korpusą, lengvai prisukamos prie kotelio. Daugkartinio naudojimo, atsparūs valymui, dezinfekcijai ir sterilizacijai nedidinantis</t>
  </si>
  <si>
    <t>Kotelis veidrodėliui</t>
  </si>
  <si>
    <t>Nerūdijančio plieno, su sriegiu, kotelis patogus galvutės prisukimui. Kotelio forma gali būti apvali, kampuota arba pašiurkštintu paviršiumi. Daugkartinio naudojimo, atsparūs valymui, dezinfekcijai ir sterilizacijai.</t>
  </si>
  <si>
    <t>Ekskavatorius</t>
  </si>
  <si>
    <t>Skirtingų dydžių, daugkartinio naudojimo, atsparūs valymui, dezinfekcijai ir sterilizacijai.</t>
  </si>
  <si>
    <t>Zondas</t>
  </si>
  <si>
    <t>Odontologiniai, kampiniai, nerūdijančio plieno, lenkti, bendras ilgis 150 (±5) mm. Daugkartinio naudojimo, atsparūs valymui, dezinfekcijai ir sterilizacijai.</t>
  </si>
  <si>
    <t>Maišymo mentelė</t>
  </si>
  <si>
    <t>Metalinė, cemento maišymui. Daugkartinio naudojimo, atsparios valymui, dezinfekcijai ir sterilizacijai.</t>
  </si>
  <si>
    <t>Švirkštas karpulinis</t>
  </si>
  <si>
    <t>Daugkartinio naudojimui atspaus valymui, dezinfekcijai ir sterilizacijai</t>
  </si>
  <si>
    <t>Skalpelis</t>
  </si>
  <si>
    <t>Medicininio plieno</t>
  </si>
  <si>
    <t>Skalpelių galvutės</t>
  </si>
  <si>
    <t>Įvairūs numeriai</t>
  </si>
  <si>
    <t>Skalpelių koteliai</t>
  </si>
  <si>
    <t>Šepetėlis grąžtų valymui, varinis</t>
  </si>
  <si>
    <t>3.5.</t>
  </si>
  <si>
    <t>3.6.</t>
  </si>
  <si>
    <t>3.7.</t>
  </si>
  <si>
    <t>3.8.</t>
  </si>
  <si>
    <t>3.9.</t>
  </si>
  <si>
    <t>3.10.</t>
  </si>
  <si>
    <t>3.11.</t>
  </si>
  <si>
    <t>3.12.</t>
  </si>
  <si>
    <t>4 pirkimo objekto dalis - PLASTMASINIAI DANTYS IŠIMAMIEMS PROTEZAMS (EBVPŽ kodas 33141820-4)</t>
  </si>
  <si>
    <t>Plastmasiniai dantys išimamiems protezams</t>
  </si>
  <si>
    <t>Akriliniai, dviejų sluoksnių dantys įvairių dydžių, įvairių spalvų priekiniai 6vnt. ant plokštelės, krūminiai 8vnt. ant plokštelės</t>
  </si>
  <si>
    <t>Plokš.</t>
  </si>
  <si>
    <t xml:space="preserve">Plastmasė pataisoms </t>
  </si>
  <si>
    <t>Šalto kietėjimo pataisinė akrilinė plastmasė polimeras. Pakuotė 1000 gr</t>
  </si>
  <si>
    <t>Plastmasė pataisoms</t>
  </si>
  <si>
    <t>Šalto kietėjimo pataisinė akrilinė plastmasė monomeras metil metakrilato pagrindu. Pakuotė 500ml</t>
  </si>
  <si>
    <t>Plastmasė bazinė išimamiems protezams</t>
  </si>
  <si>
    <t>Karšto kietėjimo akrilinė plastmasė bazinėms plokštelėms polimeras. Pakuotė 25 kg</t>
  </si>
  <si>
    <t>Karšto kietėjimo akrilinė plastmasė bazinėms plokštelėms monomeras metil metakrilato pagrindu. Pakuotė 12,5 ltr</t>
  </si>
  <si>
    <t>Įklotų modeliavimo plastmasė</t>
  </si>
  <si>
    <t>Tiksli, netrapi, gerai apdirbama frezomis, greit stingstanti. Pakuotė 30 g. miltelių 12 ml skysčio</t>
  </si>
  <si>
    <t>Plastmasė laikiniems vainikėliams</t>
  </si>
  <si>
    <t>Monomeras, karšto kietėjimo akrilinė plastmasė laikiniems vainikėliams. Pakuotė 100 g</t>
  </si>
  <si>
    <t>Polimeras, karšto kietėjimo akrilinė plastmasė laikiniems vainikėliams. Pakuotė 100 g</t>
  </si>
  <si>
    <t>Plastmasė ortodontinė OP</t>
  </si>
  <si>
    <t>Bespalvė, šaltos polimerizacijos, greito kietėjimo ortodontinė plastmasė polimeras, skirtas barstymo technikai. Pakuotė 1000 g</t>
  </si>
  <si>
    <t>Bespalvė, tos pačios firmos kaip milteliai, greito kietėjimo ortodontinė plastmasė įvairių spalvų monomeras, skirtas barstymo technikai. Pakuotė 500 ml</t>
  </si>
  <si>
    <t>Spalvų koncentratas</t>
  </si>
  <si>
    <t>Tos pačios firmos kaip ortodontinė plastmasė, įvairių spalvų ne mažiau 15 spalvų. Pakuotė 250ml</t>
  </si>
  <si>
    <t>6.1.</t>
  </si>
  <si>
    <t xml:space="preserve">7 pirkimo objekto dalis - MEDŽIAGOS ĮKLOTAMS IŠ STIKLO PLUOŠTO KAIŠČIŲ GAMYBAI (EBVPŽ kodas 33135000-5)
</t>
  </si>
  <si>
    <t>Stiklo pluošto kaiščiai</t>
  </si>
  <si>
    <t>4 dydžių konusinisi kaiščiai. Pakuotėje ne mažiau 6 vnt</t>
  </si>
  <si>
    <t>Dervinis cementas</t>
  </si>
  <si>
    <t>Dvigubo kietėjimo dervinis cementas stiklo pluošto kaiščių cementavimui ir kulties atstatymui pakuotė po 9 gr.</t>
  </si>
  <si>
    <t>Antgaliukai</t>
  </si>
  <si>
    <t>Antgaliukai, skirti derviniam cementui sumaišyti ir įleisti į kanalą</t>
  </si>
  <si>
    <t>Antgaliukai, dedami ant 3 punkte nurodytų antgaliukų, skirti derviniam cementui sumaišyti ir įleisti į kanalą</t>
  </si>
  <si>
    <t>Pjezo gilintuvai</t>
  </si>
  <si>
    <t>6 dydžių pjezo gilintuvai, skirti paruošti kanalą stiklo pluošto kaiščiui</t>
  </si>
  <si>
    <t>Rymeris</t>
  </si>
  <si>
    <t>Rymeriai, 4 dydžių</t>
  </si>
  <si>
    <t>7.1.</t>
  </si>
  <si>
    <t>7.2.</t>
  </si>
  <si>
    <t>7.3.</t>
  </si>
  <si>
    <t>7.4.</t>
  </si>
  <si>
    <t>7.5.</t>
  </si>
  <si>
    <t>7.6.</t>
  </si>
  <si>
    <t>6 pirkimo objekto dalis - PLASTMASĖS (EBVPŽ kodas 33135000-5)</t>
  </si>
  <si>
    <t>6.2.</t>
  </si>
  <si>
    <t>6.3.</t>
  </si>
  <si>
    <t>6.4.</t>
  </si>
  <si>
    <t>6.5.</t>
  </si>
  <si>
    <t>6.6.</t>
  </si>
  <si>
    <t>6.7.</t>
  </si>
  <si>
    <t>6.8.</t>
  </si>
  <si>
    <t>6.9.</t>
  </si>
  <si>
    <t>6.10.</t>
  </si>
  <si>
    <t xml:space="preserve">                                                                                                                                          1 pirkimo objekto dalies bendra pasiūlymo kaina</t>
  </si>
  <si>
    <t xml:space="preserve">                                                                                                                                                   2 pirkimo objekto dalies bendra pasiūlymo kaina </t>
  </si>
  <si>
    <t>Bendra pasiūlymo kaina EUR be PVM (6x7)</t>
  </si>
  <si>
    <t>Bendra pasiūlymo kaina EUR su PVM (6x9)</t>
  </si>
  <si>
    <t xml:space="preserve">                                                                                                                                                     3 pirkimo objekto dalies bendra pasiūlymo kaina </t>
  </si>
  <si>
    <t xml:space="preserve">                                                                                                                                                     4 pirkimo objekto dalies bendra pasiūlymo kaina</t>
  </si>
  <si>
    <t xml:space="preserve">                                                                                                                                                     6 pirkimo objekto dalies bendra pasiūlymo kaina</t>
  </si>
  <si>
    <t xml:space="preserve">                                                                                                                                                     7 pirkimo objekto dalies bendra pasiūlymo kaina </t>
  </si>
  <si>
    <t>I-Flow, Medicinos Linija, IFTA3</t>
  </si>
  <si>
    <t>Estelite, Tokuyama</t>
  </si>
  <si>
    <t>Q-Seal,BJM LAB</t>
  </si>
  <si>
    <t>Quick Seal, BJM LAB</t>
  </si>
  <si>
    <t>Gluma 2Bond, Kulzer</t>
  </si>
  <si>
    <t>Nova Compo-B Plus Adhesive, Imicryl, 2029</t>
  </si>
  <si>
    <t>I-Fil LC, Medicinos Linija, IFILA3</t>
  </si>
  <si>
    <t>Harvard, Harvard</t>
  </si>
  <si>
    <t>Caryosan, Spofa Dental</t>
  </si>
  <si>
    <t>Endomethasone, Septodont</t>
  </si>
  <si>
    <t>AD Seal, META</t>
  </si>
  <si>
    <t>Dent-a-Cav, WP Dental</t>
  </si>
  <si>
    <t>Formocresol, Prevest Denpro</t>
  </si>
  <si>
    <t>Panora 200, Imicryl</t>
  </si>
  <si>
    <t>Fuji Plus, GC</t>
  </si>
  <si>
    <t>Nova Compomer, Imicryl</t>
  </si>
  <si>
    <t>Imiprint, Imicryl</t>
  </si>
  <si>
    <t>Temposil, Coltene,6728</t>
  </si>
  <si>
    <t>Carvene, Prevest Denpro</t>
  </si>
  <si>
    <t>Aquaflor, WP Dental</t>
  </si>
  <si>
    <t>Hemostal, Prevest Denpro</t>
  </si>
  <si>
    <t>Charisma classic, Kulzer</t>
  </si>
  <si>
    <t>Calplus, Prevest Denpro</t>
  </si>
  <si>
    <t>Hyposol, Prevest Denpro</t>
  </si>
  <si>
    <t>Coltosol, Coltene</t>
  </si>
  <si>
    <t>Kalcio hidroksidas, Pulpdent</t>
  </si>
  <si>
    <t>RC-Prep, Premier</t>
  </si>
  <si>
    <t>LiVa Cool, WP Dental</t>
  </si>
  <si>
    <t>Calcigel, Prevest Denpro</t>
  </si>
  <si>
    <t>Ionoseal, VOCO</t>
  </si>
  <si>
    <t>CAL LC, Prevest Denpro, 30005-1</t>
  </si>
  <si>
    <t>Topical Xtra, Premier</t>
  </si>
  <si>
    <t>Gelatamp, Coltene</t>
  </si>
  <si>
    <t>Re-Cord, WP Dental</t>
  </si>
  <si>
    <t>Polyrai silikoniniai,Dochem</t>
  </si>
  <si>
    <t>Polyrai su deimantu,Dochem</t>
  </si>
  <si>
    <t>Sof Lex diskai, 3M</t>
  </si>
  <si>
    <t>Sof Lex laikiklis, 3M</t>
  </si>
  <si>
    <t>Adatos karpulėm,Dochem</t>
  </si>
  <si>
    <t>Švirštai kan. praplovimui, Dochem</t>
  </si>
  <si>
    <t>Grąžtai deimantiniai, Romidan</t>
  </si>
  <si>
    <t>Grąžtai kietmetalio, Dochem</t>
  </si>
  <si>
    <t>Skalerio antg, Dochem</t>
  </si>
  <si>
    <t>Seilių atsiubėjai, Dochem</t>
  </si>
  <si>
    <t>Mikroaplikatoriai,Dochem</t>
  </si>
  <si>
    <t>Seilių tamponai, Dochem</t>
  </si>
  <si>
    <t>Matricos žiogeliui, TOR VM</t>
  </si>
  <si>
    <t>Matricos metalinės tiesios, TOR VM</t>
  </si>
  <si>
    <t>Matricos plastikinės, TOR VM</t>
  </si>
  <si>
    <t>Kaiščiai mediniai, TOR VM</t>
  </si>
  <si>
    <t>Kaiščiai plastikiniai, TOR VM</t>
  </si>
  <si>
    <t>Juostelės poliravimo metalinės, TOR VM</t>
  </si>
  <si>
    <t>Juostelės poliravimo plastikinės, TOR VM</t>
  </si>
  <si>
    <t>Nuo 6 iki 10 -Maillefer, K-Flexofiles nuo 15 iki 25 F.F.D.M. Pneumat</t>
  </si>
  <si>
    <t>K-File, F.F.D.M. Pneumat</t>
  </si>
  <si>
    <t>NiTi File, Dochem</t>
  </si>
  <si>
    <t>Finger Spreader,F.F.D.M. Pneumat</t>
  </si>
  <si>
    <t xml:space="preserve">Gates
F.F.D.M. Pneumat
</t>
  </si>
  <si>
    <t xml:space="preserve">Lentulo,
F.F.D.M. Pneumat
</t>
  </si>
  <si>
    <t xml:space="preserve">Pulpekstraktoriai,
F.F.D.M. Pneumat
</t>
  </si>
  <si>
    <t xml:space="preserve">Popieriniai kaiščiai,
Dochem
</t>
  </si>
  <si>
    <t xml:space="preserve">Gutaperča,
Dochem
</t>
  </si>
  <si>
    <t xml:space="preserve">Artikuliacinis popierius,
Dochem
</t>
  </si>
  <si>
    <t xml:space="preserve">Plombų maišymo padeliai,
WP Dental
</t>
  </si>
  <si>
    <t xml:space="preserve">Diskeliai Polimax,
TDV Dental
</t>
  </si>
  <si>
    <t xml:space="preserve">Kaiščiai kulties form,
Swedish Dental supplies
</t>
  </si>
  <si>
    <t>Meadway HC, MR Dental</t>
  </si>
  <si>
    <t>Meadway RR, MR Dental</t>
  </si>
  <si>
    <t>Meadway Dentine, MR Dental</t>
  </si>
  <si>
    <t>Vertex Orthoplast, Vertex</t>
  </si>
  <si>
    <t>I-Red, Medicinos Linija</t>
  </si>
  <si>
    <t>6 pirkimo objekto dalies bendra pasiūlymo kaina eur su PVM (septyni tūkstančiai keturi šimtai penkiasdešimt septyni eurai 23cnt.)</t>
  </si>
  <si>
    <t>4 pirkimo objekto dalies bendra pasiūlymo kaina eur su PVM (penkiolika tūkstančių keturi eurai)</t>
  </si>
  <si>
    <r>
      <t>3 pirkimo objekto dalies bendra pasiūlymo kaina eur su PVM</t>
    </r>
    <r>
      <rPr>
        <b/>
        <i/>
        <sz val="10"/>
        <color rgb="FFFF0000"/>
        <rFont val="Calibri"/>
        <family val="2"/>
        <charset val="186"/>
      </rPr>
      <t xml:space="preserve"> </t>
    </r>
    <r>
      <rPr>
        <b/>
        <i/>
        <sz val="10"/>
        <rFont val="Calibri"/>
        <family val="2"/>
        <charset val="186"/>
      </rPr>
      <t>(keturi tūkstančiai keturi šimtai keturiasdešimt septyni eurai 54cnt.)</t>
    </r>
  </si>
  <si>
    <t>7 pirkimo objekto dalies bendra pasiūlymo kaina eur su PVM (du tūkstančiai septyni šimtai dešimt eurų 88cnt.)</t>
  </si>
  <si>
    <t>Calcimol, VOCO</t>
  </si>
  <si>
    <t>K-Files F.F.D.M. Pneumat</t>
  </si>
  <si>
    <t>ProGlass Nine, Silmet Ltd</t>
  </si>
  <si>
    <t>2 pirkimo objekto dalies bendra pasiūlymo kaina eur su PVM (dvidešimt devyni tūkstančiai šimtas devyniasdešimt devyni eurai 48cnt.)</t>
  </si>
  <si>
    <t>1 pirkimo objekto dalies bendra pasiūlymo kaina Eur su PVM (keturiasdešimt aštuoni tūkstančiai penki šimtai devyniasdešimt trys eurai 60cnt.)</t>
  </si>
  <si>
    <t>Medilux, MD Dental</t>
  </si>
</sst>
</file>

<file path=xl/styles.xml><?xml version="1.0" encoding="utf-8"?>
<styleSheet xmlns="http://schemas.openxmlformats.org/spreadsheetml/2006/main" xmlns:mc="http://schemas.openxmlformats.org/markup-compatibility/2006" xmlns:x14ac="http://schemas.microsoft.com/office/spreadsheetml/2009/9/ac" mc:Ignorable="x14ac">
  <fonts count="18" x14ac:knownFonts="1">
    <font>
      <sz val="12"/>
      <color theme="1"/>
      <name val="Calibri"/>
      <family val="2"/>
      <scheme val="minor"/>
    </font>
    <font>
      <u/>
      <sz val="12"/>
      <color theme="10"/>
      <name val="Calibri"/>
      <family val="2"/>
      <scheme val="minor"/>
    </font>
    <font>
      <u/>
      <sz val="12"/>
      <color theme="11"/>
      <name val="Calibri"/>
      <family val="2"/>
      <scheme val="minor"/>
    </font>
    <font>
      <sz val="10"/>
      <color theme="1"/>
      <name val="Calibri"/>
      <family val="2"/>
      <charset val="186"/>
    </font>
    <font>
      <b/>
      <sz val="10"/>
      <color theme="1"/>
      <name val="Calibri"/>
      <family val="2"/>
      <charset val="186"/>
    </font>
    <font>
      <b/>
      <i/>
      <sz val="10"/>
      <color theme="1"/>
      <name val="Calibri"/>
      <family val="2"/>
      <charset val="186"/>
    </font>
    <font>
      <i/>
      <sz val="10"/>
      <color rgb="FFFF0000"/>
      <name val="Calibri"/>
      <family val="2"/>
      <charset val="186"/>
    </font>
    <font>
      <b/>
      <i/>
      <sz val="10"/>
      <color rgb="FFFF0000"/>
      <name val="Calibri"/>
      <family val="2"/>
      <charset val="186"/>
    </font>
    <font>
      <b/>
      <i/>
      <sz val="10"/>
      <color theme="1"/>
      <name val="Calibri"/>
      <family val="2"/>
      <charset val="186"/>
      <scheme val="minor"/>
    </font>
    <font>
      <sz val="10"/>
      <color theme="1"/>
      <name val="Calibri"/>
      <family val="2"/>
      <charset val="186"/>
      <scheme val="minor"/>
    </font>
    <font>
      <b/>
      <sz val="10"/>
      <color theme="1"/>
      <name val="Calibri"/>
      <family val="2"/>
      <charset val="186"/>
      <scheme val="minor"/>
    </font>
    <font>
      <sz val="9"/>
      <color theme="1"/>
      <name val="Calibri"/>
      <family val="2"/>
      <charset val="186"/>
      <scheme val="minor"/>
    </font>
    <font>
      <sz val="9"/>
      <color theme="1"/>
      <name val="Calibri"/>
      <family val="2"/>
      <charset val="186"/>
    </font>
    <font>
      <b/>
      <i/>
      <sz val="9"/>
      <color theme="1"/>
      <name val="Calibri"/>
      <family val="2"/>
      <charset val="186"/>
    </font>
    <font>
      <sz val="11"/>
      <color rgb="FF000000"/>
      <name val="Times New Roman"/>
      <family val="1"/>
      <charset val="186"/>
    </font>
    <font>
      <sz val="12"/>
      <color theme="1"/>
      <name val="Times New Roman"/>
      <family val="1"/>
      <charset val="186"/>
    </font>
    <font>
      <b/>
      <i/>
      <sz val="10"/>
      <name val="Calibri"/>
      <family val="2"/>
      <charset val="186"/>
    </font>
    <font>
      <sz val="10"/>
      <name val="Calibri"/>
      <family val="2"/>
      <charset val="186"/>
    </font>
  </fonts>
  <fills count="2">
    <fill>
      <patternFill patternType="none"/>
    </fill>
    <fill>
      <patternFill patternType="gray125"/>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67">
    <xf numFmtId="0" fontId="0" fillId="0" borderId="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cellStyleXfs>
  <cellXfs count="81">
    <xf numFmtId="0" fontId="0" fillId="0" borderId="0" xfId="0"/>
    <xf numFmtId="0" fontId="3" fillId="0" borderId="0" xfId="0" applyFont="1"/>
    <xf numFmtId="0" fontId="4" fillId="0" borderId="0" xfId="0" applyFont="1"/>
    <xf numFmtId="0" fontId="5" fillId="0" borderId="1" xfId="0" applyFont="1" applyBorder="1" applyAlignment="1">
      <alignment horizontal="center" vertical="center" wrapText="1"/>
    </xf>
    <xf numFmtId="0" fontId="6" fillId="0" borderId="1" xfId="0" applyFont="1" applyBorder="1" applyAlignment="1">
      <alignmen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horizontal="left" vertical="center" wrapText="1" indent="1"/>
    </xf>
    <xf numFmtId="0" fontId="3" fillId="0" borderId="0" xfId="0" applyFont="1" applyBorder="1"/>
    <xf numFmtId="0" fontId="3" fillId="0" borderId="4" xfId="0" applyFont="1" applyBorder="1" applyAlignment="1">
      <alignment vertical="center" wrapText="1"/>
    </xf>
    <xf numFmtId="0" fontId="3" fillId="0" borderId="3" xfId="0" applyFont="1" applyBorder="1" applyAlignment="1">
      <alignment vertical="center" wrapText="1"/>
    </xf>
    <xf numFmtId="0" fontId="3" fillId="0" borderId="5" xfId="0" applyFont="1" applyBorder="1" applyAlignment="1">
      <alignment horizontal="left" vertical="center" wrapText="1" indent="1"/>
    </xf>
    <xf numFmtId="0" fontId="3" fillId="0" borderId="2" xfId="0" applyFont="1" applyBorder="1" applyAlignment="1">
      <alignment vertical="center" wrapText="1"/>
    </xf>
    <xf numFmtId="0" fontId="3" fillId="0" borderId="2" xfId="0" applyFont="1" applyBorder="1" applyAlignment="1">
      <alignment horizontal="center" vertical="center" wrapText="1"/>
    </xf>
    <xf numFmtId="0" fontId="3" fillId="0" borderId="0" xfId="0" applyFont="1" applyBorder="1" applyAlignment="1">
      <alignment vertical="center" wrapText="1"/>
    </xf>
    <xf numFmtId="0" fontId="3" fillId="0" borderId="0" xfId="0" applyFont="1" applyBorder="1" applyAlignment="1">
      <alignment horizontal="left" vertical="center" wrapText="1" indent="1"/>
    </xf>
    <xf numFmtId="0" fontId="3" fillId="0" borderId="1" xfId="0" applyFont="1" applyBorder="1"/>
    <xf numFmtId="0" fontId="3" fillId="0" borderId="1" xfId="0" applyFont="1" applyBorder="1" applyAlignment="1">
      <alignment horizontal="center"/>
    </xf>
    <xf numFmtId="0" fontId="6" fillId="0" borderId="1" xfId="0" applyFont="1" applyBorder="1"/>
    <xf numFmtId="0" fontId="5" fillId="0" borderId="5" xfId="0" applyFont="1" applyBorder="1" applyAlignment="1">
      <alignment horizontal="center" vertical="center" wrapText="1"/>
    </xf>
    <xf numFmtId="0" fontId="5" fillId="0" borderId="2" xfId="0" applyFont="1" applyBorder="1" applyAlignment="1">
      <alignment horizontal="center" vertical="center" wrapText="1"/>
    </xf>
    <xf numFmtId="0" fontId="3" fillId="0" borderId="0" xfId="0" applyFont="1" applyAlignment="1">
      <alignment horizontal="center"/>
    </xf>
    <xf numFmtId="0" fontId="4" fillId="0" borderId="0" xfId="0" applyFont="1" applyAlignment="1">
      <alignment horizontal="center" vertical="center"/>
    </xf>
    <xf numFmtId="0" fontId="3" fillId="0" borderId="0" xfId="0" applyFont="1" applyBorder="1" applyAlignment="1">
      <alignment horizontal="center" vertical="center" wrapText="1"/>
    </xf>
    <xf numFmtId="0" fontId="3" fillId="0" borderId="0" xfId="0" applyFont="1" applyAlignment="1">
      <alignment horizontal="center" vertical="center"/>
    </xf>
    <xf numFmtId="0" fontId="8" fillId="0" borderId="1" xfId="0" applyFont="1" applyBorder="1" applyAlignment="1">
      <alignment horizontal="center" vertical="center" wrapText="1"/>
    </xf>
    <xf numFmtId="0" fontId="9" fillId="0" borderId="1" xfId="0" applyFont="1" applyBorder="1" applyAlignment="1">
      <alignment vertical="center" wrapText="1"/>
    </xf>
    <xf numFmtId="0" fontId="9" fillId="0" borderId="1" xfId="0" applyFont="1" applyBorder="1" applyAlignment="1">
      <alignment horizontal="center" vertical="center" wrapText="1"/>
    </xf>
    <xf numFmtId="0" fontId="11" fillId="0" borderId="1" xfId="0" applyFont="1" applyBorder="1" applyAlignment="1">
      <alignment vertical="center" wrapText="1"/>
    </xf>
    <xf numFmtId="0" fontId="12" fillId="0" borderId="0" xfId="0" applyFont="1"/>
    <xf numFmtId="0" fontId="13" fillId="0" borderId="1" xfId="0" applyFont="1" applyBorder="1" applyAlignment="1">
      <alignment horizontal="center" vertical="center" wrapText="1"/>
    </xf>
    <xf numFmtId="0" fontId="12" fillId="0" borderId="1" xfId="0" applyFont="1" applyBorder="1" applyAlignment="1">
      <alignment vertical="center" wrapText="1"/>
    </xf>
    <xf numFmtId="0" fontId="12" fillId="0" borderId="2" xfId="0" applyFont="1" applyBorder="1" applyAlignment="1">
      <alignment vertical="center" wrapText="1"/>
    </xf>
    <xf numFmtId="0" fontId="12" fillId="0" borderId="0" xfId="0" applyFont="1" applyBorder="1" applyAlignment="1">
      <alignment vertical="center" wrapText="1"/>
    </xf>
    <xf numFmtId="0" fontId="13" fillId="0" borderId="2" xfId="0" applyFont="1" applyBorder="1" applyAlignment="1">
      <alignment horizontal="center" vertical="center" wrapText="1"/>
    </xf>
    <xf numFmtId="0" fontId="12" fillId="0" borderId="1" xfId="0" applyFont="1" applyBorder="1" applyAlignment="1">
      <alignment horizontal="center" vertical="center" wrapText="1"/>
    </xf>
    <xf numFmtId="0" fontId="8" fillId="0" borderId="6" xfId="0" applyFont="1" applyBorder="1" applyAlignment="1">
      <alignment horizontal="center" vertical="center" wrapText="1"/>
    </xf>
    <xf numFmtId="0" fontId="8" fillId="0" borderId="5" xfId="0" applyFont="1" applyBorder="1" applyAlignment="1">
      <alignment horizontal="center" vertical="center" wrapText="1"/>
    </xf>
    <xf numFmtId="0" fontId="4" fillId="0" borderId="0" xfId="0" applyFont="1" applyAlignment="1"/>
    <xf numFmtId="0" fontId="3" fillId="0" borderId="0" xfId="0" applyFont="1" applyAlignment="1"/>
    <xf numFmtId="0" fontId="3" fillId="0" borderId="5" xfId="0" applyFont="1" applyBorder="1"/>
    <xf numFmtId="0" fontId="3" fillId="0" borderId="2" xfId="0" applyFont="1" applyBorder="1" applyAlignment="1">
      <alignment horizontal="left" vertical="center" wrapText="1" indent="1"/>
    </xf>
    <xf numFmtId="0" fontId="4" fillId="0" borderId="9" xfId="0" applyFont="1" applyBorder="1" applyAlignment="1">
      <alignment vertical="center" wrapText="1"/>
    </xf>
    <xf numFmtId="0" fontId="4" fillId="0" borderId="9" xfId="0" applyFont="1" applyBorder="1" applyAlignment="1">
      <alignment horizontal="right" vertical="center" wrapText="1"/>
    </xf>
    <xf numFmtId="0" fontId="4" fillId="0" borderId="9" xfId="0" applyFont="1" applyBorder="1" applyAlignment="1">
      <alignment horizontal="right" vertical="center" wrapText="1" indent="1"/>
    </xf>
    <xf numFmtId="0" fontId="4" fillId="0" borderId="9" xfId="0" applyFont="1" applyBorder="1"/>
    <xf numFmtId="0" fontId="4" fillId="0" borderId="9" xfId="0" applyFont="1" applyBorder="1" applyAlignment="1">
      <alignment horizontal="right"/>
    </xf>
    <xf numFmtId="0" fontId="8" fillId="0" borderId="2" xfId="0" applyFont="1" applyBorder="1" applyAlignment="1">
      <alignment horizontal="center" vertical="center" wrapText="1"/>
    </xf>
    <xf numFmtId="0" fontId="9" fillId="0" borderId="5" xfId="0" applyFont="1" applyBorder="1"/>
    <xf numFmtId="0" fontId="10" fillId="0" borderId="9" xfId="0" applyFont="1" applyBorder="1" applyAlignment="1">
      <alignment vertical="center" wrapText="1"/>
    </xf>
    <xf numFmtId="0" fontId="10" fillId="0" borderId="9" xfId="0" applyFont="1" applyBorder="1"/>
    <xf numFmtId="0" fontId="3" fillId="0" borderId="1" xfId="0" applyFont="1" applyBorder="1" applyAlignment="1">
      <alignment wrapText="1"/>
    </xf>
    <xf numFmtId="0" fontId="14" fillId="0" borderId="0" xfId="0" applyFont="1" applyAlignment="1">
      <alignment horizontal="center" vertical="center" wrapText="1"/>
    </xf>
    <xf numFmtId="0" fontId="14" fillId="0" borderId="0" xfId="0" applyFont="1" applyAlignment="1">
      <alignment wrapText="1"/>
    </xf>
    <xf numFmtId="0" fontId="15" fillId="0" borderId="0" xfId="0" applyFont="1" applyAlignment="1">
      <alignment vertical="center" wrapText="1"/>
    </xf>
    <xf numFmtId="0" fontId="3" fillId="0" borderId="1" xfId="0" applyFont="1" applyBorder="1" applyAlignment="1">
      <alignment horizontal="left" vertical="center" indent="1"/>
    </xf>
    <xf numFmtId="0" fontId="9" fillId="0" borderId="1" xfId="0" applyFont="1" applyBorder="1" applyAlignment="1">
      <alignment horizontal="center" wrapText="1"/>
    </xf>
    <xf numFmtId="0" fontId="3" fillId="0" borderId="1" xfId="0" applyFont="1" applyBorder="1" applyAlignment="1">
      <alignment horizontal="center" wrapText="1"/>
    </xf>
    <xf numFmtId="0" fontId="17" fillId="0" borderId="1" xfId="0" applyFont="1" applyBorder="1" applyAlignment="1">
      <alignment vertical="center" wrapText="1"/>
    </xf>
    <xf numFmtId="0" fontId="4" fillId="0" borderId="7" xfId="0" applyFont="1" applyBorder="1" applyAlignment="1">
      <alignment horizontal="center"/>
    </xf>
    <xf numFmtId="0" fontId="4" fillId="0" borderId="0" xfId="0" applyFont="1" applyAlignment="1"/>
    <xf numFmtId="0" fontId="4" fillId="0" borderId="0" xfId="0" applyFont="1" applyAlignment="1">
      <alignment horizontal="center" wrapText="1"/>
    </xf>
    <xf numFmtId="0" fontId="4" fillId="0" borderId="0" xfId="0" applyFont="1" applyAlignment="1">
      <alignment horizontal="center"/>
    </xf>
    <xf numFmtId="0" fontId="3"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4" fillId="0" borderId="6" xfId="0" applyFont="1" applyBorder="1" applyAlignment="1">
      <alignment horizontal="right" vertical="center" wrapText="1"/>
    </xf>
    <xf numFmtId="0" fontId="4" fillId="0" borderId="8" xfId="0" applyFont="1" applyBorder="1" applyAlignment="1">
      <alignment horizontal="right"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3" xfId="0" applyFont="1" applyBorder="1" applyAlignment="1">
      <alignment horizontal="center" vertical="center" wrapText="1"/>
    </xf>
    <xf numFmtId="0" fontId="10" fillId="0" borderId="6" xfId="0" applyFont="1" applyBorder="1" applyAlignment="1">
      <alignment horizontal="right" vertical="center" wrapText="1"/>
    </xf>
    <xf numFmtId="0" fontId="10" fillId="0" borderId="8" xfId="0" applyFont="1" applyBorder="1" applyAlignment="1">
      <alignment horizontal="right" vertical="center" wrapText="1"/>
    </xf>
    <xf numFmtId="0" fontId="4" fillId="0" borderId="0" xfId="0" applyFont="1" applyAlignment="1">
      <alignment vertical="center"/>
    </xf>
    <xf numFmtId="0" fontId="3" fillId="0" borderId="0" xfId="0" applyFont="1" applyAlignment="1"/>
    <xf numFmtId="0" fontId="4" fillId="0" borderId="0" xfId="0" applyFont="1" applyBorder="1" applyAlignment="1">
      <alignment horizontal="center" vertical="center"/>
    </xf>
    <xf numFmtId="0" fontId="3" fillId="0" borderId="0" xfId="0" applyFont="1" applyBorder="1" applyAlignment="1">
      <alignment horizontal="center"/>
    </xf>
    <xf numFmtId="0" fontId="4" fillId="0" borderId="0" xfId="0" applyFont="1" applyAlignment="1">
      <alignment horizontal="left" vertical="center"/>
    </xf>
    <xf numFmtId="0" fontId="3" fillId="0" borderId="0" xfId="0" applyFont="1" applyAlignment="1">
      <alignment horizontal="center"/>
    </xf>
    <xf numFmtId="0" fontId="3" fillId="0" borderId="1" xfId="0" applyFont="1" applyBorder="1" applyAlignment="1">
      <alignment horizontal="left" vertical="center" wrapText="1" indent="1"/>
    </xf>
    <xf numFmtId="0" fontId="3" fillId="0" borderId="1" xfId="0" applyFont="1" applyBorder="1" applyAlignment="1">
      <alignment vertical="center" wrapText="1"/>
    </xf>
  </cellXfs>
  <cellStyles count="67">
    <cellStyle name="Aplankytas hipersaitas" xfId="2" builtinId="9" hidden="1"/>
    <cellStyle name="Aplankytas hipersaitas" xfId="4" builtinId="9" hidden="1"/>
    <cellStyle name="Aplankytas hipersaitas" xfId="6" builtinId="9" hidden="1"/>
    <cellStyle name="Aplankytas hipersaitas" xfId="8" builtinId="9" hidden="1"/>
    <cellStyle name="Aplankytas hipersaitas" xfId="10" builtinId="9" hidden="1"/>
    <cellStyle name="Aplankytas hipersaitas" xfId="12" builtinId="9" hidden="1"/>
    <cellStyle name="Aplankytas hipersaitas" xfId="14" builtinId="9" hidden="1"/>
    <cellStyle name="Aplankytas hipersaitas" xfId="16" builtinId="9" hidden="1"/>
    <cellStyle name="Aplankytas hipersaitas" xfId="18" builtinId="9" hidden="1"/>
    <cellStyle name="Aplankytas hipersaitas" xfId="20" builtinId="9" hidden="1"/>
    <cellStyle name="Aplankytas hipersaitas" xfId="22" builtinId="9" hidden="1"/>
    <cellStyle name="Aplankytas hipersaitas" xfId="24" builtinId="9" hidden="1"/>
    <cellStyle name="Aplankytas hipersaitas" xfId="26" builtinId="9" hidden="1"/>
    <cellStyle name="Aplankytas hipersaitas" xfId="28" builtinId="9" hidden="1"/>
    <cellStyle name="Aplankytas hipersaitas" xfId="30" builtinId="9" hidden="1"/>
    <cellStyle name="Aplankytas hipersaitas" xfId="32" builtinId="9" hidden="1"/>
    <cellStyle name="Aplankytas hipersaitas" xfId="34" builtinId="9" hidden="1"/>
    <cellStyle name="Aplankytas hipersaitas" xfId="36" builtinId="9" hidden="1"/>
    <cellStyle name="Aplankytas hipersaitas" xfId="38" builtinId="9" hidden="1"/>
    <cellStyle name="Aplankytas hipersaitas" xfId="40" builtinId="9" hidden="1"/>
    <cellStyle name="Aplankytas hipersaitas" xfId="42" builtinId="9" hidden="1"/>
    <cellStyle name="Aplankytas hipersaitas" xfId="44" builtinId="9" hidden="1"/>
    <cellStyle name="Aplankytas hipersaitas" xfId="46" builtinId="9" hidden="1"/>
    <cellStyle name="Aplankytas hipersaitas" xfId="48" builtinId="9" hidden="1"/>
    <cellStyle name="Aplankytas hipersaitas" xfId="50" builtinId="9" hidden="1"/>
    <cellStyle name="Aplankytas hipersaitas" xfId="52" builtinId="9" hidden="1"/>
    <cellStyle name="Aplankytas hipersaitas" xfId="54" builtinId="9" hidden="1"/>
    <cellStyle name="Aplankytas hipersaitas" xfId="56" builtinId="9" hidden="1"/>
    <cellStyle name="Aplankytas hipersaitas" xfId="58" builtinId="9" hidden="1"/>
    <cellStyle name="Aplankytas hipersaitas" xfId="60" builtinId="9" hidden="1"/>
    <cellStyle name="Aplankytas hipersaitas" xfId="62" builtinId="9" hidden="1"/>
    <cellStyle name="Aplankytas hipersaitas" xfId="64" builtinId="9" hidden="1"/>
    <cellStyle name="Aplankytas hipersaitas" xfId="66" builtinId="9" hidden="1"/>
    <cellStyle name="Hipersaitas" xfId="1" builtinId="8" hidden="1"/>
    <cellStyle name="Hipersaitas" xfId="3" builtinId="8" hidden="1"/>
    <cellStyle name="Hipersaitas" xfId="5" builtinId="8" hidden="1"/>
    <cellStyle name="Hipersaitas" xfId="7" builtinId="8" hidden="1"/>
    <cellStyle name="Hipersaitas" xfId="9" builtinId="8" hidden="1"/>
    <cellStyle name="Hipersaitas" xfId="11" builtinId="8" hidden="1"/>
    <cellStyle name="Hipersaitas" xfId="13" builtinId="8" hidden="1"/>
    <cellStyle name="Hipersaitas" xfId="15" builtinId="8" hidden="1"/>
    <cellStyle name="Hipersaitas" xfId="17" builtinId="8" hidden="1"/>
    <cellStyle name="Hipersaitas" xfId="19" builtinId="8" hidden="1"/>
    <cellStyle name="Hipersaitas" xfId="21" builtinId="8" hidden="1"/>
    <cellStyle name="Hipersaitas" xfId="23" builtinId="8" hidden="1"/>
    <cellStyle name="Hipersaitas" xfId="25" builtinId="8" hidden="1"/>
    <cellStyle name="Hipersaitas" xfId="27" builtinId="8" hidden="1"/>
    <cellStyle name="Hipersaitas" xfId="29" builtinId="8" hidden="1"/>
    <cellStyle name="Hipersaitas" xfId="31" builtinId="8" hidden="1"/>
    <cellStyle name="Hipersaitas" xfId="33" builtinId="8" hidden="1"/>
    <cellStyle name="Hipersaitas" xfId="35" builtinId="8" hidden="1"/>
    <cellStyle name="Hipersaitas" xfId="37" builtinId="8" hidden="1"/>
    <cellStyle name="Hipersaitas" xfId="39" builtinId="8" hidden="1"/>
    <cellStyle name="Hipersaitas" xfId="41" builtinId="8" hidden="1"/>
    <cellStyle name="Hipersaitas" xfId="43" builtinId="8" hidden="1"/>
    <cellStyle name="Hipersaitas" xfId="45" builtinId="8" hidden="1"/>
    <cellStyle name="Hipersaitas" xfId="47" builtinId="8" hidden="1"/>
    <cellStyle name="Hipersaitas" xfId="49" builtinId="8" hidden="1"/>
    <cellStyle name="Hipersaitas" xfId="51" builtinId="8" hidden="1"/>
    <cellStyle name="Hipersaitas" xfId="53" builtinId="8" hidden="1"/>
    <cellStyle name="Hipersaitas" xfId="55" builtinId="8" hidden="1"/>
    <cellStyle name="Hipersaitas" xfId="57" builtinId="8" hidden="1"/>
    <cellStyle name="Hipersaitas" xfId="59" builtinId="8" hidden="1"/>
    <cellStyle name="Hipersaitas" xfId="61" builtinId="8" hidden="1"/>
    <cellStyle name="Hipersaitas" xfId="63" builtinId="8" hidden="1"/>
    <cellStyle name="Hipersaitas" xfId="65" builtinId="8" hidden="1"/>
    <cellStyle name="Įprastas" xfId="0" builtinId="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74"/>
  <sheetViews>
    <sheetView tabSelected="1" topLeftCell="A129" zoomScale="110" zoomScaleNormal="110" workbookViewId="0">
      <selection activeCell="K177" sqref="K177"/>
    </sheetView>
  </sheetViews>
  <sheetFormatPr defaultColWidth="11" defaultRowHeight="12.75" x14ac:dyDescent="0.2"/>
  <cols>
    <col min="1" max="1" width="4.25" style="21" customWidth="1"/>
    <col min="2" max="2" width="17" style="1" customWidth="1"/>
    <col min="3" max="3" width="32.125" style="29" customWidth="1"/>
    <col min="4" max="4" width="11.5" style="1" customWidth="1"/>
    <col min="5" max="5" width="6.375" style="1" customWidth="1"/>
    <col min="6" max="6" width="7.375" style="1" customWidth="1"/>
    <col min="7" max="7" width="8.625" style="1" customWidth="1"/>
    <col min="8" max="8" width="7" style="1" customWidth="1"/>
    <col min="9" max="9" width="8.875" style="1" customWidth="1"/>
    <col min="10" max="10" width="9.375" style="1" customWidth="1"/>
    <col min="11" max="11" width="9.625" style="1" customWidth="1"/>
    <col min="12" max="12" width="10.25" style="1" customWidth="1"/>
    <col min="13" max="16384" width="11" style="1"/>
  </cols>
  <sheetData>
    <row r="1" spans="1:12" x14ac:dyDescent="0.2">
      <c r="J1" s="74" t="s">
        <v>5</v>
      </c>
      <c r="K1" s="74"/>
    </row>
    <row r="2" spans="1:12" x14ac:dyDescent="0.2">
      <c r="J2" s="74"/>
      <c r="K2" s="74"/>
    </row>
    <row r="3" spans="1:12" x14ac:dyDescent="0.2">
      <c r="C3" s="2" t="s">
        <v>6</v>
      </c>
      <c r="D3" s="2"/>
      <c r="E3" s="2"/>
      <c r="F3" s="2"/>
    </row>
    <row r="4" spans="1:12" x14ac:dyDescent="0.2">
      <c r="A4" s="62"/>
      <c r="B4" s="78"/>
      <c r="C4" s="78"/>
      <c r="D4" s="78"/>
      <c r="E4" s="78"/>
      <c r="F4" s="78"/>
      <c r="G4" s="78"/>
      <c r="H4" s="78"/>
      <c r="I4" s="78"/>
      <c r="J4" s="78"/>
      <c r="K4" s="78"/>
    </row>
    <row r="5" spans="1:12" x14ac:dyDescent="0.2">
      <c r="C5" s="1"/>
    </row>
    <row r="6" spans="1:12" x14ac:dyDescent="0.2">
      <c r="A6" s="75" t="s">
        <v>155</v>
      </c>
      <c r="B6" s="76"/>
      <c r="C6" s="76"/>
      <c r="D6" s="76"/>
      <c r="E6" s="76"/>
      <c r="F6" s="76"/>
      <c r="G6" s="76"/>
      <c r="H6" s="76"/>
      <c r="I6" s="76"/>
      <c r="J6" s="76"/>
      <c r="K6" s="76"/>
    </row>
    <row r="7" spans="1:12" ht="15.75" customHeight="1" x14ac:dyDescent="0.2">
      <c r="A7" s="63" t="s">
        <v>0</v>
      </c>
      <c r="B7" s="63" t="s">
        <v>1</v>
      </c>
      <c r="C7" s="63" t="s">
        <v>157</v>
      </c>
      <c r="D7" s="63" t="s">
        <v>156</v>
      </c>
      <c r="E7" s="63" t="s">
        <v>43</v>
      </c>
      <c r="F7" s="63" t="s">
        <v>42</v>
      </c>
      <c r="G7" s="63" t="s">
        <v>2</v>
      </c>
      <c r="H7" s="67" t="s">
        <v>91</v>
      </c>
      <c r="I7" s="63" t="s">
        <v>3</v>
      </c>
      <c r="J7" s="63" t="s">
        <v>367</v>
      </c>
      <c r="K7" s="63" t="s">
        <v>368</v>
      </c>
      <c r="L7" s="67" t="s">
        <v>162</v>
      </c>
    </row>
    <row r="8" spans="1:12" ht="63.75" customHeight="1" x14ac:dyDescent="0.2">
      <c r="A8" s="63"/>
      <c r="B8" s="63"/>
      <c r="C8" s="63"/>
      <c r="D8" s="63"/>
      <c r="E8" s="63"/>
      <c r="F8" s="63"/>
      <c r="G8" s="63"/>
      <c r="H8" s="68"/>
      <c r="I8" s="63"/>
      <c r="J8" s="63"/>
      <c r="K8" s="63"/>
      <c r="L8" s="68"/>
    </row>
    <row r="9" spans="1:12" ht="25.5" x14ac:dyDescent="0.2">
      <c r="A9" s="3"/>
      <c r="B9" s="3"/>
      <c r="C9" s="3"/>
      <c r="D9" s="3"/>
      <c r="E9" s="3"/>
      <c r="F9" s="3"/>
      <c r="G9" s="4" t="s">
        <v>4</v>
      </c>
      <c r="H9" s="4" t="s">
        <v>4</v>
      </c>
      <c r="I9" s="4" t="s">
        <v>4</v>
      </c>
      <c r="J9" s="4" t="s">
        <v>4</v>
      </c>
      <c r="K9" s="4" t="s">
        <v>4</v>
      </c>
      <c r="L9" s="18" t="s">
        <v>4</v>
      </c>
    </row>
    <row r="10" spans="1:12" x14ac:dyDescent="0.2">
      <c r="A10" s="3">
        <v>1</v>
      </c>
      <c r="B10" s="3">
        <v>2</v>
      </c>
      <c r="C10" s="3">
        <v>3</v>
      </c>
      <c r="D10" s="3">
        <v>4</v>
      </c>
      <c r="E10" s="3">
        <v>5</v>
      </c>
      <c r="F10" s="3">
        <v>6</v>
      </c>
      <c r="G10" s="3">
        <v>7</v>
      </c>
      <c r="H10" s="3">
        <v>8</v>
      </c>
      <c r="I10" s="3">
        <v>9</v>
      </c>
      <c r="J10" s="3">
        <v>10</v>
      </c>
      <c r="K10" s="3">
        <v>11</v>
      </c>
      <c r="L10" s="17">
        <v>12</v>
      </c>
    </row>
    <row r="11" spans="1:12" ht="38.25" x14ac:dyDescent="0.2">
      <c r="A11" s="6" t="s">
        <v>7</v>
      </c>
      <c r="B11" s="5" t="s">
        <v>53</v>
      </c>
      <c r="C11" s="31" t="s">
        <v>89</v>
      </c>
      <c r="D11" s="5" t="s">
        <v>54</v>
      </c>
      <c r="E11" s="6" t="s">
        <v>55</v>
      </c>
      <c r="F11" s="6">
        <v>90</v>
      </c>
      <c r="G11" s="7">
        <v>14</v>
      </c>
      <c r="H11" s="7">
        <v>21</v>
      </c>
      <c r="I11" s="7">
        <v>16.940000000000001</v>
      </c>
      <c r="J11" s="7">
        <v>1260</v>
      </c>
      <c r="K11" s="7">
        <v>1524.6</v>
      </c>
      <c r="L11" s="51" t="s">
        <v>373</v>
      </c>
    </row>
    <row r="12" spans="1:12" s="8" customFormat="1" ht="122.25" customHeight="1" x14ac:dyDescent="0.2">
      <c r="A12" s="6" t="s">
        <v>9</v>
      </c>
      <c r="B12" s="5" t="s">
        <v>56</v>
      </c>
      <c r="C12" s="31" t="s">
        <v>160</v>
      </c>
      <c r="D12" s="5" t="s">
        <v>58</v>
      </c>
      <c r="E12" s="6" t="s">
        <v>59</v>
      </c>
      <c r="F12" s="6">
        <v>70</v>
      </c>
      <c r="G12" s="7">
        <v>125</v>
      </c>
      <c r="H12" s="7">
        <v>21</v>
      </c>
      <c r="I12" s="7">
        <v>151.25</v>
      </c>
      <c r="J12" s="7">
        <v>8750</v>
      </c>
      <c r="K12" s="55">
        <v>10587.5</v>
      </c>
      <c r="L12" s="51" t="s">
        <v>394</v>
      </c>
    </row>
    <row r="13" spans="1:12" ht="111.75" customHeight="1" x14ac:dyDescent="0.2">
      <c r="A13" s="63" t="s">
        <v>10</v>
      </c>
      <c r="B13" s="80" t="s">
        <v>56</v>
      </c>
      <c r="C13" s="31" t="s">
        <v>90</v>
      </c>
      <c r="D13" s="80" t="s">
        <v>60</v>
      </c>
      <c r="E13" s="63" t="s">
        <v>55</v>
      </c>
      <c r="F13" s="63">
        <v>90</v>
      </c>
      <c r="G13" s="79">
        <v>16</v>
      </c>
      <c r="H13" s="7">
        <v>21</v>
      </c>
      <c r="I13" s="79">
        <v>19.36</v>
      </c>
      <c r="J13" s="79">
        <v>1440</v>
      </c>
      <c r="K13" s="79">
        <v>1742.4</v>
      </c>
      <c r="L13" s="51" t="s">
        <v>394</v>
      </c>
    </row>
    <row r="14" spans="1:12" ht="15.75" hidden="1" customHeight="1" x14ac:dyDescent="0.2">
      <c r="A14" s="63"/>
      <c r="B14" s="80"/>
      <c r="C14" s="31" t="s">
        <v>57</v>
      </c>
      <c r="D14" s="80"/>
      <c r="E14" s="63"/>
      <c r="F14" s="63"/>
      <c r="G14" s="79"/>
      <c r="H14" s="7"/>
      <c r="I14" s="79"/>
      <c r="J14" s="79"/>
      <c r="K14" s="79"/>
      <c r="L14" s="16"/>
    </row>
    <row r="15" spans="1:12" ht="63.75" x14ac:dyDescent="0.2">
      <c r="A15" s="6" t="s">
        <v>11</v>
      </c>
      <c r="B15" s="58" t="s">
        <v>61</v>
      </c>
      <c r="C15" s="31" t="s">
        <v>62</v>
      </c>
      <c r="D15" s="5" t="s">
        <v>63</v>
      </c>
      <c r="E15" s="6" t="s">
        <v>55</v>
      </c>
      <c r="F15" s="6">
        <v>20</v>
      </c>
      <c r="G15" s="7">
        <v>12</v>
      </c>
      <c r="H15" s="7">
        <v>21</v>
      </c>
      <c r="I15" s="7">
        <v>14.52</v>
      </c>
      <c r="J15" s="7">
        <v>240</v>
      </c>
      <c r="K15" s="7">
        <v>290.39999999999998</v>
      </c>
      <c r="L15" s="51" t="s">
        <v>402</v>
      </c>
    </row>
    <row r="16" spans="1:12" ht="74.25" customHeight="1" x14ac:dyDescent="0.2">
      <c r="A16" s="6" t="s">
        <v>12</v>
      </c>
      <c r="B16" s="5" t="s">
        <v>64</v>
      </c>
      <c r="C16" s="31" t="s">
        <v>158</v>
      </c>
      <c r="D16" s="5" t="s">
        <v>65</v>
      </c>
      <c r="E16" s="6" t="s">
        <v>66</v>
      </c>
      <c r="F16" s="6">
        <v>50</v>
      </c>
      <c r="G16" s="9">
        <v>39</v>
      </c>
      <c r="H16" s="10">
        <v>21</v>
      </c>
      <c r="I16" s="10">
        <v>47.19</v>
      </c>
      <c r="J16" s="10">
        <v>1950</v>
      </c>
      <c r="K16" s="10">
        <v>2359.5</v>
      </c>
      <c r="L16" s="51" t="s">
        <v>374</v>
      </c>
    </row>
    <row r="17" spans="1:12" ht="38.25" x14ac:dyDescent="0.2">
      <c r="A17" s="6" t="s">
        <v>13</v>
      </c>
      <c r="B17" s="5" t="s">
        <v>67</v>
      </c>
      <c r="C17" s="31" t="s">
        <v>92</v>
      </c>
      <c r="D17" s="5" t="s">
        <v>68</v>
      </c>
      <c r="E17" s="6" t="s">
        <v>59</v>
      </c>
      <c r="F17" s="6">
        <v>30</v>
      </c>
      <c r="G17" s="11">
        <v>11</v>
      </c>
      <c r="H17" s="7">
        <v>21</v>
      </c>
      <c r="I17" s="7">
        <v>13.31</v>
      </c>
      <c r="J17" s="7">
        <v>330</v>
      </c>
      <c r="K17" s="7">
        <v>399.3</v>
      </c>
      <c r="L17" s="51" t="s">
        <v>448</v>
      </c>
    </row>
    <row r="18" spans="1:12" ht="60" x14ac:dyDescent="0.25">
      <c r="A18" s="6" t="s">
        <v>14</v>
      </c>
      <c r="B18" s="5" t="s">
        <v>69</v>
      </c>
      <c r="C18" s="31"/>
      <c r="D18" s="5" t="s">
        <v>70</v>
      </c>
      <c r="E18" s="6" t="s">
        <v>55</v>
      </c>
      <c r="F18" s="6">
        <v>30</v>
      </c>
      <c r="G18" s="11">
        <v>20</v>
      </c>
      <c r="H18" s="7">
        <v>21</v>
      </c>
      <c r="I18" s="7">
        <v>24.2</v>
      </c>
      <c r="J18" s="7">
        <v>600</v>
      </c>
      <c r="K18" s="7">
        <v>726</v>
      </c>
      <c r="L18" s="53" t="s">
        <v>403</v>
      </c>
    </row>
    <row r="19" spans="1:12" ht="30" x14ac:dyDescent="0.2">
      <c r="A19" s="6" t="s">
        <v>15</v>
      </c>
      <c r="B19" s="5" t="s">
        <v>71</v>
      </c>
      <c r="C19" s="31" t="s">
        <v>93</v>
      </c>
      <c r="D19" s="5" t="s">
        <v>72</v>
      </c>
      <c r="E19" s="6" t="s">
        <v>55</v>
      </c>
      <c r="F19" s="6">
        <v>30</v>
      </c>
      <c r="G19" s="11">
        <v>9</v>
      </c>
      <c r="H19" s="7">
        <v>21</v>
      </c>
      <c r="I19" s="7">
        <v>10.89</v>
      </c>
      <c r="J19" s="7">
        <v>270</v>
      </c>
      <c r="K19" s="7">
        <v>326.7</v>
      </c>
      <c r="L19" s="52" t="s">
        <v>375</v>
      </c>
    </row>
    <row r="20" spans="1:12" ht="37.5" customHeight="1" x14ac:dyDescent="0.25">
      <c r="A20" s="6" t="s">
        <v>16</v>
      </c>
      <c r="B20" s="5" t="s">
        <v>73</v>
      </c>
      <c r="C20" s="31"/>
      <c r="D20" s="5" t="s">
        <v>74</v>
      </c>
      <c r="E20" s="6" t="s">
        <v>55</v>
      </c>
      <c r="F20" s="6">
        <v>30</v>
      </c>
      <c r="G20" s="11">
        <v>12</v>
      </c>
      <c r="H20" s="7">
        <v>21</v>
      </c>
      <c r="I20" s="7">
        <v>14.52</v>
      </c>
      <c r="J20" s="7">
        <v>360</v>
      </c>
      <c r="K20" s="7">
        <v>435.6</v>
      </c>
      <c r="L20" s="53" t="s">
        <v>376</v>
      </c>
    </row>
    <row r="21" spans="1:12" ht="36" customHeight="1" x14ac:dyDescent="0.2">
      <c r="A21" s="6" t="s">
        <v>17</v>
      </c>
      <c r="B21" s="5" t="s">
        <v>75</v>
      </c>
      <c r="C21" s="31" t="s">
        <v>94</v>
      </c>
      <c r="D21" s="5" t="s">
        <v>76</v>
      </c>
      <c r="E21" s="6" t="s">
        <v>77</v>
      </c>
      <c r="F21" s="6">
        <v>90</v>
      </c>
      <c r="G21" s="11">
        <v>32</v>
      </c>
      <c r="H21" s="7">
        <v>21</v>
      </c>
      <c r="I21" s="7">
        <v>38.72</v>
      </c>
      <c r="J21" s="7">
        <v>2880</v>
      </c>
      <c r="K21" s="7">
        <v>3484.8</v>
      </c>
      <c r="L21" s="51" t="s">
        <v>377</v>
      </c>
    </row>
    <row r="22" spans="1:12" ht="94.5" x14ac:dyDescent="0.2">
      <c r="A22" s="6" t="s">
        <v>18</v>
      </c>
      <c r="B22" s="5" t="s">
        <v>78</v>
      </c>
      <c r="C22" s="31" t="s">
        <v>95</v>
      </c>
      <c r="D22" s="5" t="s">
        <v>79</v>
      </c>
      <c r="E22" s="6" t="s">
        <v>77</v>
      </c>
      <c r="F22" s="6">
        <v>60</v>
      </c>
      <c r="G22" s="11">
        <v>20</v>
      </c>
      <c r="H22" s="7">
        <v>21</v>
      </c>
      <c r="I22" s="7">
        <v>24.2</v>
      </c>
      <c r="J22" s="7">
        <v>1200</v>
      </c>
      <c r="K22" s="7">
        <v>1452</v>
      </c>
      <c r="L22" s="54" t="s">
        <v>378</v>
      </c>
    </row>
    <row r="23" spans="1:12" ht="93" customHeight="1" x14ac:dyDescent="0.2">
      <c r="A23" s="6" t="s">
        <v>19</v>
      </c>
      <c r="B23" s="5" t="s">
        <v>80</v>
      </c>
      <c r="C23" s="31" t="s">
        <v>96</v>
      </c>
      <c r="D23" s="5" t="s">
        <v>81</v>
      </c>
      <c r="E23" s="6" t="s">
        <v>82</v>
      </c>
      <c r="F23" s="6">
        <v>190</v>
      </c>
      <c r="G23" s="11">
        <v>33</v>
      </c>
      <c r="H23" s="7">
        <v>21</v>
      </c>
      <c r="I23" s="7">
        <v>39.93</v>
      </c>
      <c r="J23" s="7">
        <v>6270</v>
      </c>
      <c r="K23" s="7">
        <v>7586.7</v>
      </c>
      <c r="L23" s="51" t="s">
        <v>450</v>
      </c>
    </row>
    <row r="24" spans="1:12" ht="63.75" x14ac:dyDescent="0.2">
      <c r="A24" s="6" t="s">
        <v>20</v>
      </c>
      <c r="B24" s="5" t="s">
        <v>159</v>
      </c>
      <c r="C24" s="31" t="s">
        <v>97</v>
      </c>
      <c r="D24" s="5" t="s">
        <v>83</v>
      </c>
      <c r="E24" s="6" t="s">
        <v>82</v>
      </c>
      <c r="F24" s="6">
        <v>90</v>
      </c>
      <c r="G24" s="11">
        <v>27</v>
      </c>
      <c r="H24" s="7">
        <v>21</v>
      </c>
      <c r="I24" s="7">
        <v>32.67</v>
      </c>
      <c r="J24" s="7">
        <v>2430</v>
      </c>
      <c r="K24" s="7">
        <v>2940.3</v>
      </c>
      <c r="L24" s="51" t="s">
        <v>379</v>
      </c>
    </row>
    <row r="25" spans="1:12" ht="51" x14ac:dyDescent="0.2">
      <c r="A25" s="6" t="s">
        <v>21</v>
      </c>
      <c r="B25" s="5" t="s">
        <v>84</v>
      </c>
      <c r="C25" s="31" t="s">
        <v>98</v>
      </c>
      <c r="D25" s="5" t="s">
        <v>85</v>
      </c>
      <c r="E25" s="6" t="s">
        <v>86</v>
      </c>
      <c r="F25" s="6">
        <v>20</v>
      </c>
      <c r="G25" s="11">
        <v>25</v>
      </c>
      <c r="H25" s="7">
        <v>21</v>
      </c>
      <c r="I25" s="7">
        <v>30.25</v>
      </c>
      <c r="J25" s="7">
        <v>500</v>
      </c>
      <c r="K25" s="7">
        <v>605</v>
      </c>
      <c r="L25" s="51" t="s">
        <v>380</v>
      </c>
    </row>
    <row r="26" spans="1:12" ht="48" x14ac:dyDescent="0.2">
      <c r="A26" s="13" t="s">
        <v>22</v>
      </c>
      <c r="B26" s="12" t="s">
        <v>87</v>
      </c>
      <c r="C26" s="32" t="s">
        <v>99</v>
      </c>
      <c r="D26" s="12" t="s">
        <v>88</v>
      </c>
      <c r="E26" s="13" t="s">
        <v>86</v>
      </c>
      <c r="F26" s="13">
        <v>25</v>
      </c>
      <c r="G26" s="11">
        <v>12</v>
      </c>
      <c r="H26" s="7">
        <v>21</v>
      </c>
      <c r="I26" s="7">
        <v>14.52</v>
      </c>
      <c r="J26" s="7">
        <v>300</v>
      </c>
      <c r="K26" s="7">
        <v>363</v>
      </c>
      <c r="L26" s="51" t="s">
        <v>381</v>
      </c>
    </row>
    <row r="27" spans="1:12" ht="48" x14ac:dyDescent="0.2">
      <c r="A27" s="6" t="s">
        <v>23</v>
      </c>
      <c r="B27" s="5" t="s">
        <v>100</v>
      </c>
      <c r="C27" s="31" t="s">
        <v>114</v>
      </c>
      <c r="D27" s="5" t="s">
        <v>101</v>
      </c>
      <c r="E27" s="6" t="s">
        <v>82</v>
      </c>
      <c r="F27" s="6">
        <v>30</v>
      </c>
      <c r="G27" s="11">
        <v>43</v>
      </c>
      <c r="H27" s="7">
        <v>21</v>
      </c>
      <c r="I27" s="7">
        <v>52.03</v>
      </c>
      <c r="J27" s="7">
        <v>1290</v>
      </c>
      <c r="K27" s="7">
        <v>1560.9</v>
      </c>
      <c r="L27" s="51" t="s">
        <v>382</v>
      </c>
    </row>
    <row r="28" spans="1:12" ht="25.5" x14ac:dyDescent="0.2">
      <c r="A28" s="6" t="s">
        <v>24</v>
      </c>
      <c r="B28" s="5" t="s">
        <v>102</v>
      </c>
      <c r="C28" s="31" t="s">
        <v>115</v>
      </c>
      <c r="D28" s="5" t="s">
        <v>83</v>
      </c>
      <c r="E28" s="6" t="s">
        <v>82</v>
      </c>
      <c r="F28" s="6">
        <v>80</v>
      </c>
      <c r="G28" s="11">
        <v>17</v>
      </c>
      <c r="H28" s="7">
        <v>21</v>
      </c>
      <c r="I28" s="7">
        <v>20.57</v>
      </c>
      <c r="J28" s="7">
        <v>1360</v>
      </c>
      <c r="K28" s="7">
        <v>1645.6</v>
      </c>
      <c r="L28" s="51" t="s">
        <v>383</v>
      </c>
    </row>
    <row r="29" spans="1:12" ht="38.25" x14ac:dyDescent="0.2">
      <c r="A29" s="6" t="s">
        <v>25</v>
      </c>
      <c r="B29" s="5" t="s">
        <v>103</v>
      </c>
      <c r="C29" s="31" t="s">
        <v>116</v>
      </c>
      <c r="D29" s="5" t="s">
        <v>104</v>
      </c>
      <c r="E29" s="6" t="s">
        <v>77</v>
      </c>
      <c r="F29" s="6">
        <v>20</v>
      </c>
      <c r="G29" s="11">
        <v>4</v>
      </c>
      <c r="H29" s="7">
        <v>21</v>
      </c>
      <c r="I29" s="7">
        <v>4.84</v>
      </c>
      <c r="J29" s="7">
        <v>80</v>
      </c>
      <c r="K29" s="7">
        <v>96.8</v>
      </c>
      <c r="L29" s="51" t="s">
        <v>385</v>
      </c>
    </row>
    <row r="30" spans="1:12" ht="38.25" x14ac:dyDescent="0.2">
      <c r="A30" s="6" t="s">
        <v>26</v>
      </c>
      <c r="B30" s="5" t="s">
        <v>105</v>
      </c>
      <c r="C30" s="31" t="s">
        <v>117</v>
      </c>
      <c r="D30" s="5" t="s">
        <v>106</v>
      </c>
      <c r="E30" s="6" t="s">
        <v>55</v>
      </c>
      <c r="F30" s="6">
        <v>50</v>
      </c>
      <c r="G30" s="11">
        <v>6</v>
      </c>
      <c r="H30" s="7">
        <v>21</v>
      </c>
      <c r="I30" s="7">
        <v>7.26</v>
      </c>
      <c r="J30" s="7">
        <v>300</v>
      </c>
      <c r="K30" s="7">
        <v>363</v>
      </c>
      <c r="L30" s="51" t="s">
        <v>395</v>
      </c>
    </row>
    <row r="31" spans="1:12" ht="38.25" x14ac:dyDescent="0.2">
      <c r="A31" s="6" t="s">
        <v>27</v>
      </c>
      <c r="B31" s="5" t="s">
        <v>107</v>
      </c>
      <c r="C31" s="31"/>
      <c r="D31" s="5" t="s">
        <v>108</v>
      </c>
      <c r="E31" s="6" t="s">
        <v>77</v>
      </c>
      <c r="F31" s="6">
        <v>15</v>
      </c>
      <c r="G31" s="11">
        <v>4</v>
      </c>
      <c r="H31" s="7">
        <v>21</v>
      </c>
      <c r="I31" s="7">
        <v>4.84</v>
      </c>
      <c r="J31" s="7">
        <v>60</v>
      </c>
      <c r="K31" s="7">
        <v>72.599999999999994</v>
      </c>
      <c r="L31" s="51" t="s">
        <v>391</v>
      </c>
    </row>
    <row r="32" spans="1:12" ht="38.25" x14ac:dyDescent="0.2">
      <c r="A32" s="6" t="s">
        <v>28</v>
      </c>
      <c r="B32" s="5" t="s">
        <v>109</v>
      </c>
      <c r="C32" s="31" t="s">
        <v>118</v>
      </c>
      <c r="D32" s="5" t="s">
        <v>110</v>
      </c>
      <c r="E32" s="6" t="s">
        <v>111</v>
      </c>
      <c r="F32" s="6">
        <v>60</v>
      </c>
      <c r="G32" s="11">
        <v>9</v>
      </c>
      <c r="H32" s="7">
        <v>21</v>
      </c>
      <c r="I32" s="7">
        <v>10.89</v>
      </c>
      <c r="J32" s="7">
        <v>540</v>
      </c>
      <c r="K32" s="7">
        <v>653.4</v>
      </c>
      <c r="L32" s="51" t="s">
        <v>396</v>
      </c>
    </row>
    <row r="33" spans="1:12" ht="25.5" x14ac:dyDescent="0.2">
      <c r="A33" s="13" t="s">
        <v>29</v>
      </c>
      <c r="B33" s="12" t="s">
        <v>112</v>
      </c>
      <c r="C33" s="32" t="s">
        <v>119</v>
      </c>
      <c r="D33" s="12" t="s">
        <v>113</v>
      </c>
      <c r="E33" s="13" t="s">
        <v>86</v>
      </c>
      <c r="F33" s="13">
        <v>180</v>
      </c>
      <c r="G33" s="11">
        <v>7</v>
      </c>
      <c r="H33" s="7">
        <v>21</v>
      </c>
      <c r="I33" s="7">
        <v>847</v>
      </c>
      <c r="J33" s="7">
        <v>1260</v>
      </c>
      <c r="K33" s="7">
        <v>1524.6</v>
      </c>
      <c r="L33" s="51" t="s">
        <v>397</v>
      </c>
    </row>
    <row r="34" spans="1:12" ht="25.5" x14ac:dyDescent="0.2">
      <c r="A34" s="6" t="s">
        <v>30</v>
      </c>
      <c r="B34" s="5" t="s">
        <v>120</v>
      </c>
      <c r="C34" s="31"/>
      <c r="D34" s="5" t="s">
        <v>121</v>
      </c>
      <c r="E34" s="6" t="s">
        <v>86</v>
      </c>
      <c r="F34" s="6">
        <v>200</v>
      </c>
      <c r="G34" s="11">
        <v>3.5</v>
      </c>
      <c r="H34" s="7">
        <v>21</v>
      </c>
      <c r="I34" s="7">
        <v>4.2350000000000003</v>
      </c>
      <c r="J34" s="7">
        <v>700</v>
      </c>
      <c r="K34" s="7">
        <v>847</v>
      </c>
      <c r="L34" s="51" t="s">
        <v>384</v>
      </c>
    </row>
    <row r="35" spans="1:12" ht="25.5" x14ac:dyDescent="0.2">
      <c r="A35" s="6" t="s">
        <v>31</v>
      </c>
      <c r="B35" s="5" t="s">
        <v>122</v>
      </c>
      <c r="C35" s="31"/>
      <c r="D35" s="5" t="s">
        <v>123</v>
      </c>
      <c r="E35" s="6" t="s">
        <v>77</v>
      </c>
      <c r="F35" s="6">
        <v>20</v>
      </c>
      <c r="G35" s="11">
        <v>8</v>
      </c>
      <c r="H35" s="7">
        <v>21</v>
      </c>
      <c r="I35" s="7">
        <v>9.68</v>
      </c>
      <c r="J35" s="7">
        <v>160</v>
      </c>
      <c r="K35" s="7">
        <v>193.6</v>
      </c>
      <c r="L35" s="51" t="s">
        <v>392</v>
      </c>
    </row>
    <row r="36" spans="1:12" ht="25.5" x14ac:dyDescent="0.2">
      <c r="A36" s="6" t="s">
        <v>32</v>
      </c>
      <c r="B36" s="5" t="s">
        <v>124</v>
      </c>
      <c r="C36" s="31"/>
      <c r="D36" s="5" t="s">
        <v>125</v>
      </c>
      <c r="E36" s="6" t="s">
        <v>77</v>
      </c>
      <c r="F36" s="6">
        <v>200</v>
      </c>
      <c r="G36" s="11">
        <v>4</v>
      </c>
      <c r="H36" s="7">
        <v>21</v>
      </c>
      <c r="I36" s="7">
        <v>4.84</v>
      </c>
      <c r="J36" s="7">
        <v>800</v>
      </c>
      <c r="K36" s="7">
        <v>968</v>
      </c>
      <c r="L36" s="51" t="s">
        <v>386</v>
      </c>
    </row>
    <row r="37" spans="1:12" ht="38.25" x14ac:dyDescent="0.2">
      <c r="A37" s="6" t="s">
        <v>33</v>
      </c>
      <c r="B37" s="5" t="s">
        <v>126</v>
      </c>
      <c r="C37" s="31" t="s">
        <v>127</v>
      </c>
      <c r="D37" s="5" t="s">
        <v>128</v>
      </c>
      <c r="E37" s="6" t="s">
        <v>82</v>
      </c>
      <c r="F37" s="6">
        <v>10</v>
      </c>
      <c r="G37" s="11">
        <v>7</v>
      </c>
      <c r="H37" s="7">
        <v>21</v>
      </c>
      <c r="I37" s="7">
        <v>8.4700000000000006</v>
      </c>
      <c r="J37" s="7">
        <v>70</v>
      </c>
      <c r="K37" s="7">
        <v>84.7</v>
      </c>
      <c r="L37" s="51" t="s">
        <v>398</v>
      </c>
    </row>
    <row r="38" spans="1:12" ht="51" x14ac:dyDescent="0.2">
      <c r="A38" s="6" t="s">
        <v>34</v>
      </c>
      <c r="B38" s="5" t="s">
        <v>129</v>
      </c>
      <c r="C38" s="31"/>
      <c r="D38" s="5" t="s">
        <v>130</v>
      </c>
      <c r="E38" s="6" t="s">
        <v>55</v>
      </c>
      <c r="F38" s="6">
        <v>50</v>
      </c>
      <c r="G38" s="11">
        <v>11</v>
      </c>
      <c r="H38" s="7">
        <v>21</v>
      </c>
      <c r="I38" s="7">
        <v>13.31</v>
      </c>
      <c r="J38" s="7">
        <v>550</v>
      </c>
      <c r="K38" s="7">
        <v>665.5</v>
      </c>
      <c r="L38" s="51" t="s">
        <v>399</v>
      </c>
    </row>
    <row r="39" spans="1:12" ht="25.5" x14ac:dyDescent="0.2">
      <c r="A39" s="6" t="s">
        <v>35</v>
      </c>
      <c r="B39" s="5" t="s">
        <v>131</v>
      </c>
      <c r="C39" s="31" t="s">
        <v>147</v>
      </c>
      <c r="D39" s="5" t="s">
        <v>132</v>
      </c>
      <c r="E39" s="6" t="s">
        <v>82</v>
      </c>
      <c r="F39" s="6">
        <v>25</v>
      </c>
      <c r="G39" s="11">
        <v>3</v>
      </c>
      <c r="H39" s="7">
        <v>21</v>
      </c>
      <c r="I39" s="7">
        <v>3.63</v>
      </c>
      <c r="J39" s="7">
        <v>75</v>
      </c>
      <c r="K39" s="7">
        <v>90.75</v>
      </c>
      <c r="L39" s="51" t="s">
        <v>389</v>
      </c>
    </row>
    <row r="40" spans="1:12" ht="38.25" x14ac:dyDescent="0.2">
      <c r="A40" s="6" t="s">
        <v>36</v>
      </c>
      <c r="B40" s="5" t="s">
        <v>133</v>
      </c>
      <c r="C40" s="31"/>
      <c r="D40" s="5" t="s">
        <v>134</v>
      </c>
      <c r="E40" s="6" t="s">
        <v>111</v>
      </c>
      <c r="F40" s="6">
        <v>50</v>
      </c>
      <c r="G40" s="11">
        <v>6</v>
      </c>
      <c r="H40" s="7">
        <v>21</v>
      </c>
      <c r="I40" s="7">
        <v>7.26</v>
      </c>
      <c r="J40" s="7">
        <v>300</v>
      </c>
      <c r="K40" s="7">
        <v>363</v>
      </c>
      <c r="L40" s="51" t="s">
        <v>393</v>
      </c>
    </row>
    <row r="41" spans="1:12" ht="38.25" x14ac:dyDescent="0.2">
      <c r="A41" s="6" t="s">
        <v>37</v>
      </c>
      <c r="B41" s="5" t="s">
        <v>135</v>
      </c>
      <c r="C41" s="31" t="s">
        <v>148</v>
      </c>
      <c r="D41" s="5" t="s">
        <v>149</v>
      </c>
      <c r="E41" s="6" t="s">
        <v>59</v>
      </c>
      <c r="F41" s="6">
        <v>15</v>
      </c>
      <c r="G41" s="11">
        <v>75</v>
      </c>
      <c r="H41" s="7">
        <v>21</v>
      </c>
      <c r="I41" s="7">
        <v>90.75</v>
      </c>
      <c r="J41" s="7">
        <v>1125</v>
      </c>
      <c r="K41" s="7">
        <v>1361.25</v>
      </c>
      <c r="L41" s="51" t="s">
        <v>387</v>
      </c>
    </row>
    <row r="42" spans="1:12" ht="25.5" x14ac:dyDescent="0.2">
      <c r="A42" s="6" t="s">
        <v>38</v>
      </c>
      <c r="B42" s="5" t="s">
        <v>136</v>
      </c>
      <c r="C42" s="31" t="s">
        <v>150</v>
      </c>
      <c r="D42" s="5" t="s">
        <v>137</v>
      </c>
      <c r="E42" s="6" t="s">
        <v>82</v>
      </c>
      <c r="F42" s="6">
        <v>15</v>
      </c>
      <c r="G42" s="11">
        <v>50</v>
      </c>
      <c r="H42" s="7">
        <v>21</v>
      </c>
      <c r="I42" s="7">
        <v>60.5</v>
      </c>
      <c r="J42" s="7">
        <v>750</v>
      </c>
      <c r="K42" s="7">
        <v>907.5</v>
      </c>
      <c r="L42" s="51" t="s">
        <v>390</v>
      </c>
    </row>
    <row r="43" spans="1:12" ht="25.5" x14ac:dyDescent="0.2">
      <c r="A43" s="6" t="s">
        <v>39</v>
      </c>
      <c r="B43" s="5" t="s">
        <v>138</v>
      </c>
      <c r="C43" s="31" t="s">
        <v>151</v>
      </c>
      <c r="D43" s="6"/>
      <c r="E43" s="6" t="s">
        <v>8</v>
      </c>
      <c r="F43" s="6">
        <v>45</v>
      </c>
      <c r="G43" s="11">
        <v>4</v>
      </c>
      <c r="H43" s="7">
        <v>21</v>
      </c>
      <c r="I43" s="7">
        <v>4.84</v>
      </c>
      <c r="J43" s="7">
        <v>180</v>
      </c>
      <c r="K43" s="7">
        <v>217.8</v>
      </c>
      <c r="L43" s="51" t="s">
        <v>400</v>
      </c>
    </row>
    <row r="44" spans="1:12" ht="60" x14ac:dyDescent="0.2">
      <c r="A44" s="6" t="s">
        <v>40</v>
      </c>
      <c r="B44" s="5" t="s">
        <v>139</v>
      </c>
      <c r="C44" s="31" t="s">
        <v>152</v>
      </c>
      <c r="D44" s="5" t="s">
        <v>140</v>
      </c>
      <c r="E44" s="6" t="s">
        <v>59</v>
      </c>
      <c r="F44" s="6">
        <v>20</v>
      </c>
      <c r="G44" s="11">
        <v>66</v>
      </c>
      <c r="H44" s="7">
        <v>21</v>
      </c>
      <c r="I44" s="7">
        <v>79.86</v>
      </c>
      <c r="J44" s="7">
        <v>1320</v>
      </c>
      <c r="K44" s="7">
        <v>1597.2</v>
      </c>
      <c r="L44" s="51" t="s">
        <v>388</v>
      </c>
    </row>
    <row r="45" spans="1:12" ht="36" x14ac:dyDescent="0.2">
      <c r="A45" s="6" t="s">
        <v>41</v>
      </c>
      <c r="B45" s="5" t="s">
        <v>141</v>
      </c>
      <c r="C45" s="31" t="s">
        <v>153</v>
      </c>
      <c r="D45" s="5" t="s">
        <v>142</v>
      </c>
      <c r="E45" s="6" t="s">
        <v>77</v>
      </c>
      <c r="F45" s="6">
        <v>20</v>
      </c>
      <c r="G45" s="11">
        <v>8</v>
      </c>
      <c r="H45" s="7">
        <v>21</v>
      </c>
      <c r="I45" s="7">
        <v>9.68</v>
      </c>
      <c r="J45" s="7">
        <v>160</v>
      </c>
      <c r="K45" s="7">
        <v>193.6</v>
      </c>
      <c r="L45" s="51" t="s">
        <v>404</v>
      </c>
    </row>
    <row r="46" spans="1:12" ht="39" thickBot="1" x14ac:dyDescent="0.25">
      <c r="A46" s="6" t="s">
        <v>154</v>
      </c>
      <c r="B46" s="5" t="s">
        <v>143</v>
      </c>
      <c r="C46" s="31" t="s">
        <v>144</v>
      </c>
      <c r="D46" s="5" t="s">
        <v>145</v>
      </c>
      <c r="E46" s="6" t="s">
        <v>146</v>
      </c>
      <c r="F46" s="6">
        <v>50</v>
      </c>
      <c r="G46" s="11">
        <v>6</v>
      </c>
      <c r="H46" s="7">
        <v>21</v>
      </c>
      <c r="I46" s="7">
        <v>7.26</v>
      </c>
      <c r="J46" s="41">
        <v>300</v>
      </c>
      <c r="K46" s="41">
        <v>363</v>
      </c>
      <c r="L46" s="51" t="s">
        <v>401</v>
      </c>
    </row>
    <row r="47" spans="1:12" ht="13.5" thickBot="1" x14ac:dyDescent="0.25">
      <c r="A47" s="65" t="s">
        <v>365</v>
      </c>
      <c r="B47" s="66"/>
      <c r="C47" s="66"/>
      <c r="D47" s="66"/>
      <c r="E47" s="66"/>
      <c r="F47" s="66"/>
      <c r="G47" s="66"/>
      <c r="H47" s="66"/>
      <c r="I47" s="66"/>
      <c r="J47" s="43">
        <f>SUM(J11:J46)</f>
        <v>40160</v>
      </c>
      <c r="K47" s="44">
        <f>SUM(K11:K46)</f>
        <v>48593.599999999999</v>
      </c>
      <c r="L47" s="40"/>
    </row>
    <row r="48" spans="1:12" x14ac:dyDescent="0.2">
      <c r="A48" s="22"/>
    </row>
    <row r="49" spans="1:12" x14ac:dyDescent="0.2">
      <c r="A49" s="77" t="s">
        <v>452</v>
      </c>
      <c r="B49" s="77"/>
      <c r="C49" s="77"/>
      <c r="D49" s="77"/>
      <c r="E49" s="77"/>
      <c r="F49" s="77"/>
      <c r="G49" s="77"/>
      <c r="H49" s="77"/>
      <c r="I49" s="77"/>
      <c r="J49" s="77"/>
      <c r="K49" s="77"/>
    </row>
    <row r="50" spans="1:12" x14ac:dyDescent="0.2">
      <c r="A50" s="23"/>
      <c r="B50" s="14"/>
      <c r="C50" s="33"/>
      <c r="D50" s="14"/>
      <c r="E50" s="14"/>
      <c r="F50" s="14"/>
      <c r="G50" s="14"/>
      <c r="H50" s="14"/>
      <c r="I50" s="14"/>
      <c r="J50" s="15"/>
      <c r="K50" s="15"/>
    </row>
    <row r="51" spans="1:12" x14ac:dyDescent="0.2">
      <c r="A51" s="24"/>
    </row>
    <row r="52" spans="1:12" x14ac:dyDescent="0.2">
      <c r="A52" s="75" t="s">
        <v>161</v>
      </c>
      <c r="B52" s="76"/>
      <c r="C52" s="76"/>
      <c r="D52" s="76"/>
      <c r="E52" s="76"/>
      <c r="F52" s="76"/>
      <c r="G52" s="76"/>
      <c r="H52" s="76"/>
      <c r="I52" s="76"/>
      <c r="J52" s="76"/>
      <c r="K52" s="76"/>
    </row>
    <row r="53" spans="1:12" ht="55.5" customHeight="1" x14ac:dyDescent="0.2">
      <c r="A53" s="63" t="s">
        <v>0</v>
      </c>
      <c r="B53" s="63" t="s">
        <v>1</v>
      </c>
      <c r="C53" s="64" t="s">
        <v>157</v>
      </c>
      <c r="D53" s="63" t="s">
        <v>156</v>
      </c>
      <c r="E53" s="63" t="s">
        <v>43</v>
      </c>
      <c r="F53" s="63" t="s">
        <v>42</v>
      </c>
      <c r="G53" s="63" t="s">
        <v>2</v>
      </c>
      <c r="H53" s="67" t="s">
        <v>91</v>
      </c>
      <c r="I53" s="63" t="s">
        <v>3</v>
      </c>
      <c r="J53" s="63" t="s">
        <v>367</v>
      </c>
      <c r="K53" s="63" t="s">
        <v>368</v>
      </c>
      <c r="L53" s="67" t="s">
        <v>162</v>
      </c>
    </row>
    <row r="54" spans="1:12" x14ac:dyDescent="0.2">
      <c r="A54" s="63"/>
      <c r="B54" s="63"/>
      <c r="C54" s="64"/>
      <c r="D54" s="63"/>
      <c r="E54" s="63"/>
      <c r="F54" s="63"/>
      <c r="G54" s="63"/>
      <c r="H54" s="68"/>
      <c r="I54" s="63"/>
      <c r="J54" s="63"/>
      <c r="K54" s="63"/>
      <c r="L54" s="68"/>
    </row>
    <row r="55" spans="1:12" ht="25.5" x14ac:dyDescent="0.2">
      <c r="A55" s="3"/>
      <c r="B55" s="3"/>
      <c r="C55" s="30"/>
      <c r="D55" s="3"/>
      <c r="E55" s="3"/>
      <c r="F55" s="3"/>
      <c r="G55" s="4" t="s">
        <v>4</v>
      </c>
      <c r="H55" s="4" t="s">
        <v>4</v>
      </c>
      <c r="I55" s="4" t="s">
        <v>4</v>
      </c>
      <c r="J55" s="4" t="s">
        <v>4</v>
      </c>
      <c r="K55" s="4" t="s">
        <v>4</v>
      </c>
      <c r="L55" s="18" t="s">
        <v>4</v>
      </c>
    </row>
    <row r="56" spans="1:12" x14ac:dyDescent="0.2">
      <c r="A56" s="20">
        <v>1</v>
      </c>
      <c r="B56" s="20">
        <v>2</v>
      </c>
      <c r="C56" s="34">
        <v>3</v>
      </c>
      <c r="D56" s="20">
        <v>4</v>
      </c>
      <c r="E56" s="20">
        <v>5</v>
      </c>
      <c r="F56" s="20">
        <v>6</v>
      </c>
      <c r="G56" s="3">
        <v>7</v>
      </c>
      <c r="H56" s="3">
        <v>8</v>
      </c>
      <c r="I56" s="3">
        <v>9</v>
      </c>
      <c r="J56" s="3">
        <v>10</v>
      </c>
      <c r="K56" s="3">
        <v>11</v>
      </c>
      <c r="L56" s="17">
        <v>12</v>
      </c>
    </row>
    <row r="57" spans="1:12" ht="25.5" x14ac:dyDescent="0.2">
      <c r="A57" s="6" t="s">
        <v>44</v>
      </c>
      <c r="B57" s="5" t="s">
        <v>163</v>
      </c>
      <c r="C57" s="31" t="s">
        <v>164</v>
      </c>
      <c r="D57" s="3"/>
      <c r="E57" s="6" t="s">
        <v>86</v>
      </c>
      <c r="F57" s="6">
        <v>25</v>
      </c>
      <c r="G57" s="19">
        <v>21</v>
      </c>
      <c r="H57" s="3">
        <v>21</v>
      </c>
      <c r="I57" s="3">
        <v>25.41</v>
      </c>
      <c r="J57" s="3">
        <v>525</v>
      </c>
      <c r="K57" s="3">
        <v>635.25</v>
      </c>
      <c r="L57" s="51" t="s">
        <v>405</v>
      </c>
    </row>
    <row r="58" spans="1:12" ht="38.25" x14ac:dyDescent="0.2">
      <c r="A58" s="6" t="s">
        <v>45</v>
      </c>
      <c r="B58" s="5" t="s">
        <v>165</v>
      </c>
      <c r="C58" s="31" t="s">
        <v>166</v>
      </c>
      <c r="D58" s="3"/>
      <c r="E58" s="6" t="s">
        <v>77</v>
      </c>
      <c r="F58" s="6">
        <v>80</v>
      </c>
      <c r="G58" s="19">
        <v>6.8</v>
      </c>
      <c r="H58" s="3">
        <v>21</v>
      </c>
      <c r="I58" s="3">
        <v>8.2279999999999998</v>
      </c>
      <c r="J58" s="3">
        <v>544</v>
      </c>
      <c r="K58" s="3">
        <v>658.24</v>
      </c>
      <c r="L58" s="51" t="s">
        <v>406</v>
      </c>
    </row>
    <row r="59" spans="1:12" ht="25.5" x14ac:dyDescent="0.2">
      <c r="A59" s="6" t="s">
        <v>46</v>
      </c>
      <c r="B59" s="5" t="s">
        <v>167</v>
      </c>
      <c r="C59" s="31" t="s">
        <v>168</v>
      </c>
      <c r="D59" s="3"/>
      <c r="E59" s="6" t="s">
        <v>77</v>
      </c>
      <c r="F59" s="6">
        <v>30</v>
      </c>
      <c r="G59" s="19">
        <v>11.5</v>
      </c>
      <c r="H59" s="3">
        <v>21</v>
      </c>
      <c r="I59" s="3">
        <v>13.914999999999999</v>
      </c>
      <c r="J59" s="3">
        <v>345</v>
      </c>
      <c r="K59" s="3">
        <v>417.45</v>
      </c>
      <c r="L59" s="51" t="s">
        <v>406</v>
      </c>
    </row>
    <row r="60" spans="1:12" ht="45" x14ac:dyDescent="0.2">
      <c r="A60" s="6" t="s">
        <v>241</v>
      </c>
      <c r="B60" s="5" t="s">
        <v>169</v>
      </c>
      <c r="C60" s="31" t="s">
        <v>170</v>
      </c>
      <c r="D60" s="3"/>
      <c r="E60" s="6" t="s">
        <v>238</v>
      </c>
      <c r="F60" s="6">
        <v>200</v>
      </c>
      <c r="G60" s="19">
        <v>0.9</v>
      </c>
      <c r="H60" s="3">
        <v>21</v>
      </c>
      <c r="I60" s="3">
        <v>1.089</v>
      </c>
      <c r="J60" s="3">
        <v>180</v>
      </c>
      <c r="K60" s="3">
        <v>217.8</v>
      </c>
      <c r="L60" s="52" t="s">
        <v>407</v>
      </c>
    </row>
    <row r="61" spans="1:12" ht="45" x14ac:dyDescent="0.2">
      <c r="A61" s="6" t="s">
        <v>242</v>
      </c>
      <c r="B61" s="5" t="s">
        <v>171</v>
      </c>
      <c r="C61" s="31" t="s">
        <v>172</v>
      </c>
      <c r="D61" s="3"/>
      <c r="E61" s="6" t="s">
        <v>238</v>
      </c>
      <c r="F61" s="6">
        <v>100</v>
      </c>
      <c r="G61" s="19">
        <v>3</v>
      </c>
      <c r="H61" s="3">
        <v>21</v>
      </c>
      <c r="I61" s="3">
        <v>3.63</v>
      </c>
      <c r="J61" s="3">
        <v>300</v>
      </c>
      <c r="K61" s="3">
        <v>363</v>
      </c>
      <c r="L61" s="52" t="s">
        <v>408</v>
      </c>
    </row>
    <row r="62" spans="1:12" ht="30" x14ac:dyDescent="0.25">
      <c r="A62" s="6" t="s">
        <v>243</v>
      </c>
      <c r="B62" s="5" t="s">
        <v>173</v>
      </c>
      <c r="C62" s="31" t="s">
        <v>174</v>
      </c>
      <c r="D62" s="3"/>
      <c r="E62" s="6" t="s">
        <v>82</v>
      </c>
      <c r="F62" s="6">
        <v>130</v>
      </c>
      <c r="G62" s="19">
        <v>14</v>
      </c>
      <c r="H62" s="3">
        <v>21</v>
      </c>
      <c r="I62" s="3">
        <v>16.940000000000001</v>
      </c>
      <c r="J62" s="3">
        <v>1820</v>
      </c>
      <c r="K62" s="3">
        <v>2202.1999999999998</v>
      </c>
      <c r="L62" s="53" t="s">
        <v>409</v>
      </c>
    </row>
    <row r="63" spans="1:12" ht="30" x14ac:dyDescent="0.25">
      <c r="A63" s="6" t="s">
        <v>244</v>
      </c>
      <c r="B63" s="5" t="s">
        <v>175</v>
      </c>
      <c r="C63" s="31" t="s">
        <v>176</v>
      </c>
      <c r="D63" s="3"/>
      <c r="E63" s="6" t="s">
        <v>238</v>
      </c>
      <c r="F63" s="6">
        <v>50</v>
      </c>
      <c r="G63" s="19">
        <v>2.6</v>
      </c>
      <c r="H63" s="3">
        <v>21</v>
      </c>
      <c r="I63" s="3">
        <v>3.1459999999999999</v>
      </c>
      <c r="J63" s="3">
        <v>130</v>
      </c>
      <c r="K63" s="3">
        <v>157.30000000000001</v>
      </c>
      <c r="L63" s="53" t="s">
        <v>410</v>
      </c>
    </row>
    <row r="64" spans="1:12" ht="45" x14ac:dyDescent="0.2">
      <c r="A64" s="6" t="s">
        <v>245</v>
      </c>
      <c r="B64" s="5" t="s">
        <v>177</v>
      </c>
      <c r="C64" s="31" t="s">
        <v>178</v>
      </c>
      <c r="D64" s="3"/>
      <c r="E64" s="6" t="s">
        <v>82</v>
      </c>
      <c r="F64" s="6">
        <v>62</v>
      </c>
      <c r="G64" s="19">
        <v>3.6</v>
      </c>
      <c r="H64" s="3">
        <v>21</v>
      </c>
      <c r="I64" s="3">
        <v>4.3559999999999999</v>
      </c>
      <c r="J64" s="3">
        <v>223.2</v>
      </c>
      <c r="K64" s="3">
        <v>270.07</v>
      </c>
      <c r="L64" s="52" t="s">
        <v>411</v>
      </c>
    </row>
    <row r="65" spans="1:12" ht="45" x14ac:dyDescent="0.2">
      <c r="A65" s="6" t="s">
        <v>246</v>
      </c>
      <c r="B65" s="5" t="s">
        <v>177</v>
      </c>
      <c r="C65" s="31" t="s">
        <v>179</v>
      </c>
      <c r="D65" s="3"/>
      <c r="E65" s="6" t="s">
        <v>82</v>
      </c>
      <c r="F65" s="6">
        <v>62</v>
      </c>
      <c r="G65" s="19">
        <v>3.6</v>
      </c>
      <c r="H65" s="3">
        <v>21</v>
      </c>
      <c r="I65" s="3">
        <v>4.3559999999999999</v>
      </c>
      <c r="J65" s="3">
        <v>223.2</v>
      </c>
      <c r="K65" s="3">
        <v>270.07</v>
      </c>
      <c r="L65" s="52" t="s">
        <v>411</v>
      </c>
    </row>
    <row r="66" spans="1:12" ht="45" x14ac:dyDescent="0.2">
      <c r="A66" s="6" t="s">
        <v>247</v>
      </c>
      <c r="B66" s="5" t="s">
        <v>177</v>
      </c>
      <c r="C66" s="31" t="s">
        <v>180</v>
      </c>
      <c r="D66" s="3"/>
      <c r="E66" s="6" t="s">
        <v>82</v>
      </c>
      <c r="F66" s="6">
        <v>60</v>
      </c>
      <c r="G66" s="19">
        <v>3.6</v>
      </c>
      <c r="H66" s="3">
        <v>21</v>
      </c>
      <c r="I66" s="3">
        <v>4.3559999999999999</v>
      </c>
      <c r="J66" s="3">
        <v>216</v>
      </c>
      <c r="K66" s="3">
        <v>261.36</v>
      </c>
      <c r="L66" s="52" t="s">
        <v>411</v>
      </c>
    </row>
    <row r="67" spans="1:12" ht="45" x14ac:dyDescent="0.25">
      <c r="A67" s="6" t="s">
        <v>248</v>
      </c>
      <c r="B67" s="5" t="s">
        <v>181</v>
      </c>
      <c r="C67" s="31" t="s">
        <v>182</v>
      </c>
      <c r="D67" s="3"/>
      <c r="E67" s="6" t="s">
        <v>82</v>
      </c>
      <c r="F67" s="6">
        <v>300</v>
      </c>
      <c r="G67" s="19">
        <v>5</v>
      </c>
      <c r="H67" s="3">
        <v>21</v>
      </c>
      <c r="I67" s="3">
        <v>6.05</v>
      </c>
      <c r="J67" s="3">
        <v>1500</v>
      </c>
      <c r="K67" s="3">
        <v>1815</v>
      </c>
      <c r="L67" s="53" t="s">
        <v>412</v>
      </c>
    </row>
    <row r="68" spans="1:12" ht="45" x14ac:dyDescent="0.25">
      <c r="A68" s="6" t="s">
        <v>249</v>
      </c>
      <c r="B68" s="5" t="s">
        <v>183</v>
      </c>
      <c r="C68" s="31"/>
      <c r="D68" s="3"/>
      <c r="E68" s="6" t="s">
        <v>238</v>
      </c>
      <c r="F68" s="6">
        <v>300</v>
      </c>
      <c r="G68" s="19">
        <v>0.15</v>
      </c>
      <c r="H68" s="3">
        <v>21</v>
      </c>
      <c r="I68" s="3">
        <v>0.18149999999999999</v>
      </c>
      <c r="J68" s="3">
        <v>45</v>
      </c>
      <c r="K68" s="3">
        <v>54.45</v>
      </c>
      <c r="L68" s="53" t="s">
        <v>412</v>
      </c>
    </row>
    <row r="69" spans="1:12" ht="45" x14ac:dyDescent="0.25">
      <c r="A69" s="6" t="s">
        <v>250</v>
      </c>
      <c r="B69" s="5" t="s">
        <v>184</v>
      </c>
      <c r="C69" s="31"/>
      <c r="D69" s="3"/>
      <c r="E69" s="6" t="s">
        <v>238</v>
      </c>
      <c r="F69" s="6">
        <v>300</v>
      </c>
      <c r="G69" s="19">
        <v>0.15</v>
      </c>
      <c r="H69" s="3">
        <v>21</v>
      </c>
      <c r="I69" s="3">
        <v>0.18149999999999999</v>
      </c>
      <c r="J69" s="3">
        <v>45</v>
      </c>
      <c r="K69" s="3">
        <v>54.45</v>
      </c>
      <c r="L69" s="53" t="s">
        <v>412</v>
      </c>
    </row>
    <row r="70" spans="1:12" ht="45" x14ac:dyDescent="0.25">
      <c r="A70" s="6" t="s">
        <v>251</v>
      </c>
      <c r="B70" s="5" t="s">
        <v>185</v>
      </c>
      <c r="C70" s="31"/>
      <c r="D70" s="3"/>
      <c r="E70" s="6" t="s">
        <v>238</v>
      </c>
      <c r="F70" s="6">
        <v>2600</v>
      </c>
      <c r="G70" s="19">
        <v>0.8</v>
      </c>
      <c r="H70" s="3">
        <v>21</v>
      </c>
      <c r="I70" s="3">
        <v>0.96799999999999997</v>
      </c>
      <c r="J70" s="3">
        <v>2080</v>
      </c>
      <c r="K70" s="3">
        <v>2516.8000000000002</v>
      </c>
      <c r="L70" s="53" t="s">
        <v>413</v>
      </c>
    </row>
    <row r="71" spans="1:12" ht="45" x14ac:dyDescent="0.25">
      <c r="A71" s="6" t="s">
        <v>252</v>
      </c>
      <c r="B71" s="5" t="s">
        <v>186</v>
      </c>
      <c r="C71" s="31"/>
      <c r="D71" s="3"/>
      <c r="E71" s="6" t="s">
        <v>238</v>
      </c>
      <c r="F71" s="6">
        <v>2060</v>
      </c>
      <c r="G71" s="19">
        <v>0.8</v>
      </c>
      <c r="H71" s="3">
        <v>21</v>
      </c>
      <c r="I71" s="3">
        <v>0.96799999999999997</v>
      </c>
      <c r="J71" s="3">
        <v>1648</v>
      </c>
      <c r="K71" s="3">
        <v>1994.08</v>
      </c>
      <c r="L71" s="53" t="s">
        <v>413</v>
      </c>
    </row>
    <row r="72" spans="1:12" ht="45" x14ac:dyDescent="0.25">
      <c r="A72" s="6" t="s">
        <v>253</v>
      </c>
      <c r="B72" s="5" t="s">
        <v>187</v>
      </c>
      <c r="C72" s="31"/>
      <c r="D72" s="3"/>
      <c r="E72" s="6" t="s">
        <v>238</v>
      </c>
      <c r="F72" s="6">
        <v>160</v>
      </c>
      <c r="G72" s="19">
        <v>1.2</v>
      </c>
      <c r="H72" s="3">
        <v>21</v>
      </c>
      <c r="I72" s="3">
        <v>1.452</v>
      </c>
      <c r="J72" s="3">
        <v>192</v>
      </c>
      <c r="K72" s="3">
        <v>232.32</v>
      </c>
      <c r="L72" s="53" t="s">
        <v>414</v>
      </c>
    </row>
    <row r="73" spans="1:12" ht="45" x14ac:dyDescent="0.25">
      <c r="A73" s="6" t="s">
        <v>254</v>
      </c>
      <c r="B73" s="5" t="s">
        <v>188</v>
      </c>
      <c r="C73" s="31"/>
      <c r="D73" s="3"/>
      <c r="E73" s="6" t="s">
        <v>238</v>
      </c>
      <c r="F73" s="6">
        <v>160</v>
      </c>
      <c r="G73" s="19">
        <v>1.2</v>
      </c>
      <c r="H73" s="3">
        <v>21</v>
      </c>
      <c r="I73" s="3">
        <v>1.452</v>
      </c>
      <c r="J73" s="3">
        <v>192</v>
      </c>
      <c r="K73" s="3">
        <v>232.32</v>
      </c>
      <c r="L73" s="53" t="s">
        <v>414</v>
      </c>
    </row>
    <row r="74" spans="1:12" ht="45" x14ac:dyDescent="0.25">
      <c r="A74" s="6" t="s">
        <v>255</v>
      </c>
      <c r="B74" s="5" t="s">
        <v>189</v>
      </c>
      <c r="C74" s="31"/>
      <c r="D74" s="3"/>
      <c r="E74" s="6" t="s">
        <v>238</v>
      </c>
      <c r="F74" s="6">
        <v>600</v>
      </c>
      <c r="G74" s="19">
        <v>1.2</v>
      </c>
      <c r="H74" s="3">
        <v>21</v>
      </c>
      <c r="I74" s="3">
        <v>1.452</v>
      </c>
      <c r="J74" s="3">
        <v>720</v>
      </c>
      <c r="K74" s="3">
        <v>871.2</v>
      </c>
      <c r="L74" s="53" t="s">
        <v>414</v>
      </c>
    </row>
    <row r="75" spans="1:12" ht="45" x14ac:dyDescent="0.25">
      <c r="A75" s="6" t="s">
        <v>256</v>
      </c>
      <c r="B75" s="5" t="s">
        <v>190</v>
      </c>
      <c r="C75" s="31"/>
      <c r="D75" s="3"/>
      <c r="E75" s="6" t="s">
        <v>238</v>
      </c>
      <c r="F75" s="6">
        <v>25</v>
      </c>
      <c r="G75" s="19">
        <v>12</v>
      </c>
      <c r="H75" s="3">
        <v>21</v>
      </c>
      <c r="I75" s="3">
        <v>14.52</v>
      </c>
      <c r="J75" s="3">
        <v>300</v>
      </c>
      <c r="K75" s="3">
        <v>363</v>
      </c>
      <c r="L75" s="53" t="s">
        <v>415</v>
      </c>
    </row>
    <row r="76" spans="1:12" ht="45" x14ac:dyDescent="0.25">
      <c r="A76" s="6" t="s">
        <v>257</v>
      </c>
      <c r="B76" s="5" t="s">
        <v>191</v>
      </c>
      <c r="C76" s="31" t="s">
        <v>192</v>
      </c>
      <c r="D76" s="3"/>
      <c r="E76" s="6" t="s">
        <v>82</v>
      </c>
      <c r="F76" s="6">
        <v>3050</v>
      </c>
      <c r="G76" s="19">
        <v>1.5</v>
      </c>
      <c r="H76" s="3">
        <v>21</v>
      </c>
      <c r="I76" s="3">
        <v>1.8149999999999999</v>
      </c>
      <c r="J76" s="3">
        <v>4575</v>
      </c>
      <c r="K76" s="3">
        <v>5535.75</v>
      </c>
      <c r="L76" s="53" t="s">
        <v>416</v>
      </c>
    </row>
    <row r="77" spans="1:12" ht="45" x14ac:dyDescent="0.2">
      <c r="A77" s="6" t="s">
        <v>258</v>
      </c>
      <c r="B77" s="5" t="s">
        <v>193</v>
      </c>
      <c r="C77" s="31" t="s">
        <v>192</v>
      </c>
      <c r="D77" s="3"/>
      <c r="E77" s="6" t="s">
        <v>82</v>
      </c>
      <c r="F77" s="6">
        <v>70</v>
      </c>
      <c r="G77" s="19">
        <v>2</v>
      </c>
      <c r="H77" s="3">
        <v>21</v>
      </c>
      <c r="I77" s="3">
        <v>2.42</v>
      </c>
      <c r="J77" s="3">
        <v>140</v>
      </c>
      <c r="K77" s="3">
        <v>169.4</v>
      </c>
      <c r="L77" s="52" t="s">
        <v>417</v>
      </c>
    </row>
    <row r="78" spans="1:12" ht="45" x14ac:dyDescent="0.25">
      <c r="A78" s="6" t="s">
        <v>259</v>
      </c>
      <c r="B78" s="5" t="s">
        <v>194</v>
      </c>
      <c r="C78" s="31"/>
      <c r="D78" s="3"/>
      <c r="E78" s="6" t="s">
        <v>238</v>
      </c>
      <c r="F78" s="6">
        <v>90</v>
      </c>
      <c r="G78" s="19">
        <v>3</v>
      </c>
      <c r="H78" s="3">
        <v>21</v>
      </c>
      <c r="I78" s="3">
        <v>3.63</v>
      </c>
      <c r="J78" s="3">
        <v>270</v>
      </c>
      <c r="K78" s="3">
        <v>326.7</v>
      </c>
      <c r="L78" s="53" t="s">
        <v>418</v>
      </c>
    </row>
    <row r="79" spans="1:12" ht="45" x14ac:dyDescent="0.25">
      <c r="A79" s="6" t="s">
        <v>260</v>
      </c>
      <c r="B79" s="5" t="s">
        <v>195</v>
      </c>
      <c r="C79" s="31" t="s">
        <v>196</v>
      </c>
      <c r="D79" s="3"/>
      <c r="E79" s="6" t="s">
        <v>82</v>
      </c>
      <c r="F79" s="6">
        <v>100</v>
      </c>
      <c r="G79" s="19">
        <v>3.3</v>
      </c>
      <c r="H79" s="3">
        <v>21</v>
      </c>
      <c r="I79" s="3">
        <v>3.9929999999999999</v>
      </c>
      <c r="J79" s="3">
        <v>330</v>
      </c>
      <c r="K79" s="3">
        <v>399.3</v>
      </c>
      <c r="L79" s="53" t="s">
        <v>419</v>
      </c>
    </row>
    <row r="80" spans="1:12" ht="60" x14ac:dyDescent="0.25">
      <c r="A80" s="6" t="s">
        <v>261</v>
      </c>
      <c r="B80" s="5" t="s">
        <v>197</v>
      </c>
      <c r="C80" s="31" t="s">
        <v>196</v>
      </c>
      <c r="D80" s="3"/>
      <c r="E80" s="6" t="s">
        <v>82</v>
      </c>
      <c r="F80" s="6">
        <v>200</v>
      </c>
      <c r="G80" s="19">
        <v>1</v>
      </c>
      <c r="H80" s="3">
        <v>21</v>
      </c>
      <c r="I80" s="3">
        <v>1.21</v>
      </c>
      <c r="J80" s="3">
        <v>200</v>
      </c>
      <c r="K80" s="3">
        <v>242</v>
      </c>
      <c r="L80" s="53" t="s">
        <v>420</v>
      </c>
    </row>
    <row r="81" spans="1:12" ht="45" x14ac:dyDescent="0.25">
      <c r="A81" s="6" t="s">
        <v>262</v>
      </c>
      <c r="B81" s="5" t="s">
        <v>198</v>
      </c>
      <c r="C81" s="31" t="s">
        <v>199</v>
      </c>
      <c r="D81" s="3"/>
      <c r="E81" s="6" t="s">
        <v>82</v>
      </c>
      <c r="F81" s="6">
        <v>30</v>
      </c>
      <c r="G81" s="19">
        <v>1.6</v>
      </c>
      <c r="H81" s="3">
        <v>21</v>
      </c>
      <c r="I81" s="3">
        <v>1.9359999999999999</v>
      </c>
      <c r="J81" s="3">
        <v>48</v>
      </c>
      <c r="K81" s="3">
        <v>58.08</v>
      </c>
      <c r="L81" s="53" t="s">
        <v>421</v>
      </c>
    </row>
    <row r="82" spans="1:12" ht="45" x14ac:dyDescent="0.25">
      <c r="A82" s="6" t="s">
        <v>263</v>
      </c>
      <c r="B82" s="5" t="s">
        <v>198</v>
      </c>
      <c r="C82" s="31" t="s">
        <v>200</v>
      </c>
      <c r="D82" s="3"/>
      <c r="E82" s="6" t="s">
        <v>82</v>
      </c>
      <c r="F82" s="6">
        <v>20</v>
      </c>
      <c r="G82" s="19">
        <v>2.4</v>
      </c>
      <c r="H82" s="3">
        <v>21</v>
      </c>
      <c r="I82" s="3">
        <v>2.9039999999999999</v>
      </c>
      <c r="J82" s="3">
        <v>48</v>
      </c>
      <c r="K82" s="3">
        <v>58.08</v>
      </c>
      <c r="L82" s="53" t="s">
        <v>421</v>
      </c>
    </row>
    <row r="83" spans="1:12" ht="45" x14ac:dyDescent="0.25">
      <c r="A83" s="6" t="s">
        <v>264</v>
      </c>
      <c r="B83" s="5" t="s">
        <v>201</v>
      </c>
      <c r="C83" s="31" t="s">
        <v>202</v>
      </c>
      <c r="D83" s="3"/>
      <c r="E83" s="6" t="s">
        <v>82</v>
      </c>
      <c r="F83" s="6">
        <v>25</v>
      </c>
      <c r="G83" s="19">
        <v>2.5</v>
      </c>
      <c r="H83" s="3">
        <v>21</v>
      </c>
      <c r="I83" s="3">
        <v>3.0249999999999999</v>
      </c>
      <c r="J83" s="3">
        <v>62.5</v>
      </c>
      <c r="K83" s="3">
        <v>75.63</v>
      </c>
      <c r="L83" s="53" t="s">
        <v>422</v>
      </c>
    </row>
    <row r="84" spans="1:12" ht="45" x14ac:dyDescent="0.25">
      <c r="A84" s="6" t="s">
        <v>265</v>
      </c>
      <c r="B84" s="5" t="s">
        <v>203</v>
      </c>
      <c r="C84" s="31" t="s">
        <v>204</v>
      </c>
      <c r="D84" s="3"/>
      <c r="E84" s="6" t="s">
        <v>239</v>
      </c>
      <c r="F84" s="6">
        <v>25</v>
      </c>
      <c r="G84" s="19">
        <v>5</v>
      </c>
      <c r="H84" s="3">
        <v>21</v>
      </c>
      <c r="I84" s="3">
        <v>6.05</v>
      </c>
      <c r="J84" s="3">
        <v>125</v>
      </c>
      <c r="K84" s="3">
        <v>151.25</v>
      </c>
      <c r="L84" s="53" t="s">
        <v>423</v>
      </c>
    </row>
    <row r="85" spans="1:12" ht="60" x14ac:dyDescent="0.25">
      <c r="A85" s="6" t="s">
        <v>266</v>
      </c>
      <c r="B85" s="5" t="s">
        <v>205</v>
      </c>
      <c r="C85" s="31" t="s">
        <v>206</v>
      </c>
      <c r="D85" s="3"/>
      <c r="E85" s="6" t="s">
        <v>82</v>
      </c>
      <c r="F85" s="6">
        <v>25</v>
      </c>
      <c r="G85" s="19">
        <v>4.3</v>
      </c>
      <c r="H85" s="3">
        <v>21</v>
      </c>
      <c r="I85" s="3">
        <v>5.2030000000000003</v>
      </c>
      <c r="J85" s="3">
        <v>107.5</v>
      </c>
      <c r="K85" s="3">
        <v>130.08000000000001</v>
      </c>
      <c r="L85" s="53" t="s">
        <v>424</v>
      </c>
    </row>
    <row r="86" spans="1:12" ht="60" x14ac:dyDescent="0.25">
      <c r="A86" s="6" t="s">
        <v>267</v>
      </c>
      <c r="B86" s="5" t="s">
        <v>207</v>
      </c>
      <c r="C86" s="31" t="s">
        <v>208</v>
      </c>
      <c r="D86" s="3"/>
      <c r="E86" s="6" t="s">
        <v>82</v>
      </c>
      <c r="F86" s="6">
        <v>40</v>
      </c>
      <c r="G86" s="19">
        <v>5</v>
      </c>
      <c r="H86" s="3">
        <v>21</v>
      </c>
      <c r="I86" s="3">
        <v>6.05</v>
      </c>
      <c r="J86" s="3">
        <v>200</v>
      </c>
      <c r="K86" s="3">
        <v>242</v>
      </c>
      <c r="L86" s="53" t="s">
        <v>425</v>
      </c>
    </row>
    <row r="87" spans="1:12" ht="73.5" customHeight="1" x14ac:dyDescent="0.2">
      <c r="A87" s="6" t="s">
        <v>268</v>
      </c>
      <c r="B87" s="5" t="s">
        <v>209</v>
      </c>
      <c r="C87" s="31" t="s">
        <v>210</v>
      </c>
      <c r="D87" s="3"/>
      <c r="E87" s="6" t="s">
        <v>82</v>
      </c>
      <c r="F87" s="6">
        <v>200</v>
      </c>
      <c r="G87" s="19">
        <v>6</v>
      </c>
      <c r="H87" s="3">
        <v>21</v>
      </c>
      <c r="I87" s="3">
        <v>7.26</v>
      </c>
      <c r="J87" s="3">
        <v>1200</v>
      </c>
      <c r="K87" s="3">
        <v>1452</v>
      </c>
      <c r="L87" s="52" t="s">
        <v>426</v>
      </c>
    </row>
    <row r="88" spans="1:12" ht="45" x14ac:dyDescent="0.2">
      <c r="A88" s="6" t="s">
        <v>269</v>
      </c>
      <c r="B88" s="5" t="s">
        <v>211</v>
      </c>
      <c r="C88" s="31" t="s">
        <v>212</v>
      </c>
      <c r="D88" s="3"/>
      <c r="E88" s="6" t="s">
        <v>82</v>
      </c>
      <c r="F88" s="6">
        <v>200</v>
      </c>
      <c r="G88" s="19">
        <v>3</v>
      </c>
      <c r="H88" s="3">
        <v>21</v>
      </c>
      <c r="I88" s="3">
        <v>3.63</v>
      </c>
      <c r="J88" s="3">
        <v>600</v>
      </c>
      <c r="K88" s="3">
        <v>726</v>
      </c>
      <c r="L88" s="52" t="s">
        <v>449</v>
      </c>
    </row>
    <row r="89" spans="1:12" ht="45" x14ac:dyDescent="0.2">
      <c r="A89" s="6" t="s">
        <v>270</v>
      </c>
      <c r="B89" s="5" t="s">
        <v>211</v>
      </c>
      <c r="C89" s="31" t="s">
        <v>213</v>
      </c>
      <c r="D89" s="3"/>
      <c r="E89" s="6" t="s">
        <v>82</v>
      </c>
      <c r="F89" s="6">
        <v>200</v>
      </c>
      <c r="G89" s="19">
        <v>3</v>
      </c>
      <c r="H89" s="3">
        <v>21</v>
      </c>
      <c r="I89" s="3">
        <v>3.63</v>
      </c>
      <c r="J89" s="3">
        <v>600</v>
      </c>
      <c r="K89" s="3">
        <v>726</v>
      </c>
      <c r="L89" s="52" t="s">
        <v>427</v>
      </c>
    </row>
    <row r="90" spans="1:12" ht="30" x14ac:dyDescent="0.25">
      <c r="A90" s="6" t="s">
        <v>271</v>
      </c>
      <c r="B90" s="5" t="s">
        <v>214</v>
      </c>
      <c r="C90" s="31" t="s">
        <v>215</v>
      </c>
      <c r="D90" s="3"/>
      <c r="E90" s="6" t="s">
        <v>82</v>
      </c>
      <c r="F90" s="6">
        <v>200</v>
      </c>
      <c r="G90" s="19">
        <v>3</v>
      </c>
      <c r="H90" s="3">
        <v>21</v>
      </c>
      <c r="I90" s="3">
        <v>3.63</v>
      </c>
      <c r="J90" s="3">
        <v>600</v>
      </c>
      <c r="K90" s="3">
        <v>726</v>
      </c>
      <c r="L90" s="53" t="s">
        <v>428</v>
      </c>
    </row>
    <row r="91" spans="1:12" ht="60" x14ac:dyDescent="0.25">
      <c r="A91" s="6" t="s">
        <v>272</v>
      </c>
      <c r="B91" s="5" t="s">
        <v>216</v>
      </c>
      <c r="C91" s="31" t="s">
        <v>217</v>
      </c>
      <c r="D91" s="3"/>
      <c r="E91" s="6" t="s">
        <v>82</v>
      </c>
      <c r="F91" s="6">
        <v>100</v>
      </c>
      <c r="G91" s="19">
        <v>3</v>
      </c>
      <c r="H91" s="3">
        <v>21</v>
      </c>
      <c r="I91" s="3">
        <v>3.63</v>
      </c>
      <c r="J91" s="3">
        <v>300</v>
      </c>
      <c r="K91" s="3">
        <v>363</v>
      </c>
      <c r="L91" s="53" t="s">
        <v>429</v>
      </c>
    </row>
    <row r="92" spans="1:12" ht="51" x14ac:dyDescent="0.2">
      <c r="A92" s="6" t="s">
        <v>273</v>
      </c>
      <c r="B92" s="5" t="s">
        <v>218</v>
      </c>
      <c r="C92" s="31" t="s">
        <v>219</v>
      </c>
      <c r="D92" s="3"/>
      <c r="E92" s="6" t="s">
        <v>82</v>
      </c>
      <c r="F92" s="6">
        <v>17</v>
      </c>
      <c r="G92" s="19">
        <v>7.2</v>
      </c>
      <c r="H92" s="3">
        <v>21</v>
      </c>
      <c r="I92" s="3">
        <v>8.7119999999999997</v>
      </c>
      <c r="J92" s="3">
        <v>122.4</v>
      </c>
      <c r="K92" s="3">
        <v>148.1</v>
      </c>
      <c r="L92" s="51" t="s">
        <v>430</v>
      </c>
    </row>
    <row r="93" spans="1:12" ht="51" x14ac:dyDescent="0.2">
      <c r="A93" s="6" t="s">
        <v>274</v>
      </c>
      <c r="B93" s="5" t="s">
        <v>220</v>
      </c>
      <c r="C93" s="31" t="s">
        <v>221</v>
      </c>
      <c r="D93" s="3"/>
      <c r="E93" s="6" t="s">
        <v>82</v>
      </c>
      <c r="F93" s="6">
        <v>50</v>
      </c>
      <c r="G93" s="19">
        <v>4</v>
      </c>
      <c r="H93" s="3">
        <v>21</v>
      </c>
      <c r="I93" s="3">
        <v>4.84</v>
      </c>
      <c r="J93" s="3">
        <v>200</v>
      </c>
      <c r="K93" s="3">
        <v>242</v>
      </c>
      <c r="L93" s="51" t="s">
        <v>431</v>
      </c>
    </row>
    <row r="94" spans="1:12" ht="63.75" x14ac:dyDescent="0.2">
      <c r="A94" s="6" t="s">
        <v>275</v>
      </c>
      <c r="B94" s="5" t="s">
        <v>222</v>
      </c>
      <c r="C94" s="31" t="s">
        <v>223</v>
      </c>
      <c r="D94" s="3"/>
      <c r="E94" s="6" t="s">
        <v>82</v>
      </c>
      <c r="F94" s="6">
        <v>60</v>
      </c>
      <c r="G94" s="19">
        <v>7</v>
      </c>
      <c r="H94" s="3">
        <v>21</v>
      </c>
      <c r="I94" s="3">
        <v>8.4700000000000006</v>
      </c>
      <c r="J94" s="3">
        <v>420</v>
      </c>
      <c r="K94" s="3">
        <v>508.2</v>
      </c>
      <c r="L94" s="51" t="s">
        <v>432</v>
      </c>
    </row>
    <row r="95" spans="1:12" ht="51" x14ac:dyDescent="0.2">
      <c r="A95" s="6" t="s">
        <v>276</v>
      </c>
      <c r="B95" s="5" t="s">
        <v>224</v>
      </c>
      <c r="C95" s="31" t="s">
        <v>225</v>
      </c>
      <c r="D95" s="3"/>
      <c r="E95" s="6" t="s">
        <v>82</v>
      </c>
      <c r="F95" s="6">
        <v>300</v>
      </c>
      <c r="G95" s="19">
        <v>1.8</v>
      </c>
      <c r="H95" s="3">
        <v>21</v>
      </c>
      <c r="I95" s="3">
        <v>2.1779999999999999</v>
      </c>
      <c r="J95" s="3">
        <v>540</v>
      </c>
      <c r="K95" s="3">
        <v>653.4</v>
      </c>
      <c r="L95" s="51" t="s">
        <v>433</v>
      </c>
    </row>
    <row r="96" spans="1:12" ht="38.25" x14ac:dyDescent="0.2">
      <c r="A96" s="6" t="s">
        <v>277</v>
      </c>
      <c r="B96" s="5" t="s">
        <v>226</v>
      </c>
      <c r="C96" s="31" t="s">
        <v>227</v>
      </c>
      <c r="D96" s="3"/>
      <c r="E96" s="6" t="s">
        <v>82</v>
      </c>
      <c r="F96" s="6">
        <v>300</v>
      </c>
      <c r="G96" s="19">
        <v>1.9</v>
      </c>
      <c r="H96" s="3">
        <v>21</v>
      </c>
      <c r="I96" s="3">
        <v>2.2989999999999999</v>
      </c>
      <c r="J96" s="3">
        <v>570</v>
      </c>
      <c r="K96" s="3">
        <v>689.7</v>
      </c>
      <c r="L96" s="51" t="s">
        <v>434</v>
      </c>
    </row>
    <row r="97" spans="1:12" ht="38.25" x14ac:dyDescent="0.2">
      <c r="A97" s="6" t="s">
        <v>278</v>
      </c>
      <c r="B97" s="5" t="s">
        <v>228</v>
      </c>
      <c r="C97" s="31" t="s">
        <v>192</v>
      </c>
      <c r="D97" s="3"/>
      <c r="E97" s="6" t="s">
        <v>82</v>
      </c>
      <c r="F97" s="6">
        <v>300</v>
      </c>
      <c r="G97" s="19">
        <v>1.9</v>
      </c>
      <c r="H97" s="3">
        <v>21</v>
      </c>
      <c r="I97" s="3">
        <v>2.2989999999999999</v>
      </c>
      <c r="J97" s="3">
        <v>570</v>
      </c>
      <c r="K97" s="3">
        <v>689.7</v>
      </c>
      <c r="L97" s="51" t="s">
        <v>434</v>
      </c>
    </row>
    <row r="98" spans="1:12" ht="51" x14ac:dyDescent="0.2">
      <c r="A98" s="6" t="s">
        <v>279</v>
      </c>
      <c r="B98" s="5" t="s">
        <v>229</v>
      </c>
      <c r="C98" s="31" t="s">
        <v>230</v>
      </c>
      <c r="D98" s="3"/>
      <c r="E98" s="6" t="s">
        <v>240</v>
      </c>
      <c r="F98" s="6">
        <v>100</v>
      </c>
      <c r="G98" s="19">
        <v>4</v>
      </c>
      <c r="H98" s="3">
        <v>21</v>
      </c>
      <c r="I98" s="3">
        <v>4.84</v>
      </c>
      <c r="J98" s="3">
        <v>400</v>
      </c>
      <c r="K98" s="3">
        <v>484</v>
      </c>
      <c r="L98" s="51" t="s">
        <v>435</v>
      </c>
    </row>
    <row r="99" spans="1:12" ht="51" x14ac:dyDescent="0.2">
      <c r="A99" s="6" t="s">
        <v>280</v>
      </c>
      <c r="B99" s="5" t="s">
        <v>231</v>
      </c>
      <c r="C99" s="31" t="s">
        <v>232</v>
      </c>
      <c r="D99" s="3"/>
      <c r="E99" s="6" t="s">
        <v>238</v>
      </c>
      <c r="F99" s="6">
        <v>110</v>
      </c>
      <c r="G99" s="19">
        <v>4</v>
      </c>
      <c r="H99" s="3">
        <v>21</v>
      </c>
      <c r="I99" s="3">
        <v>4.84</v>
      </c>
      <c r="J99" s="3">
        <v>440</v>
      </c>
      <c r="K99" s="3">
        <v>532.4</v>
      </c>
      <c r="L99" s="51" t="s">
        <v>435</v>
      </c>
    </row>
    <row r="100" spans="1:12" ht="63.75" x14ac:dyDescent="0.2">
      <c r="A100" s="6" t="s">
        <v>281</v>
      </c>
      <c r="B100" s="5" t="s">
        <v>233</v>
      </c>
      <c r="C100" s="31"/>
      <c r="D100" s="3"/>
      <c r="E100" s="6" t="s">
        <v>8</v>
      </c>
      <c r="F100" s="6">
        <v>25</v>
      </c>
      <c r="G100" s="19">
        <v>1</v>
      </c>
      <c r="H100" s="3">
        <v>21</v>
      </c>
      <c r="I100" s="3">
        <v>1.21</v>
      </c>
      <c r="J100" s="3">
        <v>25</v>
      </c>
      <c r="K100" s="3">
        <v>30.25</v>
      </c>
      <c r="L100" s="51" t="s">
        <v>436</v>
      </c>
    </row>
    <row r="101" spans="1:12" ht="76.5" x14ac:dyDescent="0.2">
      <c r="A101" s="6" t="s">
        <v>282</v>
      </c>
      <c r="B101" s="5" t="s">
        <v>234</v>
      </c>
      <c r="C101" s="31" t="s">
        <v>235</v>
      </c>
      <c r="D101" s="3"/>
      <c r="E101" s="6" t="s">
        <v>238</v>
      </c>
      <c r="F101" s="6">
        <v>400</v>
      </c>
      <c r="G101" s="19">
        <v>0.1</v>
      </c>
      <c r="H101" s="3">
        <v>21</v>
      </c>
      <c r="I101" s="3">
        <v>0.121</v>
      </c>
      <c r="J101" s="3">
        <v>40</v>
      </c>
      <c r="K101" s="3">
        <v>48.4</v>
      </c>
      <c r="L101" s="51" t="s">
        <v>438</v>
      </c>
    </row>
    <row r="102" spans="1:12" ht="51.75" thickBot="1" x14ac:dyDescent="0.25">
      <c r="A102" s="6" t="s">
        <v>283</v>
      </c>
      <c r="B102" s="5" t="s">
        <v>236</v>
      </c>
      <c r="C102" s="31" t="s">
        <v>237</v>
      </c>
      <c r="D102" s="5"/>
      <c r="E102" s="6" t="s">
        <v>82</v>
      </c>
      <c r="F102" s="6">
        <v>10</v>
      </c>
      <c r="G102" s="11">
        <v>17</v>
      </c>
      <c r="H102" s="7">
        <v>21</v>
      </c>
      <c r="I102" s="7">
        <v>20.57</v>
      </c>
      <c r="J102" s="41">
        <v>170</v>
      </c>
      <c r="K102" s="41">
        <v>205.7</v>
      </c>
      <c r="L102" s="51" t="s">
        <v>437</v>
      </c>
    </row>
    <row r="103" spans="1:12" ht="12.75" customHeight="1" thickBot="1" x14ac:dyDescent="0.25">
      <c r="A103" s="65" t="s">
        <v>366</v>
      </c>
      <c r="B103" s="66"/>
      <c r="C103" s="66"/>
      <c r="D103" s="66"/>
      <c r="E103" s="66"/>
      <c r="F103" s="66"/>
      <c r="G103" s="66"/>
      <c r="H103" s="66"/>
      <c r="I103" s="66"/>
      <c r="J103" s="42">
        <f>SUM(J57:J102)</f>
        <v>24131.800000000003</v>
      </c>
      <c r="K103" s="44">
        <f>SUM(K57:K102)</f>
        <v>29199.480000000014</v>
      </c>
      <c r="L103" s="40"/>
    </row>
    <row r="104" spans="1:12" x14ac:dyDescent="0.2">
      <c r="A104" s="24"/>
    </row>
    <row r="105" spans="1:12" x14ac:dyDescent="0.2">
      <c r="A105" s="73" t="s">
        <v>451</v>
      </c>
      <c r="B105" s="74"/>
      <c r="C105" s="74"/>
      <c r="D105" s="74"/>
      <c r="E105" s="74"/>
      <c r="F105" s="74"/>
      <c r="G105" s="74"/>
      <c r="H105" s="74"/>
      <c r="I105" s="74"/>
      <c r="J105" s="74"/>
      <c r="K105" s="74"/>
    </row>
    <row r="106" spans="1:12" x14ac:dyDescent="0.2">
      <c r="A106" s="24"/>
    </row>
    <row r="108" spans="1:12" x14ac:dyDescent="0.2">
      <c r="A108" s="61" t="s">
        <v>284</v>
      </c>
      <c r="B108" s="78"/>
      <c r="C108" s="78"/>
      <c r="D108" s="78"/>
      <c r="E108" s="78"/>
      <c r="F108" s="78"/>
      <c r="G108" s="78"/>
      <c r="H108" s="78"/>
      <c r="I108" s="78"/>
      <c r="J108" s="78"/>
      <c r="K108" s="78"/>
    </row>
    <row r="109" spans="1:12" ht="15.75" customHeight="1" x14ac:dyDescent="0.2">
      <c r="A109" s="63" t="s">
        <v>0</v>
      </c>
      <c r="B109" s="63" t="s">
        <v>1</v>
      </c>
      <c r="C109" s="64" t="s">
        <v>157</v>
      </c>
      <c r="D109" s="63" t="s">
        <v>156</v>
      </c>
      <c r="E109" s="63" t="s">
        <v>43</v>
      </c>
      <c r="F109" s="63" t="s">
        <v>42</v>
      </c>
      <c r="G109" s="63" t="s">
        <v>2</v>
      </c>
      <c r="H109" s="63" t="s">
        <v>91</v>
      </c>
      <c r="I109" s="63" t="s">
        <v>3</v>
      </c>
      <c r="J109" s="63" t="s">
        <v>367</v>
      </c>
      <c r="K109" s="63" t="s">
        <v>368</v>
      </c>
      <c r="L109" s="63" t="s">
        <v>162</v>
      </c>
    </row>
    <row r="110" spans="1:12" ht="53.25" customHeight="1" x14ac:dyDescent="0.2">
      <c r="A110" s="63"/>
      <c r="B110" s="63"/>
      <c r="C110" s="64"/>
      <c r="D110" s="63"/>
      <c r="E110" s="63"/>
      <c r="F110" s="63"/>
      <c r="G110" s="63"/>
      <c r="H110" s="63"/>
      <c r="I110" s="63"/>
      <c r="J110" s="63"/>
      <c r="K110" s="63"/>
      <c r="L110" s="63"/>
    </row>
    <row r="111" spans="1:12" ht="25.5" x14ac:dyDescent="0.2">
      <c r="A111" s="3"/>
      <c r="B111" s="3"/>
      <c r="C111" s="30"/>
      <c r="D111" s="3"/>
      <c r="E111" s="3"/>
      <c r="F111" s="3"/>
      <c r="G111" s="4" t="s">
        <v>4</v>
      </c>
      <c r="H111" s="4" t="s">
        <v>4</v>
      </c>
      <c r="I111" s="4" t="s">
        <v>4</v>
      </c>
      <c r="J111" s="4" t="s">
        <v>4</v>
      </c>
      <c r="K111" s="4" t="s">
        <v>4</v>
      </c>
      <c r="L111" s="18" t="s">
        <v>4</v>
      </c>
    </row>
    <row r="112" spans="1:12" x14ac:dyDescent="0.2">
      <c r="A112" s="3">
        <v>1</v>
      </c>
      <c r="B112" s="3">
        <v>2</v>
      </c>
      <c r="C112" s="30">
        <v>3</v>
      </c>
      <c r="D112" s="3">
        <v>4</v>
      </c>
      <c r="E112" s="3">
        <v>5</v>
      </c>
      <c r="F112" s="3">
        <v>6</v>
      </c>
      <c r="G112" s="3">
        <v>7</v>
      </c>
      <c r="H112" s="3">
        <v>8</v>
      </c>
      <c r="I112" s="3">
        <v>9</v>
      </c>
      <c r="J112" s="3">
        <v>10</v>
      </c>
      <c r="K112" s="3">
        <v>11</v>
      </c>
      <c r="L112" s="17">
        <v>12</v>
      </c>
    </row>
    <row r="113" spans="1:12" ht="42" customHeight="1" x14ac:dyDescent="0.2">
      <c r="A113" s="6" t="s">
        <v>48</v>
      </c>
      <c r="B113" s="5" t="s">
        <v>285</v>
      </c>
      <c r="C113" s="31" t="s">
        <v>286</v>
      </c>
      <c r="D113" s="6"/>
      <c r="E113" s="6" t="s">
        <v>238</v>
      </c>
      <c r="F113" s="6">
        <v>260</v>
      </c>
      <c r="G113" s="3"/>
      <c r="H113" s="3"/>
      <c r="I113" s="3"/>
      <c r="J113" s="3"/>
      <c r="K113" s="3"/>
      <c r="L113" s="51"/>
    </row>
    <row r="114" spans="1:12" ht="42.75" customHeight="1" x14ac:dyDescent="0.2">
      <c r="A114" s="6" t="s">
        <v>49</v>
      </c>
      <c r="B114" s="5" t="s">
        <v>287</v>
      </c>
      <c r="C114" s="31" t="s">
        <v>288</v>
      </c>
      <c r="D114" s="6"/>
      <c r="E114" s="6" t="s">
        <v>238</v>
      </c>
      <c r="F114" s="6">
        <v>200</v>
      </c>
      <c r="G114" s="3"/>
      <c r="H114" s="3"/>
      <c r="I114" s="3"/>
      <c r="J114" s="3"/>
      <c r="K114" s="3"/>
      <c r="L114" s="51"/>
    </row>
    <row r="115" spans="1:12" ht="76.5" customHeight="1" x14ac:dyDescent="0.2">
      <c r="A115" s="6" t="s">
        <v>50</v>
      </c>
      <c r="B115" s="5" t="s">
        <v>289</v>
      </c>
      <c r="C115" s="31" t="s">
        <v>290</v>
      </c>
      <c r="D115" s="6"/>
      <c r="E115" s="6" t="s">
        <v>238</v>
      </c>
      <c r="F115" s="6">
        <v>1280</v>
      </c>
      <c r="G115" s="3"/>
      <c r="H115" s="3"/>
      <c r="I115" s="3"/>
      <c r="J115" s="3"/>
      <c r="K115" s="3"/>
      <c r="L115" s="51"/>
    </row>
    <row r="116" spans="1:12" ht="61.5" customHeight="1" x14ac:dyDescent="0.2">
      <c r="A116" s="6" t="s">
        <v>51</v>
      </c>
      <c r="B116" s="5" t="s">
        <v>291</v>
      </c>
      <c r="C116" s="31" t="s">
        <v>292</v>
      </c>
      <c r="D116" s="6"/>
      <c r="E116" s="6" t="s">
        <v>238</v>
      </c>
      <c r="F116" s="6">
        <v>170</v>
      </c>
      <c r="G116" s="3"/>
      <c r="H116" s="3"/>
      <c r="I116" s="3"/>
      <c r="J116" s="3"/>
      <c r="K116" s="3"/>
      <c r="L116" s="51"/>
    </row>
    <row r="117" spans="1:12" ht="27.75" customHeight="1" x14ac:dyDescent="0.2">
      <c r="A117" s="6" t="s">
        <v>307</v>
      </c>
      <c r="B117" s="5" t="s">
        <v>293</v>
      </c>
      <c r="C117" s="31" t="s">
        <v>294</v>
      </c>
      <c r="D117" s="6"/>
      <c r="E117" s="6" t="s">
        <v>238</v>
      </c>
      <c r="F117" s="6">
        <v>140</v>
      </c>
      <c r="G117" s="3"/>
      <c r="H117" s="3"/>
      <c r="I117" s="3"/>
      <c r="J117" s="3"/>
      <c r="K117" s="3"/>
      <c r="L117" s="51"/>
    </row>
    <row r="118" spans="1:12" ht="48" x14ac:dyDescent="0.2">
      <c r="A118" s="6" t="s">
        <v>308</v>
      </c>
      <c r="B118" s="5" t="s">
        <v>295</v>
      </c>
      <c r="C118" s="31" t="s">
        <v>296</v>
      </c>
      <c r="D118" s="6"/>
      <c r="E118" s="6" t="s">
        <v>240</v>
      </c>
      <c r="F118" s="6">
        <v>610</v>
      </c>
      <c r="G118" s="3"/>
      <c r="H118" s="3"/>
      <c r="I118" s="3"/>
      <c r="J118" s="3"/>
      <c r="K118" s="3"/>
      <c r="L118" s="51"/>
    </row>
    <row r="119" spans="1:12" ht="36" x14ac:dyDescent="0.2">
      <c r="A119" s="6" t="s">
        <v>309</v>
      </c>
      <c r="B119" s="5" t="s">
        <v>297</v>
      </c>
      <c r="C119" s="31" t="s">
        <v>298</v>
      </c>
      <c r="D119" s="6"/>
      <c r="E119" s="6" t="s">
        <v>238</v>
      </c>
      <c r="F119" s="6">
        <v>60</v>
      </c>
      <c r="G119" s="3"/>
      <c r="H119" s="3"/>
      <c r="I119" s="3"/>
      <c r="J119" s="3"/>
      <c r="K119" s="3"/>
      <c r="L119" s="51"/>
    </row>
    <row r="120" spans="1:12" ht="24" x14ac:dyDescent="0.2">
      <c r="A120" s="6" t="s">
        <v>310</v>
      </c>
      <c r="B120" s="5" t="s">
        <v>299</v>
      </c>
      <c r="C120" s="31" t="s">
        <v>300</v>
      </c>
      <c r="D120" s="6"/>
      <c r="E120" s="6" t="s">
        <v>238</v>
      </c>
      <c r="F120" s="6">
        <v>52</v>
      </c>
      <c r="G120" s="3"/>
      <c r="H120" s="3"/>
      <c r="I120" s="3"/>
      <c r="J120" s="3"/>
      <c r="K120" s="3"/>
      <c r="L120" s="51"/>
    </row>
    <row r="121" spans="1:12" x14ac:dyDescent="0.2">
      <c r="A121" s="6" t="s">
        <v>311</v>
      </c>
      <c r="B121" s="5" t="s">
        <v>301</v>
      </c>
      <c r="C121" s="31" t="s">
        <v>302</v>
      </c>
      <c r="D121" s="6"/>
      <c r="E121" s="6" t="s">
        <v>238</v>
      </c>
      <c r="F121" s="6">
        <v>35</v>
      </c>
      <c r="G121" s="3"/>
      <c r="H121" s="3"/>
      <c r="I121" s="3"/>
      <c r="J121" s="3"/>
      <c r="K121" s="3"/>
      <c r="L121" s="51"/>
    </row>
    <row r="122" spans="1:12" x14ac:dyDescent="0.2">
      <c r="A122" s="6" t="s">
        <v>312</v>
      </c>
      <c r="B122" s="5" t="s">
        <v>303</v>
      </c>
      <c r="C122" s="31" t="s">
        <v>304</v>
      </c>
      <c r="D122" s="6"/>
      <c r="E122" s="6" t="s">
        <v>238</v>
      </c>
      <c r="F122" s="6">
        <v>500</v>
      </c>
      <c r="G122" s="3"/>
      <c r="H122" s="3"/>
      <c r="I122" s="3"/>
      <c r="J122" s="3"/>
      <c r="K122" s="3"/>
      <c r="L122" s="51"/>
    </row>
    <row r="123" spans="1:12" x14ac:dyDescent="0.2">
      <c r="A123" s="6" t="s">
        <v>313</v>
      </c>
      <c r="B123" s="5" t="s">
        <v>305</v>
      </c>
      <c r="C123" s="31"/>
      <c r="D123" s="6"/>
      <c r="E123" s="6" t="s">
        <v>238</v>
      </c>
      <c r="F123" s="6">
        <v>20</v>
      </c>
      <c r="G123" s="3"/>
      <c r="H123" s="3"/>
      <c r="I123" s="3"/>
      <c r="J123" s="3"/>
      <c r="K123" s="3"/>
      <c r="L123" s="51"/>
    </row>
    <row r="124" spans="1:12" ht="26.25" thickBot="1" x14ac:dyDescent="0.25">
      <c r="A124" s="6" t="s">
        <v>314</v>
      </c>
      <c r="B124" s="5" t="s">
        <v>306</v>
      </c>
      <c r="C124" s="35"/>
      <c r="D124" s="6"/>
      <c r="E124" s="6" t="s">
        <v>238</v>
      </c>
      <c r="F124" s="6">
        <v>90</v>
      </c>
      <c r="G124" s="3"/>
      <c r="H124" s="3"/>
      <c r="I124" s="3"/>
      <c r="J124" s="20"/>
      <c r="K124" s="20"/>
      <c r="L124" s="51"/>
    </row>
    <row r="125" spans="1:12" ht="12.75" customHeight="1" thickBot="1" x14ac:dyDescent="0.25">
      <c r="A125" s="65" t="s">
        <v>369</v>
      </c>
      <c r="B125" s="66"/>
      <c r="C125" s="66"/>
      <c r="D125" s="66"/>
      <c r="E125" s="66"/>
      <c r="F125" s="66"/>
      <c r="G125" s="66"/>
      <c r="H125" s="66"/>
      <c r="I125" s="66"/>
      <c r="J125" s="43">
        <v>3675.65</v>
      </c>
      <c r="K125" s="44">
        <v>4447.54</v>
      </c>
      <c r="L125" s="40"/>
    </row>
    <row r="127" spans="1:12" x14ac:dyDescent="0.2">
      <c r="A127" s="60" t="s">
        <v>446</v>
      </c>
      <c r="B127" s="60"/>
      <c r="C127" s="60"/>
      <c r="D127" s="60"/>
      <c r="E127" s="60"/>
      <c r="F127" s="60"/>
      <c r="G127" s="60"/>
      <c r="H127" s="60"/>
      <c r="I127" s="60"/>
      <c r="J127" s="60"/>
      <c r="K127" s="60"/>
    </row>
    <row r="130" spans="1:12" x14ac:dyDescent="0.2">
      <c r="A130" s="62" t="s">
        <v>315</v>
      </c>
      <c r="B130" s="62"/>
      <c r="C130" s="62"/>
      <c r="D130" s="62"/>
      <c r="E130" s="62"/>
      <c r="F130" s="62"/>
      <c r="G130" s="62"/>
      <c r="H130" s="62"/>
      <c r="I130" s="62"/>
      <c r="J130" s="62"/>
      <c r="K130" s="62"/>
    </row>
    <row r="131" spans="1:12" ht="52.5" customHeight="1" x14ac:dyDescent="0.2">
      <c r="A131" s="63" t="s">
        <v>0</v>
      </c>
      <c r="B131" s="63" t="s">
        <v>1</v>
      </c>
      <c r="C131" s="64" t="s">
        <v>157</v>
      </c>
      <c r="D131" s="63" t="s">
        <v>156</v>
      </c>
      <c r="E131" s="63" t="s">
        <v>43</v>
      </c>
      <c r="F131" s="63" t="s">
        <v>42</v>
      </c>
      <c r="G131" s="63" t="s">
        <v>2</v>
      </c>
      <c r="H131" s="63" t="s">
        <v>91</v>
      </c>
      <c r="I131" s="63" t="s">
        <v>3</v>
      </c>
      <c r="J131" s="63" t="s">
        <v>367</v>
      </c>
      <c r="K131" s="63" t="s">
        <v>368</v>
      </c>
      <c r="L131" s="63" t="s">
        <v>162</v>
      </c>
    </row>
    <row r="132" spans="1:12" x14ac:dyDescent="0.2">
      <c r="A132" s="63"/>
      <c r="B132" s="63"/>
      <c r="C132" s="64"/>
      <c r="D132" s="63"/>
      <c r="E132" s="63"/>
      <c r="F132" s="63"/>
      <c r="G132" s="63"/>
      <c r="H132" s="63"/>
      <c r="I132" s="63"/>
      <c r="J132" s="63"/>
      <c r="K132" s="63"/>
      <c r="L132" s="63"/>
    </row>
    <row r="133" spans="1:12" ht="25.5" x14ac:dyDescent="0.2">
      <c r="A133" s="3"/>
      <c r="B133" s="3"/>
      <c r="C133" s="30"/>
      <c r="D133" s="3"/>
      <c r="E133" s="3"/>
      <c r="F133" s="3"/>
      <c r="G133" s="4" t="s">
        <v>4</v>
      </c>
      <c r="H133" s="4" t="s">
        <v>4</v>
      </c>
      <c r="I133" s="4" t="s">
        <v>4</v>
      </c>
      <c r="J133" s="4" t="s">
        <v>4</v>
      </c>
      <c r="K133" s="4" t="s">
        <v>4</v>
      </c>
      <c r="L133" s="18" t="s">
        <v>4</v>
      </c>
    </row>
    <row r="134" spans="1:12" x14ac:dyDescent="0.2">
      <c r="A134" s="3">
        <v>1</v>
      </c>
      <c r="B134" s="3">
        <v>2</v>
      </c>
      <c r="C134" s="30">
        <v>3</v>
      </c>
      <c r="D134" s="3">
        <v>4</v>
      </c>
      <c r="E134" s="3">
        <v>5</v>
      </c>
      <c r="F134" s="3">
        <v>6</v>
      </c>
      <c r="G134" s="3">
        <v>7</v>
      </c>
      <c r="H134" s="3">
        <v>8</v>
      </c>
      <c r="I134" s="3">
        <v>9</v>
      </c>
      <c r="J134" s="3">
        <v>10</v>
      </c>
      <c r="K134" s="3">
        <v>11</v>
      </c>
      <c r="L134" s="17">
        <v>12</v>
      </c>
    </row>
    <row r="135" spans="1:12" ht="36.75" thickBot="1" x14ac:dyDescent="0.25">
      <c r="A135" s="6" t="s">
        <v>52</v>
      </c>
      <c r="B135" s="5" t="s">
        <v>316</v>
      </c>
      <c r="C135" s="31" t="s">
        <v>317</v>
      </c>
      <c r="D135" s="5"/>
      <c r="E135" s="6" t="s">
        <v>318</v>
      </c>
      <c r="F135" s="6">
        <v>10000</v>
      </c>
      <c r="G135" s="3">
        <v>1.24</v>
      </c>
      <c r="H135" s="3">
        <v>21</v>
      </c>
      <c r="I135" s="3">
        <v>1.5004</v>
      </c>
      <c r="J135" s="20">
        <v>12400</v>
      </c>
      <c r="K135" s="20">
        <v>15004</v>
      </c>
      <c r="L135" s="51" t="s">
        <v>453</v>
      </c>
    </row>
    <row r="136" spans="1:12" ht="12.75" customHeight="1" thickBot="1" x14ac:dyDescent="0.25">
      <c r="A136" s="65" t="s">
        <v>370</v>
      </c>
      <c r="B136" s="66"/>
      <c r="C136" s="66"/>
      <c r="D136" s="66"/>
      <c r="E136" s="66"/>
      <c r="F136" s="66"/>
      <c r="G136" s="66"/>
      <c r="H136" s="66"/>
      <c r="I136" s="66"/>
      <c r="J136" s="43">
        <f>SUM(J135)</f>
        <v>12400</v>
      </c>
      <c r="K136" s="46">
        <f>SUM(K135)</f>
        <v>15004</v>
      </c>
      <c r="L136" s="40"/>
    </row>
    <row r="138" spans="1:12" x14ac:dyDescent="0.2">
      <c r="A138" s="60" t="s">
        <v>445</v>
      </c>
      <c r="B138" s="60"/>
      <c r="C138" s="60"/>
      <c r="D138" s="60"/>
      <c r="E138" s="60"/>
      <c r="F138" s="60"/>
      <c r="G138" s="60"/>
      <c r="H138" s="60"/>
      <c r="I138" s="60"/>
      <c r="J138" s="60"/>
      <c r="K138" s="60"/>
    </row>
    <row r="139" spans="1:12" x14ac:dyDescent="0.2">
      <c r="A139" s="38"/>
      <c r="B139" s="38"/>
      <c r="C139" s="38"/>
      <c r="D139" s="38"/>
      <c r="E139" s="38"/>
      <c r="F139" s="38"/>
      <c r="G139" s="38"/>
      <c r="H139" s="38"/>
      <c r="I139" s="38"/>
      <c r="J139" s="38"/>
      <c r="K139" s="38"/>
    </row>
    <row r="140" spans="1:12" x14ac:dyDescent="0.2">
      <c r="E140" s="39"/>
    </row>
    <row r="141" spans="1:12" x14ac:dyDescent="0.2">
      <c r="A141" s="59" t="s">
        <v>355</v>
      </c>
      <c r="B141" s="59"/>
      <c r="C141" s="59"/>
      <c r="D141" s="59"/>
      <c r="E141" s="59"/>
      <c r="F141" s="59"/>
      <c r="G141" s="59"/>
      <c r="H141" s="59"/>
      <c r="I141" s="59"/>
      <c r="J141" s="59"/>
      <c r="K141" s="59"/>
    </row>
    <row r="142" spans="1:12" ht="52.5" customHeight="1" x14ac:dyDescent="0.2">
      <c r="A142" s="67" t="s">
        <v>0</v>
      </c>
      <c r="B142" s="67" t="s">
        <v>1</v>
      </c>
      <c r="C142" s="69" t="s">
        <v>157</v>
      </c>
      <c r="D142" s="67" t="s">
        <v>156</v>
      </c>
      <c r="E142" s="67" t="s">
        <v>43</v>
      </c>
      <c r="F142" s="67" t="s">
        <v>42</v>
      </c>
      <c r="G142" s="67" t="s">
        <v>2</v>
      </c>
      <c r="H142" s="67" t="s">
        <v>91</v>
      </c>
      <c r="I142" s="67" t="s">
        <v>3</v>
      </c>
      <c r="J142" s="67" t="s">
        <v>367</v>
      </c>
      <c r="K142" s="67" t="s">
        <v>368</v>
      </c>
      <c r="L142" s="67" t="s">
        <v>162</v>
      </c>
    </row>
    <row r="143" spans="1:12" x14ac:dyDescent="0.2">
      <c r="A143" s="68"/>
      <c r="B143" s="68"/>
      <c r="C143" s="70"/>
      <c r="D143" s="68"/>
      <c r="E143" s="68"/>
      <c r="F143" s="68"/>
      <c r="G143" s="68"/>
      <c r="H143" s="68"/>
      <c r="I143" s="68"/>
      <c r="J143" s="68"/>
      <c r="K143" s="68"/>
      <c r="L143" s="68"/>
    </row>
    <row r="144" spans="1:12" ht="25.5" x14ac:dyDescent="0.2">
      <c r="A144" s="3"/>
      <c r="B144" s="3"/>
      <c r="C144" s="30"/>
      <c r="D144" s="3"/>
      <c r="E144" s="3"/>
      <c r="F144" s="3"/>
      <c r="G144" s="4" t="s">
        <v>4</v>
      </c>
      <c r="H144" s="4" t="s">
        <v>4</v>
      </c>
      <c r="I144" s="4" t="s">
        <v>4</v>
      </c>
      <c r="J144" s="4" t="s">
        <v>4</v>
      </c>
      <c r="K144" s="4" t="s">
        <v>4</v>
      </c>
      <c r="L144" s="18" t="s">
        <v>4</v>
      </c>
    </row>
    <row r="145" spans="1:12" x14ac:dyDescent="0.2">
      <c r="A145" s="3">
        <v>1</v>
      </c>
      <c r="B145" s="3">
        <v>2</v>
      </c>
      <c r="C145" s="30">
        <v>3</v>
      </c>
      <c r="D145" s="3">
        <v>4</v>
      </c>
      <c r="E145" s="20">
        <v>5</v>
      </c>
      <c r="F145" s="20">
        <v>6</v>
      </c>
      <c r="G145" s="3">
        <v>7</v>
      </c>
      <c r="H145" s="3">
        <v>8</v>
      </c>
      <c r="I145" s="3">
        <v>9</v>
      </c>
      <c r="J145" s="3">
        <v>10</v>
      </c>
      <c r="K145" s="3">
        <v>11</v>
      </c>
      <c r="L145" s="17">
        <v>12</v>
      </c>
    </row>
    <row r="146" spans="1:12" ht="25.5" x14ac:dyDescent="0.2">
      <c r="A146" s="27" t="s">
        <v>336</v>
      </c>
      <c r="B146" s="26" t="s">
        <v>319</v>
      </c>
      <c r="C146" s="28" t="s">
        <v>320</v>
      </c>
      <c r="D146" s="36"/>
      <c r="E146" s="27" t="s">
        <v>8</v>
      </c>
      <c r="F146" s="27">
        <v>6</v>
      </c>
      <c r="G146" s="37">
        <v>24</v>
      </c>
      <c r="H146" s="25">
        <v>21</v>
      </c>
      <c r="I146" s="25">
        <v>29.04</v>
      </c>
      <c r="J146" s="25">
        <v>144</v>
      </c>
      <c r="K146" s="25">
        <v>174.24</v>
      </c>
      <c r="L146" s="56" t="s">
        <v>440</v>
      </c>
    </row>
    <row r="147" spans="1:12" ht="36" x14ac:dyDescent="0.2">
      <c r="A147" s="27" t="s">
        <v>356</v>
      </c>
      <c r="B147" s="26" t="s">
        <v>321</v>
      </c>
      <c r="C147" s="28" t="s">
        <v>322</v>
      </c>
      <c r="D147" s="36"/>
      <c r="E147" s="27" t="s">
        <v>8</v>
      </c>
      <c r="F147" s="27">
        <v>12</v>
      </c>
      <c r="G147" s="37">
        <v>13</v>
      </c>
      <c r="H147" s="25">
        <v>21</v>
      </c>
      <c r="I147" s="25">
        <v>15.73</v>
      </c>
      <c r="J147" s="25">
        <v>156</v>
      </c>
      <c r="K147" s="25">
        <v>188.76</v>
      </c>
      <c r="L147" s="56" t="s">
        <v>440</v>
      </c>
    </row>
    <row r="148" spans="1:12" ht="27.75" customHeight="1" x14ac:dyDescent="0.2">
      <c r="A148" s="27" t="s">
        <v>357</v>
      </c>
      <c r="B148" s="26" t="s">
        <v>323</v>
      </c>
      <c r="C148" s="28" t="s">
        <v>324</v>
      </c>
      <c r="D148" s="36"/>
      <c r="E148" s="27" t="s">
        <v>8</v>
      </c>
      <c r="F148" s="27">
        <v>6</v>
      </c>
      <c r="G148" s="37">
        <v>420</v>
      </c>
      <c r="H148" s="25">
        <v>21</v>
      </c>
      <c r="I148" s="25">
        <v>508.2</v>
      </c>
      <c r="J148" s="25">
        <v>2520</v>
      </c>
      <c r="K148" s="25">
        <v>3049.2</v>
      </c>
      <c r="L148" s="56" t="s">
        <v>439</v>
      </c>
    </row>
    <row r="149" spans="1:12" ht="36" x14ac:dyDescent="0.2">
      <c r="A149" s="27" t="s">
        <v>358</v>
      </c>
      <c r="B149" s="26" t="s">
        <v>323</v>
      </c>
      <c r="C149" s="28" t="s">
        <v>325</v>
      </c>
      <c r="D149" s="36"/>
      <c r="E149" s="27" t="s">
        <v>8</v>
      </c>
      <c r="F149" s="27">
        <v>6</v>
      </c>
      <c r="G149" s="37">
        <v>210</v>
      </c>
      <c r="H149" s="25">
        <v>21</v>
      </c>
      <c r="I149" s="25">
        <v>254.1</v>
      </c>
      <c r="J149" s="25">
        <v>1260</v>
      </c>
      <c r="K149" s="25">
        <v>1524.6</v>
      </c>
      <c r="L149" s="56" t="s">
        <v>439</v>
      </c>
    </row>
    <row r="150" spans="1:12" ht="37.5" customHeight="1" x14ac:dyDescent="0.2">
      <c r="A150" s="27" t="s">
        <v>359</v>
      </c>
      <c r="B150" s="26" t="s">
        <v>326</v>
      </c>
      <c r="C150" s="28" t="s">
        <v>327</v>
      </c>
      <c r="D150" s="36"/>
      <c r="E150" s="27" t="s">
        <v>47</v>
      </c>
      <c r="F150" s="27">
        <v>6</v>
      </c>
      <c r="G150" s="37">
        <v>13</v>
      </c>
      <c r="H150" s="25">
        <v>21</v>
      </c>
      <c r="I150" s="25">
        <v>15.73</v>
      </c>
      <c r="J150" s="25">
        <v>78</v>
      </c>
      <c r="K150" s="25">
        <v>94.38</v>
      </c>
      <c r="L150" s="56" t="s">
        <v>443</v>
      </c>
    </row>
    <row r="151" spans="1:12" ht="47.25" customHeight="1" x14ac:dyDescent="0.2">
      <c r="A151" s="27" t="s">
        <v>360</v>
      </c>
      <c r="B151" s="26" t="s">
        <v>328</v>
      </c>
      <c r="C151" s="28" t="s">
        <v>329</v>
      </c>
      <c r="D151" s="36"/>
      <c r="E151" s="27" t="s">
        <v>238</v>
      </c>
      <c r="F151" s="27">
        <v>10</v>
      </c>
      <c r="G151" s="37">
        <v>5</v>
      </c>
      <c r="H151" s="25">
        <v>21</v>
      </c>
      <c r="I151" s="25">
        <v>6.05</v>
      </c>
      <c r="J151" s="25">
        <v>50</v>
      </c>
      <c r="K151" s="25">
        <v>60.5</v>
      </c>
      <c r="L151" s="56" t="s">
        <v>441</v>
      </c>
    </row>
    <row r="152" spans="1:12" ht="39.75" customHeight="1" x14ac:dyDescent="0.2">
      <c r="A152" s="27" t="s">
        <v>361</v>
      </c>
      <c r="B152" s="26" t="s">
        <v>328</v>
      </c>
      <c r="C152" s="28" t="s">
        <v>330</v>
      </c>
      <c r="D152" s="36"/>
      <c r="E152" s="27" t="s">
        <v>238</v>
      </c>
      <c r="F152" s="27">
        <v>10</v>
      </c>
      <c r="G152" s="37">
        <v>5</v>
      </c>
      <c r="H152" s="25">
        <v>21</v>
      </c>
      <c r="I152" s="25">
        <v>6.05</v>
      </c>
      <c r="J152" s="25">
        <v>50</v>
      </c>
      <c r="K152" s="25">
        <v>60.5</v>
      </c>
      <c r="L152" s="56" t="s">
        <v>441</v>
      </c>
    </row>
    <row r="153" spans="1:12" ht="38.25" x14ac:dyDescent="0.2">
      <c r="A153" s="27" t="s">
        <v>362</v>
      </c>
      <c r="B153" s="26" t="s">
        <v>331</v>
      </c>
      <c r="C153" s="28" t="s">
        <v>332</v>
      </c>
      <c r="D153" s="36"/>
      <c r="E153" s="27" t="s">
        <v>8</v>
      </c>
      <c r="F153" s="27">
        <v>30</v>
      </c>
      <c r="G153" s="37">
        <v>42</v>
      </c>
      <c r="H153" s="25">
        <v>21</v>
      </c>
      <c r="I153" s="25">
        <v>50.82</v>
      </c>
      <c r="J153" s="25">
        <v>1260</v>
      </c>
      <c r="K153" s="25">
        <v>1524.6</v>
      </c>
      <c r="L153" s="56" t="s">
        <v>442</v>
      </c>
    </row>
    <row r="154" spans="1:12" ht="48" x14ac:dyDescent="0.2">
      <c r="A154" s="27" t="s">
        <v>363</v>
      </c>
      <c r="B154" s="26" t="s">
        <v>331</v>
      </c>
      <c r="C154" s="28" t="s">
        <v>333</v>
      </c>
      <c r="D154" s="36"/>
      <c r="E154" s="27" t="s">
        <v>8</v>
      </c>
      <c r="F154" s="27">
        <v>15</v>
      </c>
      <c r="G154" s="37">
        <v>19</v>
      </c>
      <c r="H154" s="25">
        <v>21</v>
      </c>
      <c r="I154" s="25">
        <v>22.99</v>
      </c>
      <c r="J154" s="25">
        <v>285</v>
      </c>
      <c r="K154" s="25">
        <v>344.85</v>
      </c>
      <c r="L154" s="56" t="s">
        <v>442</v>
      </c>
    </row>
    <row r="155" spans="1:12" ht="39" thickBot="1" x14ac:dyDescent="0.25">
      <c r="A155" s="27" t="s">
        <v>364</v>
      </c>
      <c r="B155" s="26" t="s">
        <v>334</v>
      </c>
      <c r="C155" s="28" t="s">
        <v>335</v>
      </c>
      <c r="D155" s="36"/>
      <c r="E155" s="27" t="s">
        <v>8</v>
      </c>
      <c r="F155" s="27">
        <v>30</v>
      </c>
      <c r="G155" s="37">
        <v>12</v>
      </c>
      <c r="H155" s="25">
        <v>21</v>
      </c>
      <c r="I155" s="25">
        <v>14.52</v>
      </c>
      <c r="J155" s="47">
        <v>360</v>
      </c>
      <c r="K155" s="47">
        <v>435.6</v>
      </c>
      <c r="L155" s="56" t="s">
        <v>442</v>
      </c>
    </row>
    <row r="156" spans="1:12" ht="12.75" customHeight="1" thickBot="1" x14ac:dyDescent="0.25">
      <c r="A156" s="71" t="s">
        <v>371</v>
      </c>
      <c r="B156" s="72"/>
      <c r="C156" s="72"/>
      <c r="D156" s="72"/>
      <c r="E156" s="72"/>
      <c r="F156" s="72"/>
      <c r="G156" s="72"/>
      <c r="H156" s="72"/>
      <c r="I156" s="72"/>
      <c r="J156" s="49">
        <f>SUM(J146:J155)</f>
        <v>6163</v>
      </c>
      <c r="K156" s="50">
        <f>SUM(K146:K155)</f>
        <v>7457.23</v>
      </c>
      <c r="L156" s="48"/>
    </row>
    <row r="158" spans="1:12" x14ac:dyDescent="0.2">
      <c r="A158" s="60" t="s">
        <v>444</v>
      </c>
      <c r="B158" s="60"/>
      <c r="C158" s="60"/>
      <c r="D158" s="60"/>
      <c r="E158" s="60"/>
      <c r="F158" s="60"/>
      <c r="G158" s="60"/>
      <c r="H158" s="60"/>
      <c r="I158" s="60"/>
      <c r="J158" s="60"/>
      <c r="K158" s="60"/>
    </row>
    <row r="161" spans="1:12" x14ac:dyDescent="0.2">
      <c r="A161" s="61" t="s">
        <v>337</v>
      </c>
      <c r="B161" s="62"/>
      <c r="C161" s="62"/>
      <c r="D161" s="62"/>
      <c r="E161" s="62"/>
      <c r="F161" s="62"/>
      <c r="G161" s="62"/>
      <c r="H161" s="62"/>
      <c r="I161" s="62"/>
      <c r="J161" s="62"/>
      <c r="K161" s="62"/>
    </row>
    <row r="162" spans="1:12" ht="57" customHeight="1" x14ac:dyDescent="0.2">
      <c r="A162" s="63" t="s">
        <v>0</v>
      </c>
      <c r="B162" s="63" t="s">
        <v>1</v>
      </c>
      <c r="C162" s="64" t="s">
        <v>157</v>
      </c>
      <c r="D162" s="63" t="s">
        <v>156</v>
      </c>
      <c r="E162" s="63" t="s">
        <v>43</v>
      </c>
      <c r="F162" s="63" t="s">
        <v>42</v>
      </c>
      <c r="G162" s="63" t="s">
        <v>2</v>
      </c>
      <c r="H162" s="63" t="s">
        <v>91</v>
      </c>
      <c r="I162" s="63" t="s">
        <v>3</v>
      </c>
      <c r="J162" s="63" t="s">
        <v>367</v>
      </c>
      <c r="K162" s="63" t="s">
        <v>368</v>
      </c>
      <c r="L162" s="63" t="s">
        <v>162</v>
      </c>
    </row>
    <row r="163" spans="1:12" x14ac:dyDescent="0.2">
      <c r="A163" s="63"/>
      <c r="B163" s="63"/>
      <c r="C163" s="64"/>
      <c r="D163" s="63"/>
      <c r="E163" s="63"/>
      <c r="F163" s="63"/>
      <c r="G163" s="63"/>
      <c r="H163" s="63"/>
      <c r="I163" s="63"/>
      <c r="J163" s="63"/>
      <c r="K163" s="63"/>
      <c r="L163" s="63"/>
    </row>
    <row r="164" spans="1:12" ht="25.5" x14ac:dyDescent="0.2">
      <c r="A164" s="3"/>
      <c r="B164" s="3"/>
      <c r="C164" s="30"/>
      <c r="D164" s="3"/>
      <c r="E164" s="3"/>
      <c r="F164" s="3"/>
      <c r="G164" s="4" t="s">
        <v>4</v>
      </c>
      <c r="H164" s="4" t="s">
        <v>4</v>
      </c>
      <c r="I164" s="4" t="s">
        <v>4</v>
      </c>
      <c r="J164" s="4" t="s">
        <v>4</v>
      </c>
      <c r="K164" s="4" t="s">
        <v>4</v>
      </c>
      <c r="L164" s="18" t="s">
        <v>4</v>
      </c>
    </row>
    <row r="165" spans="1:12" x14ac:dyDescent="0.2">
      <c r="A165" s="20">
        <v>1</v>
      </c>
      <c r="B165" s="20">
        <v>2</v>
      </c>
      <c r="C165" s="34">
        <v>3</v>
      </c>
      <c r="D165" s="20">
        <v>4</v>
      </c>
      <c r="E165" s="20">
        <v>5</v>
      </c>
      <c r="F165" s="20">
        <v>6</v>
      </c>
      <c r="G165" s="3">
        <v>7</v>
      </c>
      <c r="H165" s="3">
        <v>8</v>
      </c>
      <c r="I165" s="3">
        <v>9</v>
      </c>
      <c r="J165" s="3">
        <v>10</v>
      </c>
      <c r="K165" s="3">
        <v>11</v>
      </c>
      <c r="L165" s="17">
        <v>12</v>
      </c>
    </row>
    <row r="166" spans="1:12" ht="24" x14ac:dyDescent="0.2">
      <c r="A166" s="27" t="s">
        <v>349</v>
      </c>
      <c r="B166" s="26" t="s">
        <v>338</v>
      </c>
      <c r="C166" s="28" t="s">
        <v>339</v>
      </c>
      <c r="D166" s="25"/>
      <c r="E166" s="27" t="s">
        <v>47</v>
      </c>
      <c r="F166" s="27">
        <v>100</v>
      </c>
      <c r="G166" s="19"/>
      <c r="H166" s="3"/>
      <c r="I166" s="3"/>
      <c r="J166" s="3"/>
      <c r="K166" s="3"/>
      <c r="L166" s="57"/>
    </row>
    <row r="167" spans="1:12" ht="36" x14ac:dyDescent="0.2">
      <c r="A167" s="27" t="s">
        <v>350</v>
      </c>
      <c r="B167" s="26" t="s">
        <v>340</v>
      </c>
      <c r="C167" s="28" t="s">
        <v>341</v>
      </c>
      <c r="D167" s="25"/>
      <c r="E167" s="27" t="s">
        <v>8</v>
      </c>
      <c r="F167" s="27">
        <v>30</v>
      </c>
      <c r="G167" s="19"/>
      <c r="H167" s="3"/>
      <c r="I167" s="3"/>
      <c r="J167" s="3"/>
      <c r="K167" s="3"/>
      <c r="L167" s="57"/>
    </row>
    <row r="168" spans="1:12" ht="24" x14ac:dyDescent="0.2">
      <c r="A168" s="27" t="s">
        <v>351</v>
      </c>
      <c r="B168" s="26" t="s">
        <v>342</v>
      </c>
      <c r="C168" s="28" t="s">
        <v>343</v>
      </c>
      <c r="D168" s="25"/>
      <c r="E168" s="27" t="s">
        <v>8</v>
      </c>
      <c r="F168" s="27">
        <v>500</v>
      </c>
      <c r="G168" s="19"/>
      <c r="H168" s="3"/>
      <c r="I168" s="3"/>
      <c r="J168" s="3"/>
      <c r="K168" s="3"/>
      <c r="L168" s="57"/>
    </row>
    <row r="169" spans="1:12" ht="36" x14ac:dyDescent="0.2">
      <c r="A169" s="27" t="s">
        <v>352</v>
      </c>
      <c r="B169" s="26" t="s">
        <v>342</v>
      </c>
      <c r="C169" s="28" t="s">
        <v>344</v>
      </c>
      <c r="D169" s="25"/>
      <c r="E169" s="27" t="s">
        <v>8</v>
      </c>
      <c r="F169" s="27">
        <v>500</v>
      </c>
      <c r="G169" s="19"/>
      <c r="H169" s="3"/>
      <c r="I169" s="3"/>
      <c r="J169" s="3"/>
      <c r="K169" s="3"/>
      <c r="L169" s="57"/>
    </row>
    <row r="170" spans="1:12" ht="24" x14ac:dyDescent="0.2">
      <c r="A170" s="27" t="s">
        <v>353</v>
      </c>
      <c r="B170" s="26" t="s">
        <v>345</v>
      </c>
      <c r="C170" s="28" t="s">
        <v>346</v>
      </c>
      <c r="D170" s="25"/>
      <c r="E170" s="27" t="s">
        <v>8</v>
      </c>
      <c r="F170" s="27">
        <v>30</v>
      </c>
      <c r="G170" s="19"/>
      <c r="H170" s="3"/>
      <c r="I170" s="3"/>
      <c r="J170" s="3"/>
      <c r="K170" s="3"/>
      <c r="L170" s="57"/>
    </row>
    <row r="171" spans="1:12" ht="13.5" thickBot="1" x14ac:dyDescent="0.25">
      <c r="A171" s="27" t="s">
        <v>354</v>
      </c>
      <c r="B171" s="26" t="s">
        <v>347</v>
      </c>
      <c r="C171" s="28" t="s">
        <v>348</v>
      </c>
      <c r="D171" s="25"/>
      <c r="E171" s="27" t="s">
        <v>8</v>
      </c>
      <c r="F171" s="27">
        <v>12</v>
      </c>
      <c r="G171" s="19"/>
      <c r="H171" s="3"/>
      <c r="I171" s="3"/>
      <c r="J171" s="20"/>
      <c r="K171" s="20"/>
      <c r="L171" s="57"/>
    </row>
    <row r="172" spans="1:12" ht="12.75" customHeight="1" thickBot="1" x14ac:dyDescent="0.25">
      <c r="A172" s="65" t="s">
        <v>372</v>
      </c>
      <c r="B172" s="66"/>
      <c r="C172" s="66"/>
      <c r="D172" s="66"/>
      <c r="E172" s="66"/>
      <c r="F172" s="66"/>
      <c r="G172" s="66"/>
      <c r="H172" s="66"/>
      <c r="I172" s="66"/>
      <c r="J172" s="42">
        <v>2240.4</v>
      </c>
      <c r="K172" s="45">
        <v>2710.88</v>
      </c>
      <c r="L172" s="40"/>
    </row>
    <row r="174" spans="1:12" x14ac:dyDescent="0.2">
      <c r="A174" s="60" t="s">
        <v>447</v>
      </c>
      <c r="B174" s="60"/>
      <c r="C174" s="60"/>
      <c r="D174" s="60"/>
      <c r="E174" s="60"/>
      <c r="F174" s="60"/>
      <c r="G174" s="60"/>
      <c r="H174" s="60"/>
      <c r="I174" s="60"/>
      <c r="J174" s="60"/>
      <c r="K174" s="60"/>
    </row>
  </sheetData>
  <mergeCells count="102">
    <mergeCell ref="A125:I125"/>
    <mergeCell ref="A4:K4"/>
    <mergeCell ref="J1:K1"/>
    <mergeCell ref="J2:K2"/>
    <mergeCell ref="A7:A8"/>
    <mergeCell ref="B7:B8"/>
    <mergeCell ref="C7:C8"/>
    <mergeCell ref="G7:G8"/>
    <mergeCell ref="I7:I8"/>
    <mergeCell ref="A47:I47"/>
    <mergeCell ref="A6:K6"/>
    <mergeCell ref="J7:J8"/>
    <mergeCell ref="K7:K8"/>
    <mergeCell ref="J13:J14"/>
    <mergeCell ref="K13:K14"/>
    <mergeCell ref="G13:G14"/>
    <mergeCell ref="I13:I14"/>
    <mergeCell ref="A13:A14"/>
    <mergeCell ref="B13:B14"/>
    <mergeCell ref="D13:D14"/>
    <mergeCell ref="C109:C110"/>
    <mergeCell ref="J109:J110"/>
    <mergeCell ref="K109:K110"/>
    <mergeCell ref="A53:A54"/>
    <mergeCell ref="B53:B54"/>
    <mergeCell ref="C53:C54"/>
    <mergeCell ref="G53:G54"/>
    <mergeCell ref="A109:A110"/>
    <mergeCell ref="B109:B110"/>
    <mergeCell ref="G109:G110"/>
    <mergeCell ref="I109:I110"/>
    <mergeCell ref="E109:E110"/>
    <mergeCell ref="F109:F110"/>
    <mergeCell ref="I53:I54"/>
    <mergeCell ref="A103:I103"/>
    <mergeCell ref="A138:K138"/>
    <mergeCell ref="A130:K130"/>
    <mergeCell ref="A131:A132"/>
    <mergeCell ref="B131:B132"/>
    <mergeCell ref="C131:C132"/>
    <mergeCell ref="E131:E132"/>
    <mergeCell ref="F131:F132"/>
    <mergeCell ref="G131:G132"/>
    <mergeCell ref="I131:I132"/>
    <mergeCell ref="J131:J132"/>
    <mergeCell ref="K131:K132"/>
    <mergeCell ref="H131:H132"/>
    <mergeCell ref="A136:I136"/>
    <mergeCell ref="L131:L132"/>
    <mergeCell ref="D131:D132"/>
    <mergeCell ref="L7:L8"/>
    <mergeCell ref="D53:D54"/>
    <mergeCell ref="H53:H54"/>
    <mergeCell ref="L53:L54"/>
    <mergeCell ref="D109:D110"/>
    <mergeCell ref="H109:H110"/>
    <mergeCell ref="L109:L110"/>
    <mergeCell ref="D7:D8"/>
    <mergeCell ref="H7:H8"/>
    <mergeCell ref="F13:F14"/>
    <mergeCell ref="A105:K105"/>
    <mergeCell ref="F7:F8"/>
    <mergeCell ref="E7:E8"/>
    <mergeCell ref="E53:E54"/>
    <mergeCell ref="F53:F54"/>
    <mergeCell ref="J53:J54"/>
    <mergeCell ref="K53:K54"/>
    <mergeCell ref="A52:K52"/>
    <mergeCell ref="A49:K49"/>
    <mergeCell ref="E13:E14"/>
    <mergeCell ref="A127:K127"/>
    <mergeCell ref="A108:K108"/>
    <mergeCell ref="L162:L163"/>
    <mergeCell ref="K142:K143"/>
    <mergeCell ref="L142:L143"/>
    <mergeCell ref="A158:K158"/>
    <mergeCell ref="F142:F143"/>
    <mergeCell ref="G142:G143"/>
    <mergeCell ref="H142:H143"/>
    <mergeCell ref="I142:I143"/>
    <mergeCell ref="J142:J143"/>
    <mergeCell ref="A142:A143"/>
    <mergeCell ref="B142:B143"/>
    <mergeCell ref="C142:C143"/>
    <mergeCell ref="D142:D143"/>
    <mergeCell ref="E142:E143"/>
    <mergeCell ref="A156:I156"/>
    <mergeCell ref="A141:K141"/>
    <mergeCell ref="A174:K174"/>
    <mergeCell ref="A161:K161"/>
    <mergeCell ref="A162:A163"/>
    <mergeCell ref="B162:B163"/>
    <mergeCell ref="C162:C163"/>
    <mergeCell ref="D162:D163"/>
    <mergeCell ref="E162:E163"/>
    <mergeCell ref="F162:F163"/>
    <mergeCell ref="G162:G163"/>
    <mergeCell ref="H162:H163"/>
    <mergeCell ref="I162:I163"/>
    <mergeCell ref="J162:J163"/>
    <mergeCell ref="K162:K163"/>
    <mergeCell ref="A172:I172"/>
  </mergeCells>
  <pageMargins left="0.15748031496062992" right="0.15748031496062992" top="0.59055118110236227" bottom="0.39370078740157483" header="0.51181102362204722" footer="0.51181102362204722"/>
  <pageSetup paperSize="9" orientation="landscape" horizontalDpi="4294967292" verticalDpi="4294967292" r:id="rId1"/>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Sheet1</vt:lpstr>
    </vt:vector>
  </TitlesOfParts>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creator>
  <cp:lastModifiedBy>Vartotojas</cp:lastModifiedBy>
  <cp:lastPrinted>2020-08-18T07:48:57Z</cp:lastPrinted>
  <dcterms:created xsi:type="dcterms:W3CDTF">2018-02-17T12:13:26Z</dcterms:created>
  <dcterms:modified xsi:type="dcterms:W3CDTF">2020-10-21T05:52:15Z</dcterms:modified>
</cp:coreProperties>
</file>