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iuss\Desktop\"/>
    </mc:Choice>
  </mc:AlternateContent>
  <xr:revisionPtr revIDLastSave="0" documentId="13_ncr:1_{61FA26BF-36BB-4F92-9387-B98ADFE4EEB7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AKP ATLAS LG remontas" sheetId="7" state="hidden" r:id="rId1"/>
    <sheet name="Remontas_1 priedas grazus" sheetId="12" r:id="rId2"/>
  </sheets>
  <definedNames>
    <definedName name="_xlnm.Print_Area" localSheetId="0">'RAKP ATLAS LG remontas'!$A$1:$F$33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12" l="1"/>
  <c r="E12" i="12"/>
  <c r="E174" i="12"/>
  <c r="E236" i="12"/>
  <c r="E250" i="12"/>
  <c r="E264" i="12"/>
  <c r="H19" i="7"/>
  <c r="H20" i="7"/>
  <c r="H21" i="7"/>
  <c r="H22" i="7"/>
  <c r="H16" i="7"/>
  <c r="H17" i="7"/>
  <c r="H15" i="7"/>
  <c r="H7" i="7"/>
  <c r="H6" i="7"/>
  <c r="H9" i="7"/>
  <c r="H10" i="7"/>
  <c r="H11" i="7"/>
  <c r="H12" i="7"/>
  <c r="H8" i="7"/>
  <c r="H5" i="7"/>
  <c r="H23" i="7"/>
</calcChain>
</file>

<file path=xl/sharedStrings.xml><?xml version="1.0" encoding="utf-8"?>
<sst xmlns="http://schemas.openxmlformats.org/spreadsheetml/2006/main" count="813" uniqueCount="297">
  <si>
    <t>Eil. Nr.</t>
  </si>
  <si>
    <t>Kitų elektronikos komponentų remontas</t>
  </si>
  <si>
    <t>S-02008002-000</t>
  </si>
  <si>
    <t>S-02008003-000</t>
  </si>
  <si>
    <t>S-02000651-000</t>
  </si>
  <si>
    <t>S-07008001-000</t>
  </si>
  <si>
    <t>S-07208000-000</t>
  </si>
  <si>
    <t>S-07208001-000</t>
  </si>
  <si>
    <t>S-02000652-000</t>
  </si>
  <si>
    <t>S-02000014-000-T</t>
  </si>
  <si>
    <t>s-02000155-000-T</t>
  </si>
  <si>
    <t>S-02000650-000-T</t>
  </si>
  <si>
    <t>S-02000649-000-T</t>
  </si>
  <si>
    <t>S-02000660-000-T</t>
  </si>
  <si>
    <t>ATLAS LG - remonto darbų kainos</t>
  </si>
  <si>
    <t>Galioja iki:</t>
  </si>
  <si>
    <t>Įrangos ar modulio pavadinimas</t>
  </si>
  <si>
    <t>SST GmbH aprašymas</t>
  </si>
  <si>
    <t>Gamyklinis numeris</t>
  </si>
  <si>
    <t>Ar galima remontuoti</t>
  </si>
  <si>
    <t xml:space="preserve">Taip / Ne </t>
  </si>
  <si>
    <t>Pagrindinio industrinio PC remontas</t>
  </si>
  <si>
    <t>UPS remontas</t>
  </si>
  <si>
    <t>Riedmenų jutiklio RSR122 remontas</t>
  </si>
  <si>
    <t>Riedmenų jutiklio RSR122 prijungimo kortos remontas</t>
  </si>
  <si>
    <t xml:space="preserve">Tenzo daviklių pakeitimas (be klijavimo darbų) </t>
  </si>
  <si>
    <t>Matavimo modulio MGC remontas</t>
  </si>
  <si>
    <t>Galimybė A</t>
  </si>
  <si>
    <t>Galimybė B</t>
  </si>
  <si>
    <t xml:space="preserve">IPC ATLAS-LG be papildomų modulių </t>
  </si>
  <si>
    <t>UPS 1000VA 19" 2HE SST Standartinis</t>
  </si>
  <si>
    <t>Riedmenų jutiklis bėgiams UIC60</t>
  </si>
  <si>
    <t>Riedmenų jutiklių kontrolės modulis</t>
  </si>
  <si>
    <t>Atlas-LG DMS komplektas, paruoštas naudojimui</t>
  </si>
  <si>
    <t>ATLAS-LG DMS kabelių jungtys serija 423</t>
  </si>
  <si>
    <t xml:space="preserve">VAE/SST siūlo 2 galimybes </t>
  </si>
  <si>
    <t>Pakeitimas atskirų MGC kortų</t>
  </si>
  <si>
    <t>Viso MGC matavimo modulio pakeitimas</t>
  </si>
  <si>
    <t>Ne</t>
  </si>
  <si>
    <t>Taip</t>
  </si>
  <si>
    <t>Remonto darbų kaina, Lt be PVM</t>
  </si>
  <si>
    <t>Naujos dalies kaina, Lt be PVM</t>
  </si>
  <si>
    <t>Suremontuotoms dalims ir pakeistoms dalims suteikiama 6 mėn. garantija, naujai įrangai suteikiama 2 metų garantija.</t>
  </si>
  <si>
    <t>Tikėtinas gedimų skaičius per metus</t>
  </si>
  <si>
    <t>Tikėtina remonto darbų kaina per metus</t>
  </si>
  <si>
    <t>ATLAS B-Box DMS-sujungimo korta</t>
  </si>
  <si>
    <t>Tikėtina suma ATLAS-LG remontui per metus:</t>
  </si>
  <si>
    <t>Atkreipti dėmesį: Visos dalys kurios gali būti remontuojamos, bus remontuojamos, išskyrus jei jos sugadintos dėl nenugalimos jėgos poveikio, vandalizmo, nerūpestingumo, neteisingo sumontavimo.</t>
  </si>
  <si>
    <t>Tokiais atvejais Užsakovui bus pateiktos naujos dalys pagal suderintą kainų sąrašą.</t>
  </si>
  <si>
    <t>Galioja tiekimams iki 2012 metų pabaigos.</t>
  </si>
  <si>
    <t>Tiekimo / remonto darbų laikas turi būti suderintas gavus užsakymą.</t>
  </si>
  <si>
    <t>30-0011801</t>
  </si>
  <si>
    <t>30-08-00100</t>
  </si>
  <si>
    <t>Komutatorius (RMUX)</t>
  </si>
  <si>
    <t>Maitinimo blokas</t>
  </si>
  <si>
    <t xml:space="preserve"> P40A-8P2J, PSU40A-8</t>
  </si>
  <si>
    <t xml:space="preserve"> ETC70G-24</t>
  </si>
  <si>
    <t> ODU 300 SP</t>
  </si>
  <si>
    <t>  ODU 300 SP</t>
  </si>
  <si>
    <t>Lucent SDH WaveStar ADM-16/1C  intakinė STM-4 S4.1 plokštė</t>
  </si>
  <si>
    <t>Lucent SDH WaveStar ADM-16/1C  intakinė 63xE1 plokštė</t>
  </si>
  <si>
    <t>Lucent SDH WaveStar ADM-16/1C  intakinė 8xLAN 10/100Mbit/s plokštė</t>
  </si>
  <si>
    <t>Lucent SDH WaveStar ADM-16/1C  agregatinė STM-16 L16.1  plokštė</t>
  </si>
  <si>
    <t>Lucent SDH WaveStar ADM-16/1C  intakinė STM-1 S1.1  plokštė</t>
  </si>
  <si>
    <t>Lucent SDH WaveStar ADM-16/1C  pagrindinis rėmas</t>
  </si>
  <si>
    <t>Dicora Audio modulis</t>
  </si>
  <si>
    <t>Dicora C15 pagrindinis modulis</t>
  </si>
  <si>
    <t>Dicora S15 pagrindinis modulis</t>
  </si>
  <si>
    <t>ISDN BRI plokštė (T0)</t>
  </si>
  <si>
    <t xml:space="preserve">RRL II tipo išorinis įrenginys Microwave  18Ghz Tx High pack </t>
  </si>
  <si>
    <t xml:space="preserve">RRL I tipo išorinis įrenginys Microwave  18Ghz Tx Low pack </t>
  </si>
  <si>
    <t>IDU 300 ES, FAST ETHERNET + 8 X WITH 50MB LICENSE (ETSI)</t>
  </si>
  <si>
    <t>EXG-211-E50</t>
  </si>
  <si>
    <t>Lucent SDH WaveStar ADMu  sistemos kontroleris</t>
  </si>
  <si>
    <t>Lucent SDH WaveStar ADMu  agregatinė 4xSTM-16  plokštė</t>
  </si>
  <si>
    <t>Lucent SDH WaveStar ADMu   intakinė 2x1 GbE plokštė</t>
  </si>
  <si>
    <t>Lucent SDH WaveStar ADMu  STM-16 SFP modulis</t>
  </si>
  <si>
    <t>Lucent SDH WaveStar ADMu  GbE modulis</t>
  </si>
  <si>
    <t>1.1</t>
  </si>
  <si>
    <t>1.2</t>
  </si>
  <si>
    <t>2.1</t>
  </si>
  <si>
    <t>2.2</t>
  </si>
  <si>
    <t>2.3</t>
  </si>
  <si>
    <t>2.4</t>
  </si>
  <si>
    <t>2.5</t>
  </si>
  <si>
    <t>2.6</t>
  </si>
  <si>
    <t>3.1</t>
  </si>
  <si>
    <t>3.2</t>
  </si>
  <si>
    <t>4.1</t>
  </si>
  <si>
    <t>4.2</t>
  </si>
  <si>
    <t>5.1</t>
  </si>
  <si>
    <t>5.2</t>
  </si>
  <si>
    <t>5.3</t>
  </si>
  <si>
    <t>5.4</t>
  </si>
  <si>
    <t>7.1</t>
  </si>
  <si>
    <t>7.2</t>
  </si>
  <si>
    <t>7.3</t>
  </si>
  <si>
    <t>7.4</t>
  </si>
  <si>
    <t>Lucent SDH multipleksorius AMS shelf</t>
  </si>
  <si>
    <t>Dalies apibūdinimas</t>
  </si>
  <si>
    <t xml:space="preserve">Triorail TRM-3T  </t>
  </si>
  <si>
    <t>P66A-6P5M, 240/24V, 2,75A</t>
  </si>
  <si>
    <t>20-0000835</t>
  </si>
  <si>
    <t>Maitinimo blokas 24V, PC1000 48/24</t>
  </si>
  <si>
    <t>Plokštė BG PAIF</t>
  </si>
  <si>
    <t>30-0603800</t>
  </si>
  <si>
    <t>30-0800001</t>
  </si>
  <si>
    <t>30-0900000</t>
  </si>
  <si>
    <t>30-0700000</t>
  </si>
  <si>
    <t>4.3</t>
  </si>
  <si>
    <t>5.5</t>
  </si>
  <si>
    <t>5.6</t>
  </si>
  <si>
    <t>5.7</t>
  </si>
  <si>
    <t>5.8</t>
  </si>
  <si>
    <t>5.9</t>
  </si>
  <si>
    <t>5.10</t>
  </si>
  <si>
    <t>5.11</t>
  </si>
  <si>
    <t>5.12</t>
  </si>
  <si>
    <t xml:space="preserve">TRM-3T </t>
  </si>
  <si>
    <t>LKA53</t>
  </si>
  <si>
    <t>Lucent SDH WaveStar ADMu Gigabit Ethernet  plokštė</t>
  </si>
  <si>
    <t>LKA13</t>
  </si>
  <si>
    <t>LKA1</t>
  </si>
  <si>
    <t>LKA10</t>
  </si>
  <si>
    <t>Lucent SDH WaveStar ADM-16/1C  intakinė STM-1 L-1.2/4 1550  plokštė</t>
  </si>
  <si>
    <t>Lucent SDH WaveStar ADM-16/1C  agregatinė STM-16 L16.2 1550  plokštė</t>
  </si>
  <si>
    <t>Lucent SDH WaveStar ADM-16/1C  sistemos kontroleris</t>
  </si>
  <si>
    <t>Shout VX1800</t>
  </si>
  <si>
    <t>Patton SN 10200</t>
  </si>
  <si>
    <t>Voip BOX TELE5 FXO/ FXS 16</t>
  </si>
  <si>
    <t>Voip BOX TELE5 FXO/ FXS 8</t>
  </si>
  <si>
    <t>Digi Connect WAN GSM-R</t>
  </si>
  <si>
    <t>DC-WAN-R303-W</t>
  </si>
  <si>
    <t>Plokštė JIF6 01.00</t>
  </si>
  <si>
    <t>Plokštė DIF6 01.00</t>
  </si>
  <si>
    <t>Plokštė CIF6 01.00</t>
  </si>
  <si>
    <t>Plokštė GPIF 05.50</t>
  </si>
  <si>
    <t xml:space="preserve">PSU DC/DC 24/8                                </t>
  </si>
  <si>
    <t xml:space="preserve">Fan Unit 19" DC RJ45 Intermas                </t>
  </si>
  <si>
    <t xml:space="preserve">FJ Console RC25 17" TFT 1U G/US                     </t>
  </si>
  <si>
    <t xml:space="preserve">FJ KVM Switch S3-0801 Console sw. 8port          </t>
  </si>
  <si>
    <t>30-0701701</t>
  </si>
  <si>
    <t>30-0701702</t>
  </si>
  <si>
    <t>30-0701500</t>
  </si>
  <si>
    <t>20-0002123</t>
  </si>
  <si>
    <t>20-0002194</t>
  </si>
  <si>
    <t>20-0002043</t>
  </si>
  <si>
    <t>20-0002510</t>
  </si>
  <si>
    <t>20-0002512</t>
  </si>
  <si>
    <t>CDR buferis PollCat Netlink JR</t>
  </si>
  <si>
    <t>CDR buferis Data-Link DL150</t>
  </si>
  <si>
    <t>CDR buferis teleBOSS 850-0</t>
  </si>
  <si>
    <t>Modulis 8 analoginių sąsajų pokalbių įrašymui</t>
  </si>
  <si>
    <t xml:space="preserve">Modulis 24 analoginių sąsajų pokalbių įrašymui </t>
  </si>
  <si>
    <t>Modulis 8 skaitmeninių sąsajų pokalbių įrašymui</t>
  </si>
  <si>
    <t xml:space="preserve"> Nice Myracle C35556 </t>
  </si>
  <si>
    <t xml:space="preserve"> Nice Myracle C35571 </t>
  </si>
  <si>
    <t xml:space="preserve"> Nice Myracle C35558</t>
  </si>
  <si>
    <t xml:space="preserve"> Nice Myracle C35573</t>
  </si>
  <si>
    <t xml:space="preserve">Modulis 24 skaitmeninių sąsajų pokalbių įrašymui </t>
  </si>
  <si>
    <t>Lucent SDH WaveStar AM 1 Plus, agregatinė plokštė AM1-X2L12-B</t>
  </si>
  <si>
    <t>T848736989</t>
  </si>
  <si>
    <t>Lucent SDH WaveStar AM 1 Plus 4x10/100 BaseT TLAN X4IP-V2</t>
  </si>
  <si>
    <t>T848740056</t>
  </si>
  <si>
    <t>Lucent SDH WaveStar AM 1 Plus maitinimo blokas ACPS20W</t>
  </si>
  <si>
    <t>108908864</t>
  </si>
  <si>
    <t>CDR kaupiklis</t>
  </si>
  <si>
    <t>T830-2</t>
  </si>
  <si>
    <t>KORTELĖ 128MB PCMCIA</t>
  </si>
  <si>
    <t>PQI COMPACT FLASH Adapter 128MB 40XHI-SPEED</t>
  </si>
  <si>
    <t>ADAPTERIS AUI-UTP</t>
  </si>
  <si>
    <t>XZ850530</t>
  </si>
  <si>
    <t>Gamintojo dalies  kodas arba techninių sąlygų numeris (Manufacturer Part Number)</t>
  </si>
  <si>
    <t>Lucent SDH WaveStar ADM-16/1C  agregatinė STM-16 L16.2  plokštė LKA10</t>
  </si>
  <si>
    <t>Lucent SDH multipleksorius AM1+ STM-1 main</t>
  </si>
  <si>
    <t>Lucent SDH multipleksorius AM1+ STM-4 main</t>
  </si>
  <si>
    <t xml:space="preserve">Lucent SDH multipleksoriaus AM1+ modulis  TransLAN </t>
  </si>
  <si>
    <t>Lucent SDH multipleksoriaus AM1+ modulis  EPL</t>
  </si>
  <si>
    <t>5.13</t>
  </si>
  <si>
    <t>5.14</t>
  </si>
  <si>
    <t>6.1</t>
  </si>
  <si>
    <t>6.2</t>
  </si>
  <si>
    <t>6.3</t>
  </si>
  <si>
    <t>30-1003005</t>
  </si>
  <si>
    <t>UMUX 1200 MBUS2   BFDBU  119  102/1</t>
  </si>
  <si>
    <t>360-01412</t>
  </si>
  <si>
    <t>UMUX 1200 FANU2   COZBU  102  209/1</t>
  </si>
  <si>
    <t>UMUX 1200 NEMSG   37540009</t>
  </si>
  <si>
    <t>09862730</t>
  </si>
  <si>
    <t>UMUX 1500 MBUS  1/BFDBU  119  1010/1</t>
  </si>
  <si>
    <t>360-03700</t>
  </si>
  <si>
    <t>UMUX 1500 NEMCA   COZBU  103  311/2</t>
  </si>
  <si>
    <t xml:space="preserve">UMUX 1500 LOMI 4   ROFBU  367  152/1  </t>
  </si>
  <si>
    <t>A21A5739</t>
  </si>
  <si>
    <t>UMUX 1500 LOMI F   ROFBU  367  101/1</t>
  </si>
  <si>
    <t>09862145</t>
  </si>
  <si>
    <t>UMUX 1500 COBUX   ROFBU  367  103/1</t>
  </si>
  <si>
    <t>09861874</t>
  </si>
  <si>
    <t xml:space="preserve">UMUX 1500 POSUM   COZBU  110  306/1  </t>
  </si>
  <si>
    <t>ĮRENGINIŲ BLOKŲ IR DALIŲ SĄRAŠAS</t>
  </si>
  <si>
    <t>Shout VX2500</t>
  </si>
  <si>
    <t>120771</t>
  </si>
  <si>
    <t>214414</t>
  </si>
  <si>
    <t>30-0604501</t>
  </si>
  <si>
    <t>GS90A24</t>
  </si>
  <si>
    <t xml:space="preserve">FAN CIF12k </t>
  </si>
  <si>
    <t xml:space="preserve">30-1200400 </t>
  </si>
  <si>
    <t>CISCO MODUL VWIC3-2MFT-T1/E1</t>
  </si>
  <si>
    <t xml:space="preserve">13-0000021 </t>
  </si>
  <si>
    <t>HP 512MB P-series Smart Array Flash Back</t>
  </si>
  <si>
    <t xml:space="preserve">13-0000028 </t>
  </si>
  <si>
    <t>Cisco Switch 2960X-24TS-L</t>
  </si>
  <si>
    <t xml:space="preserve">20-0002660 </t>
  </si>
  <si>
    <t>COGE5 2xSFP+/10GE 3xRJ45</t>
  </si>
  <si>
    <t>09870334</t>
  </si>
  <si>
    <t>TUDA1  4x Data IF  1x ETH</t>
  </si>
  <si>
    <t>09867040</t>
  </si>
  <si>
    <t>NUSA1 SDH STM-1/4/16 EoS</t>
  </si>
  <si>
    <t>09868089</t>
  </si>
  <si>
    <t>COOL6 fan 48VDC</t>
  </si>
  <si>
    <t>99108822</t>
  </si>
  <si>
    <t>Plokštė BGT PRI2</t>
  </si>
  <si>
    <t>Cisco ROUTER 2901/K9</t>
  </si>
  <si>
    <t>1. GPRS  duomenų perdavimo įrenginiai</t>
  </si>
  <si>
    <t xml:space="preserve">2. Dispečerinio ryšio Frequentis FTS 3020 įranga </t>
  </si>
  <si>
    <t>3. Lucent duomenų perdavimo įranga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</si>
  <si>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</si>
  <si>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</si>
  <si>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</si>
  <si>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</si>
  <si>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</si>
  <si>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</si>
  <si>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</si>
  <si>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</si>
  <si>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</si>
  <si>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</si>
  <si>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</si>
  <si>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</si>
  <si>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</si>
  <si>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</si>
  <si>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</si>
  <si>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</si>
  <si>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</si>
  <si>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</si>
  <si>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</si>
  <si>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</si>
  <si>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</si>
  <si>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</si>
  <si>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</si>
  <si>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</si>
  <si>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</si>
  <si>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</si>
  <si>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</si>
  <si>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</si>
  <si>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</si>
  <si>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</si>
  <si>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</si>
  <si>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</si>
  <si>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</si>
  <si>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</si>
  <si>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</si>
  <si>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</si>
  <si>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</si>
  <si>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</si>
  <si>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</si>
  <si>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</si>
  <si>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</si>
  <si>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Pasiūlymo formos 1 priedas</t>
  </si>
  <si>
    <t>Diagnostika</t>
  </si>
  <si>
    <t>Mato vienetas</t>
  </si>
  <si>
    <t>1 vnt.</t>
  </si>
  <si>
    <t>1  val.</t>
  </si>
  <si>
    <t>Kaina Eur be PVM</t>
  </si>
  <si>
    <t>Remonto kaina</t>
  </si>
  <si>
    <t>Bendra 1 pirkimo objekto dalies kaina Eur be PVM</t>
  </si>
  <si>
    <t>Maksimali   remonto  kaina*, Eur be PVM</t>
  </si>
  <si>
    <t>1.</t>
  </si>
  <si>
    <t>2.</t>
  </si>
  <si>
    <t>4. Aviat Networks radijo relinės įrenginiai</t>
  </si>
  <si>
    <t>5. Kiti automatinių telefono stočių ir duomenų perdavimo įrenginiai</t>
  </si>
  <si>
    <t>5.15</t>
  </si>
  <si>
    <t>5.16</t>
  </si>
  <si>
    <t>5.17</t>
  </si>
  <si>
    <t>5.18</t>
  </si>
  <si>
    <t>5.19</t>
  </si>
  <si>
    <t>5.20</t>
  </si>
  <si>
    <t>6. Pokalbių įrašymo įrenginiai</t>
  </si>
  <si>
    <t>6.4</t>
  </si>
  <si>
    <t>7. Keymile duomenų perdavo įranga</t>
  </si>
  <si>
    <t>*Į maksimalią remonto kąina įskaičiuota diagnostika, remonto kaina, remontui reikalingų atsarginių datalių kaina</t>
  </si>
  <si>
    <t>Bendra 2 pirkimo objekto dalies kaina Eur be PVM</t>
  </si>
  <si>
    <t>Bendra 3 pirkimo objekto dalies kaina Eur be PVM</t>
  </si>
  <si>
    <t>Bendra 4 pirkimo objekto dalies kaina Eur be PVM</t>
  </si>
  <si>
    <t>Bendra 5 pirkimo objekto dalies kaina Eur be PVM</t>
  </si>
  <si>
    <t>Bendra 6 pirkimo objekto dalies kaina Eur be PVM</t>
  </si>
  <si>
    <t>Bendra 7 pirkimo objekto dalies kaina Eur be PVM</t>
  </si>
  <si>
    <t>nedalyvaujame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</si>
</sst>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_L_t"/>
    <numFmt numFmtId="166" formatCode="_(&quot;LTL&quot;* #,##0.00_);_(&quot;LTL&quot;* \(#,##0.00\);_(&quot;LTL&quot;* &quot;-&quot;??_);_(@_)"/>
  </numFmts>
  <fonts count="3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  <charset val="186"/>
    </font>
    <font>
      <sz val="10"/>
      <name val="Tms Rmn"/>
    </font>
    <font>
      <sz val="10"/>
      <name val="Helv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Arial"/>
      <family val="2"/>
    </font>
    <font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7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4" fillId="0" borderId="0"/>
    <xf numFmtId="0" fontId="4" fillId="23" borderId="7" applyNumberFormat="0" applyFont="0" applyAlignment="0" applyProtection="0"/>
    <xf numFmtId="0" fontId="22" fillId="20" borderId="8" applyNumberFormat="0" applyAlignment="0" applyProtection="0"/>
    <xf numFmtId="0" fontId="26" fillId="0" borderId="0"/>
    <xf numFmtId="0" fontId="8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0" fontId="28" fillId="0" borderId="0"/>
    <xf numFmtId="0" fontId="29" fillId="0" borderId="0"/>
    <xf numFmtId="0" fontId="2" fillId="0" borderId="0"/>
    <xf numFmtId="0" fontId="12" fillId="20" borderId="15" applyNumberFormat="0" applyAlignment="0" applyProtection="0"/>
    <xf numFmtId="0" fontId="19" fillId="7" borderId="15" applyNumberFormat="0" applyAlignment="0" applyProtection="0"/>
    <xf numFmtId="0" fontId="2" fillId="0" borderId="0"/>
    <xf numFmtId="0" fontId="4" fillId="23" borderId="16" applyNumberFormat="0" applyFont="0" applyAlignment="0" applyProtection="0"/>
    <xf numFmtId="0" fontId="22" fillId="20" borderId="17" applyNumberFormat="0" applyAlignment="0" applyProtection="0"/>
    <xf numFmtId="0" fontId="24" fillId="0" borderId="18" applyNumberFormat="0" applyFill="0" applyAlignment="0" applyProtection="0"/>
    <xf numFmtId="0" fontId="30" fillId="0" borderId="0"/>
    <xf numFmtId="166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0" fillId="0" borderId="0" xfId="0" applyFill="1" applyBorder="1"/>
    <xf numFmtId="0" fontId="27" fillId="0" borderId="0" xfId="38"/>
    <xf numFmtId="0" fontId="27" fillId="0" borderId="10" xfId="38" applyBorder="1"/>
    <xf numFmtId="164" fontId="27" fillId="0" borderId="10" xfId="38" applyNumberFormat="1" applyBorder="1"/>
    <xf numFmtId="0" fontId="27" fillId="0" borderId="10" xfId="38" applyBorder="1" applyAlignment="1">
      <alignment wrapText="1"/>
    </xf>
    <xf numFmtId="0" fontId="27" fillId="0" borderId="0" xfId="38" applyFill="1" applyBorder="1"/>
    <xf numFmtId="164" fontId="27" fillId="0" borderId="0" xfId="38" applyNumberFormat="1"/>
    <xf numFmtId="14" fontId="27" fillId="0" borderId="0" xfId="38" applyNumberFormat="1"/>
    <xf numFmtId="0" fontId="27" fillId="24" borderId="10" xfId="38" applyFill="1" applyBorder="1"/>
    <xf numFmtId="0" fontId="4" fillId="0" borderId="10" xfId="43" applyFont="1" applyBorder="1"/>
    <xf numFmtId="164" fontId="27" fillId="25" borderId="10" xfId="38" applyNumberFormat="1" applyFill="1" applyBorder="1"/>
    <xf numFmtId="0" fontId="4" fillId="0" borderId="10" xfId="43" applyFont="1" applyBorder="1" applyAlignment="1">
      <alignment vertical="center" wrapText="1"/>
    </xf>
    <xf numFmtId="0" fontId="4" fillId="0" borderId="10" xfId="43" applyFont="1" applyFill="1" applyBorder="1"/>
    <xf numFmtId="49" fontId="26" fillId="0" borderId="10" xfId="43" applyNumberFormat="1" applyBorder="1" applyAlignment="1">
      <alignment wrapText="1"/>
    </xf>
    <xf numFmtId="0" fontId="27" fillId="26" borderId="10" xfId="38" applyFill="1" applyBorder="1"/>
    <xf numFmtId="0" fontId="27" fillId="27" borderId="10" xfId="38" applyFill="1" applyBorder="1"/>
    <xf numFmtId="0" fontId="4" fillId="25" borderId="10" xfId="43" applyFont="1" applyFill="1" applyBorder="1" applyAlignment="1">
      <alignment vertical="center" wrapText="1"/>
    </xf>
    <xf numFmtId="0" fontId="4" fillId="0" borderId="10" xfId="43" applyFont="1" applyBorder="1" applyAlignment="1">
      <alignment vertical="center"/>
    </xf>
    <xf numFmtId="0" fontId="27" fillId="24" borderId="10" xfId="38" applyFill="1" applyBorder="1" applyAlignment="1">
      <alignment horizontal="center" vertical="center" wrapText="1"/>
    </xf>
    <xf numFmtId="164" fontId="27" fillId="24" borderId="10" xfId="38" applyNumberFormat="1" applyFill="1" applyBorder="1" applyAlignment="1">
      <alignment horizontal="center" vertical="center" wrapText="1"/>
    </xf>
    <xf numFmtId="49" fontId="26" fillId="25" borderId="10" xfId="43" applyNumberFormat="1" applyFont="1" applyFill="1" applyBorder="1" applyAlignment="1">
      <alignment horizontal="left"/>
    </xf>
    <xf numFmtId="49" fontId="26" fillId="25" borderId="10" xfId="43" applyNumberFormat="1" applyFont="1" applyFill="1" applyBorder="1" applyAlignment="1">
      <alignment horizontal="left" wrapText="1"/>
    </xf>
    <xf numFmtId="4" fontId="26" fillId="0" borderId="10" xfId="43" applyNumberFormat="1" applyFont="1" applyBorder="1"/>
    <xf numFmtId="165" fontId="27" fillId="0" borderId="10" xfId="38" applyNumberFormat="1" applyBorder="1"/>
    <xf numFmtId="165" fontId="27" fillId="25" borderId="10" xfId="38" applyNumberFormat="1" applyFill="1" applyBorder="1"/>
    <xf numFmtId="165" fontId="26" fillId="0" borderId="10" xfId="43" applyNumberFormat="1" applyBorder="1"/>
    <xf numFmtId="0" fontId="27" fillId="0" borderId="0" xfId="38" applyBorder="1"/>
    <xf numFmtId="0" fontId="4" fillId="0" borderId="0" xfId="43" applyFont="1" applyBorder="1"/>
    <xf numFmtId="4" fontId="26" fillId="0" borderId="0" xfId="43" applyNumberFormat="1" applyFont="1" applyBorder="1"/>
    <xf numFmtId="165" fontId="27" fillId="0" borderId="0" xfId="38" applyNumberFormat="1" applyBorder="1"/>
    <xf numFmtId="164" fontId="27" fillId="0" borderId="0" xfId="38" applyNumberFormat="1" applyBorder="1"/>
    <xf numFmtId="0" fontId="27" fillId="0" borderId="10" xfId="38" applyNumberFormat="1" applyBorder="1"/>
    <xf numFmtId="165" fontId="27" fillId="26" borderId="10" xfId="38" applyNumberFormat="1" applyFill="1" applyBorder="1"/>
    <xf numFmtId="165" fontId="27" fillId="27" borderId="10" xfId="38" applyNumberFormat="1" applyFill="1" applyBorder="1"/>
    <xf numFmtId="0" fontId="4" fillId="0" borderId="11" xfId="43" applyFont="1" applyBorder="1"/>
    <xf numFmtId="4" fontId="26" fillId="0" borderId="11" xfId="43" applyNumberFormat="1" applyFont="1" applyBorder="1"/>
    <xf numFmtId="164" fontId="27" fillId="0" borderId="12" xfId="38" applyNumberFormat="1" applyBorder="1"/>
    <xf numFmtId="165" fontId="27" fillId="0" borderId="11" xfId="38" applyNumberFormat="1" applyBorder="1"/>
    <xf numFmtId="164" fontId="27" fillId="0" borderId="11" xfId="38" applyNumberFormat="1" applyBorder="1"/>
    <xf numFmtId="0" fontId="27" fillId="0" borderId="11" xfId="38" applyBorder="1"/>
    <xf numFmtId="0" fontId="3" fillId="0" borderId="13" xfId="38" applyFont="1" applyBorder="1"/>
    <xf numFmtId="165" fontId="3" fillId="0" borderId="10" xfId="38" applyNumberFormat="1" applyFont="1" applyBorder="1"/>
    <xf numFmtId="0" fontId="32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 vertical="top" wrapText="1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/>
    <xf numFmtId="0" fontId="33" fillId="0" borderId="14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center" vertical="center" wrapText="1"/>
    </xf>
    <xf numFmtId="0" fontId="32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49" fontId="32" fillId="0" borderId="19" xfId="0" applyNumberFormat="1" applyFont="1" applyFill="1" applyBorder="1" applyAlignment="1">
      <alignment horizontal="center" vertical="top"/>
    </xf>
    <xf numFmtId="0" fontId="32" fillId="0" borderId="19" xfId="0" applyFont="1" applyFill="1" applyBorder="1" applyAlignment="1">
      <alignment horizontal="left" vertical="top" wrapText="1"/>
    </xf>
    <xf numFmtId="0" fontId="32" fillId="0" borderId="19" xfId="0" applyFont="1" applyFill="1" applyBorder="1" applyAlignment="1">
      <alignment horizontal="center" vertical="top" wrapText="1"/>
    </xf>
    <xf numFmtId="0" fontId="32" fillId="0" borderId="19" xfId="40" applyFont="1" applyFill="1" applyBorder="1" applyAlignment="1">
      <alignment horizontal="center" vertical="top"/>
    </xf>
    <xf numFmtId="0" fontId="32" fillId="28" borderId="19" xfId="0" applyFont="1" applyFill="1" applyBorder="1" applyAlignment="1">
      <alignment horizontal="left" vertical="top" wrapText="1"/>
    </xf>
    <xf numFmtId="0" fontId="32" fillId="28" borderId="19" xfId="0" applyFont="1" applyFill="1" applyBorder="1" applyAlignment="1">
      <alignment horizontal="center" vertical="center" wrapText="1"/>
    </xf>
    <xf numFmtId="0" fontId="32" fillId="28" borderId="19" xfId="0" applyFont="1" applyFill="1" applyBorder="1"/>
    <xf numFmtId="0" fontId="32" fillId="28" borderId="19" xfId="0" applyFont="1" applyFill="1" applyBorder="1" applyAlignment="1">
      <alignment horizontal="center"/>
    </xf>
    <xf numFmtId="0" fontId="32" fillId="0" borderId="19" xfId="49" applyFont="1" applyFill="1" applyBorder="1" applyAlignment="1">
      <alignment horizontal="center" vertical="top"/>
    </xf>
    <xf numFmtId="49" fontId="32" fillId="0" borderId="19" xfId="0" applyNumberFormat="1" applyFont="1" applyFill="1" applyBorder="1" applyAlignment="1">
      <alignment horizontal="left" vertical="top" wrapText="1"/>
    </xf>
    <xf numFmtId="49" fontId="32" fillId="0" borderId="19" xfId="0" applyNumberFormat="1" applyFont="1" applyFill="1" applyBorder="1" applyAlignment="1">
      <alignment horizontal="center" vertical="top" wrapText="1"/>
    </xf>
    <xf numFmtId="0" fontId="32" fillId="0" borderId="19" xfId="0" applyFont="1" applyFill="1" applyBorder="1"/>
    <xf numFmtId="0" fontId="32" fillId="0" borderId="19" xfId="0" applyFont="1" applyFill="1" applyBorder="1" applyAlignment="1">
      <alignment vertical="top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wrapText="1"/>
    </xf>
    <xf numFmtId="49" fontId="32" fillId="0" borderId="19" xfId="0" applyNumberFormat="1" applyFont="1" applyFill="1" applyBorder="1" applyAlignment="1">
      <alignment horizontal="center"/>
    </xf>
    <xf numFmtId="0" fontId="32" fillId="0" borderId="19" xfId="0" applyFont="1" applyFill="1" applyBorder="1" applyAlignment="1">
      <alignment horizontal="left"/>
    </xf>
    <xf numFmtId="0" fontId="32" fillId="0" borderId="19" xfId="0" applyFont="1" applyFill="1" applyBorder="1" applyAlignment="1">
      <alignment horizontal="center"/>
    </xf>
    <xf numFmtId="0" fontId="32" fillId="0" borderId="19" xfId="0" applyFont="1" applyFill="1" applyBorder="1" applyAlignment="1">
      <alignment horizontal="left" vertical="center" wrapText="1"/>
    </xf>
    <xf numFmtId="0" fontId="32" fillId="28" borderId="0" xfId="0" applyFont="1" applyFill="1"/>
    <xf numFmtId="0" fontId="32" fillId="28" borderId="19" xfId="0" applyFont="1" applyFill="1" applyBorder="1" applyAlignment="1">
      <alignment horizontal="left" vertical="center" wrapText="1"/>
    </xf>
    <xf numFmtId="49" fontId="32" fillId="0" borderId="19" xfId="0" applyNumberFormat="1" applyFont="1" applyFill="1" applyBorder="1"/>
    <xf numFmtId="49" fontId="32" fillId="0" borderId="19" xfId="0" applyNumberFormat="1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left"/>
    </xf>
    <xf numFmtId="49" fontId="32" fillId="0" borderId="13" xfId="0" applyNumberFormat="1" applyFont="1" applyFill="1" applyBorder="1" applyAlignment="1">
      <alignment horizontal="center"/>
    </xf>
    <xf numFmtId="49" fontId="32" fillId="0" borderId="19" xfId="0" applyNumberFormat="1" applyFont="1" applyFill="1" applyBorder="1" applyAlignment="1">
      <alignment horizontal="center" vertical="top"/>
    </xf>
    <xf numFmtId="0" fontId="34" fillId="0" borderId="19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wrapText="1"/>
    </xf>
    <xf numFmtId="2" fontId="32" fillId="0" borderId="19" xfId="0" applyNumberFormat="1" applyFont="1" applyFill="1" applyBorder="1" applyAlignment="1">
      <alignment horizontal="center" vertical="top" wrapText="1"/>
    </xf>
    <xf numFmtId="4" fontId="32" fillId="28" borderId="0" xfId="0" applyNumberFormat="1" applyFont="1" applyFill="1" applyBorder="1" applyAlignment="1">
      <alignment horizontal="center" vertical="top" wrapText="1"/>
    </xf>
    <xf numFmtId="0" fontId="34" fillId="0" borderId="19" xfId="0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right" vertical="top"/>
    </xf>
    <xf numFmtId="2" fontId="32" fillId="0" borderId="23" xfId="0" applyNumberFormat="1" applyFont="1" applyFill="1" applyBorder="1" applyAlignment="1">
      <alignment horizontal="center" vertical="top" wrapText="1"/>
    </xf>
    <xf numFmtId="0" fontId="34" fillId="0" borderId="19" xfId="0" applyNumberFormat="1" applyFont="1" applyFill="1" applyBorder="1" applyAlignment="1">
      <alignment horizontal="center" vertical="center"/>
    </xf>
    <xf numFmtId="0" fontId="32" fillId="0" borderId="19" xfId="0" applyFont="1" applyFill="1" applyBorder="1"/>
    <xf numFmtId="0" fontId="32" fillId="0" borderId="11" xfId="0" applyFont="1" applyFill="1" applyBorder="1"/>
    <xf numFmtId="2" fontId="35" fillId="0" borderId="19" xfId="0" applyNumberFormat="1" applyFont="1" applyFill="1" applyBorder="1" applyAlignment="1">
      <alignment horizontal="center"/>
    </xf>
    <xf numFmtId="2" fontId="35" fillId="0" borderId="19" xfId="0" applyNumberFormat="1" applyFont="1" applyFill="1" applyBorder="1" applyAlignment="1">
      <alignment horizontal="center" vertical="top" wrapText="1"/>
    </xf>
    <xf numFmtId="2" fontId="37" fillId="0" borderId="19" xfId="0" applyNumberFormat="1" applyFont="1" applyFill="1" applyBorder="1" applyAlignment="1">
      <alignment horizontal="center" vertical="top" wrapText="1"/>
    </xf>
    <xf numFmtId="0" fontId="27" fillId="0" borderId="0" xfId="38" applyAlignment="1"/>
    <xf numFmtId="0" fontId="5" fillId="0" borderId="0" xfId="38" applyFont="1" applyAlignment="1">
      <alignment horizontal="center"/>
    </xf>
    <xf numFmtId="0" fontId="27" fillId="26" borderId="13" xfId="38" applyFill="1" applyBorder="1" applyAlignment="1"/>
    <xf numFmtId="0" fontId="27" fillId="26" borderId="11" xfId="38" applyFill="1" applyBorder="1" applyAlignment="1"/>
    <xf numFmtId="0" fontId="27" fillId="26" borderId="12" xfId="38" applyFill="1" applyBorder="1" applyAlignment="1"/>
    <xf numFmtId="0" fontId="27" fillId="27" borderId="13" xfId="38" applyFill="1" applyBorder="1" applyAlignment="1"/>
    <xf numFmtId="0" fontId="27" fillId="27" borderId="11" xfId="38" applyFill="1" applyBorder="1" applyAlignment="1"/>
    <xf numFmtId="0" fontId="27" fillId="27" borderId="12" xfId="38" applyFill="1" applyBorder="1" applyAlignment="1"/>
    <xf numFmtId="0" fontId="27" fillId="0" borderId="0" xfId="38" applyAlignment="1">
      <alignment wrapText="1"/>
    </xf>
    <xf numFmtId="0" fontId="33" fillId="0" borderId="19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right"/>
    </xf>
    <xf numFmtId="0" fontId="35" fillId="0" borderId="11" xfId="0" applyFont="1" applyFill="1" applyBorder="1" applyAlignment="1">
      <alignment horizontal="right"/>
    </xf>
    <xf numFmtId="49" fontId="33" fillId="0" borderId="19" xfId="0" applyNumberFormat="1" applyFont="1" applyFill="1" applyBorder="1" applyAlignment="1">
      <alignment horizontal="center" vertical="top"/>
    </xf>
    <xf numFmtId="0" fontId="33" fillId="0" borderId="20" xfId="0" applyNumberFormat="1" applyFont="1" applyFill="1" applyBorder="1" applyAlignment="1">
      <alignment horizontal="center"/>
    </xf>
    <xf numFmtId="0" fontId="33" fillId="0" borderId="14" xfId="0" applyNumberFormat="1" applyFont="1" applyFill="1" applyBorder="1" applyAlignment="1">
      <alignment horizontal="center"/>
    </xf>
    <xf numFmtId="0" fontId="35" fillId="0" borderId="12" xfId="0" applyFont="1" applyFill="1" applyBorder="1" applyAlignment="1">
      <alignment horizontal="right"/>
    </xf>
    <xf numFmtId="0" fontId="32" fillId="0" borderId="19" xfId="0" applyFont="1" applyFill="1" applyBorder="1" applyAlignment="1">
      <alignment horizontal="center" vertical="top" wrapText="1"/>
    </xf>
    <xf numFmtId="0" fontId="32" fillId="0" borderId="21" xfId="40" applyFont="1" applyFill="1" applyBorder="1" applyAlignment="1">
      <alignment horizontal="center" vertical="top"/>
    </xf>
    <xf numFmtId="0" fontId="32" fillId="0" borderId="22" xfId="40" applyFont="1" applyFill="1" applyBorder="1" applyAlignment="1">
      <alignment horizontal="center" vertical="top"/>
    </xf>
    <xf numFmtId="0" fontId="32" fillId="0" borderId="23" xfId="40" applyFont="1" applyFill="1" applyBorder="1" applyAlignment="1">
      <alignment horizontal="center" vertical="top"/>
    </xf>
    <xf numFmtId="0" fontId="32" fillId="28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center" vertical="center" wrapText="1"/>
    </xf>
    <xf numFmtId="0" fontId="32" fillId="28" borderId="23" xfId="0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/>
    </xf>
    <xf numFmtId="0" fontId="32" fillId="28" borderId="22" xfId="0" applyFont="1" applyFill="1" applyBorder="1" applyAlignment="1">
      <alignment horizontal="center"/>
    </xf>
    <xf numFmtId="0" fontId="32" fillId="28" borderId="23" xfId="0" applyFont="1" applyFill="1" applyBorder="1" applyAlignment="1">
      <alignment horizontal="center"/>
    </xf>
    <xf numFmtId="0" fontId="35" fillId="0" borderId="19" xfId="0" applyFont="1" applyFill="1" applyBorder="1" applyAlignment="1">
      <alignment horizontal="right"/>
    </xf>
    <xf numFmtId="0" fontId="32" fillId="0" borderId="0" xfId="0" applyFont="1" applyFill="1" applyAlignment="1">
      <alignment horizontal="center"/>
    </xf>
    <xf numFmtId="0" fontId="32" fillId="0" borderId="21" xfId="0" applyFont="1" applyFill="1" applyBorder="1" applyAlignment="1">
      <alignment horizontal="center" vertical="top" wrapText="1"/>
    </xf>
    <xf numFmtId="0" fontId="32" fillId="0" borderId="22" xfId="0" applyFont="1" applyFill="1" applyBorder="1" applyAlignment="1">
      <alignment horizontal="center" vertical="top" wrapText="1"/>
    </xf>
    <xf numFmtId="0" fontId="32" fillId="0" borderId="23" xfId="0" applyFont="1" applyFill="1" applyBorder="1" applyAlignment="1">
      <alignment horizontal="center" vertical="top" wrapText="1"/>
    </xf>
    <xf numFmtId="49" fontId="35" fillId="28" borderId="11" xfId="0" applyNumberFormat="1" applyFont="1" applyFill="1" applyBorder="1" applyAlignment="1">
      <alignment horizontal="right" vertical="top"/>
    </xf>
    <xf numFmtId="0" fontId="33" fillId="0" borderId="20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</cellXfs>
  <cellStyles count="63">
    <cellStyle name="_x000d__x000a_JournalTemplate=C:\COMFO\CTALK\JOURSTD.TPL_x000d__x000a_LbStateAddress=3 3 0 251 1 89 2 311_x000d__x000a_LbStateJou" xfId="58" xr:uid="{00000000-0005-0000-0000-000000000000}"/>
    <cellStyle name="=C:\WINNT35\SYSTEM32\COMMAND.COM" xfId="1" xr:uid="{00000000-0005-0000-0000-000001000000}"/>
    <cellStyle name="20% - Accent1 2" xfId="2" xr:uid="{00000000-0005-0000-0000-000002000000}"/>
    <cellStyle name="20% - Accent2 2" xfId="3" xr:uid="{00000000-0005-0000-0000-000003000000}"/>
    <cellStyle name="20% - Accent3 2" xfId="4" xr:uid="{00000000-0005-0000-0000-000004000000}"/>
    <cellStyle name="20% - Accent4 2" xfId="5" xr:uid="{00000000-0005-0000-0000-000005000000}"/>
    <cellStyle name="20% - Accent5 2" xfId="6" xr:uid="{00000000-0005-0000-0000-000006000000}"/>
    <cellStyle name="20% - Accent6 2" xfId="7" xr:uid="{00000000-0005-0000-0000-000007000000}"/>
    <cellStyle name="40% - Accent1 2" xfId="8" xr:uid="{00000000-0005-0000-0000-000008000000}"/>
    <cellStyle name="40% - Accent2 2" xfId="9" xr:uid="{00000000-0005-0000-0000-000009000000}"/>
    <cellStyle name="40% - Accent3 2" xfId="10" xr:uid="{00000000-0005-0000-0000-00000A000000}"/>
    <cellStyle name="40% - Accent4 2" xfId="11" xr:uid="{00000000-0005-0000-0000-00000B000000}"/>
    <cellStyle name="40% - Accent5 2" xfId="12" xr:uid="{00000000-0005-0000-0000-00000C000000}"/>
    <cellStyle name="40% - Accent6 2" xfId="13" xr:uid="{00000000-0005-0000-0000-00000D000000}"/>
    <cellStyle name="60% - Accent1 2" xfId="14" xr:uid="{00000000-0005-0000-0000-00000E000000}"/>
    <cellStyle name="60% - Accent2 2" xfId="15" xr:uid="{00000000-0005-0000-0000-00000F000000}"/>
    <cellStyle name="60% - Accent3 2" xfId="16" xr:uid="{00000000-0005-0000-0000-000010000000}"/>
    <cellStyle name="60% - Accent4 2" xfId="17" xr:uid="{00000000-0005-0000-0000-000011000000}"/>
    <cellStyle name="60% - Accent5 2" xfId="18" xr:uid="{00000000-0005-0000-0000-000012000000}"/>
    <cellStyle name="60% - Accent6 2" xfId="19" xr:uid="{00000000-0005-0000-0000-000013000000}"/>
    <cellStyle name="Accent1 2" xfId="20" xr:uid="{00000000-0005-0000-0000-000014000000}"/>
    <cellStyle name="Accent2 2" xfId="21" xr:uid="{00000000-0005-0000-0000-000015000000}"/>
    <cellStyle name="Accent3 2" xfId="22" xr:uid="{00000000-0005-0000-0000-000016000000}"/>
    <cellStyle name="Accent4 2" xfId="23" xr:uid="{00000000-0005-0000-0000-000017000000}"/>
    <cellStyle name="Accent5 2" xfId="24" xr:uid="{00000000-0005-0000-0000-000018000000}"/>
    <cellStyle name="Accent6 2" xfId="25" xr:uid="{00000000-0005-0000-0000-000019000000}"/>
    <cellStyle name="Bad 2" xfId="26" xr:uid="{00000000-0005-0000-0000-00001A000000}"/>
    <cellStyle name="Calculation 2" xfId="27" xr:uid="{00000000-0005-0000-0000-00001B000000}"/>
    <cellStyle name="Calculation 2 2" xfId="52" xr:uid="{00000000-0005-0000-0000-00001C000000}"/>
    <cellStyle name="Check Cell 2" xfId="28" xr:uid="{00000000-0005-0000-0000-00001D000000}"/>
    <cellStyle name="Currency 2" xfId="48" xr:uid="{00000000-0005-0000-0000-00001E000000}"/>
    <cellStyle name="Currency 2 2" xfId="59" xr:uid="{00000000-0005-0000-0000-00001F000000}"/>
    <cellStyle name="Explanatory Text 2" xfId="29" xr:uid="{00000000-0005-0000-0000-000020000000}"/>
    <cellStyle name="Good 2" xfId="30" xr:uid="{00000000-0005-0000-0000-000021000000}"/>
    <cellStyle name="Heading 1 2" xfId="31" xr:uid="{00000000-0005-0000-0000-000022000000}"/>
    <cellStyle name="Heading 2 2" xfId="32" xr:uid="{00000000-0005-0000-0000-000023000000}"/>
    <cellStyle name="Heading 3 2" xfId="33" xr:uid="{00000000-0005-0000-0000-000024000000}"/>
    <cellStyle name="Heading 4 2" xfId="34" xr:uid="{00000000-0005-0000-0000-000025000000}"/>
    <cellStyle name="Input 2" xfId="35" xr:uid="{00000000-0005-0000-0000-000026000000}"/>
    <cellStyle name="Input 2 2" xfId="53" xr:uid="{00000000-0005-0000-0000-000027000000}"/>
    <cellStyle name="Linked Cell 2" xfId="36" xr:uid="{00000000-0005-0000-0000-000028000000}"/>
    <cellStyle name="Neutral 2" xfId="37" xr:uid="{00000000-0005-0000-0000-000029000000}"/>
    <cellStyle name="Normal" xfId="0" builtinId="0"/>
    <cellStyle name="Normal 2" xfId="38" xr:uid="{00000000-0005-0000-0000-00002B000000}"/>
    <cellStyle name="Normal 2 2" xfId="54" xr:uid="{00000000-0005-0000-0000-00002C000000}"/>
    <cellStyle name="Normal 2 2 2" xfId="62" xr:uid="{00000000-0005-0000-0000-00002D000000}"/>
    <cellStyle name="Normal 2 3" xfId="60" xr:uid="{00000000-0005-0000-0000-00002E000000}"/>
    <cellStyle name="Normal 3" xfId="39" xr:uid="{00000000-0005-0000-0000-00002F000000}"/>
    <cellStyle name="Normal 4" xfId="49" xr:uid="{00000000-0005-0000-0000-000030000000}"/>
    <cellStyle name="Normal 5" xfId="50" xr:uid="{00000000-0005-0000-0000-000031000000}"/>
    <cellStyle name="Normal 6" xfId="51" xr:uid="{00000000-0005-0000-0000-000032000000}"/>
    <cellStyle name="Normal 6 2" xfId="61" xr:uid="{00000000-0005-0000-0000-000033000000}"/>
    <cellStyle name="Normal_Sheet1" xfId="40" xr:uid="{00000000-0005-0000-0000-000034000000}"/>
    <cellStyle name="Note 2" xfId="41" xr:uid="{00000000-0005-0000-0000-000035000000}"/>
    <cellStyle name="Note 2 2" xfId="55" xr:uid="{00000000-0005-0000-0000-000036000000}"/>
    <cellStyle name="Output 2" xfId="42" xr:uid="{00000000-0005-0000-0000-000037000000}"/>
    <cellStyle name="Output 2 2" xfId="56" xr:uid="{00000000-0005-0000-0000-000038000000}"/>
    <cellStyle name="Standard 2" xfId="43" xr:uid="{00000000-0005-0000-0000-000039000000}"/>
    <cellStyle name="Style 1" xfId="44" xr:uid="{00000000-0005-0000-0000-00003A000000}"/>
    <cellStyle name="Title 2" xfId="45" xr:uid="{00000000-0005-0000-0000-00003B000000}"/>
    <cellStyle name="Total 2" xfId="46" xr:uid="{00000000-0005-0000-0000-00003C000000}"/>
    <cellStyle name="Total 2 2" xfId="57" xr:uid="{00000000-0005-0000-0000-00003D000000}"/>
    <cellStyle name="Warning Text 2" xfId="47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4" zoomScaleNormal="100" workbookViewId="0">
      <selection activeCell="C22" sqref="C22"/>
    </sheetView>
  </sheetViews>
  <sheetFormatPr defaultColWidth="11.42578125" defaultRowHeight="15"/>
  <cols>
    <col min="1" max="1" width="37.42578125" style="2" customWidth="1"/>
    <col min="2" max="2" width="30.5703125" style="2" customWidth="1"/>
    <col min="3" max="3" width="20.85546875" style="2" customWidth="1"/>
    <col min="4" max="4" width="11.42578125" style="2" customWidth="1"/>
    <col min="5" max="6" width="15.7109375" style="7" customWidth="1"/>
    <col min="7" max="7" width="18.140625" style="2" customWidth="1"/>
    <col min="8" max="8" width="15.5703125" style="2" customWidth="1"/>
    <col min="9" max="9" width="20.5703125" style="2" customWidth="1"/>
    <col min="10" max="16384" width="11.42578125" style="2"/>
  </cols>
  <sheetData>
    <row r="1" spans="1:8" ht="15.75">
      <c r="A1" s="91" t="s">
        <v>14</v>
      </c>
      <c r="B1" s="91"/>
      <c r="C1" s="91"/>
      <c r="D1" s="91"/>
      <c r="E1" s="91"/>
      <c r="F1" s="91"/>
      <c r="G1" s="91"/>
      <c r="H1" s="91"/>
    </row>
    <row r="2" spans="1:8">
      <c r="D2" s="7" t="s">
        <v>15</v>
      </c>
      <c r="E2" s="8">
        <v>41274</v>
      </c>
    </row>
    <row r="3" spans="1:8" ht="46.5" customHeight="1">
      <c r="A3" s="19" t="s">
        <v>16</v>
      </c>
      <c r="B3" s="19" t="s">
        <v>17</v>
      </c>
      <c r="C3" s="19" t="s">
        <v>18</v>
      </c>
      <c r="D3" s="19" t="s">
        <v>19</v>
      </c>
      <c r="E3" s="20" t="s">
        <v>40</v>
      </c>
      <c r="F3" s="20" t="s">
        <v>41</v>
      </c>
      <c r="G3" s="19" t="s">
        <v>43</v>
      </c>
      <c r="H3" s="19" t="s">
        <v>44</v>
      </c>
    </row>
    <row r="4" spans="1:8">
      <c r="A4" s="3"/>
      <c r="B4" s="3"/>
      <c r="C4" s="3"/>
      <c r="D4" s="9" t="s">
        <v>20</v>
      </c>
      <c r="E4" s="4"/>
      <c r="F4" s="4"/>
      <c r="G4" s="3"/>
      <c r="H4" s="3"/>
    </row>
    <row r="5" spans="1:8" ht="30">
      <c r="A5" s="21" t="s">
        <v>21</v>
      </c>
      <c r="B5" s="22" t="s">
        <v>29</v>
      </c>
      <c r="C5" s="10" t="s">
        <v>8</v>
      </c>
      <c r="D5" s="3" t="s">
        <v>38</v>
      </c>
      <c r="E5" s="24"/>
      <c r="F5" s="25">
        <v>5389</v>
      </c>
      <c r="G5" s="3">
        <v>0</v>
      </c>
      <c r="H5" s="24">
        <f>F5*G5</f>
        <v>0</v>
      </c>
    </row>
    <row r="6" spans="1:8" ht="30">
      <c r="A6" s="3" t="s">
        <v>22</v>
      </c>
      <c r="B6" s="5" t="s">
        <v>30</v>
      </c>
      <c r="C6" s="12" t="s">
        <v>9</v>
      </c>
      <c r="D6" s="3" t="s">
        <v>39</v>
      </c>
      <c r="E6" s="24">
        <v>3098</v>
      </c>
      <c r="F6" s="24"/>
      <c r="G6" s="3">
        <v>2</v>
      </c>
      <c r="H6" s="24">
        <f>E6*G6</f>
        <v>6196</v>
      </c>
    </row>
    <row r="7" spans="1:8">
      <c r="A7" s="3" t="s">
        <v>23</v>
      </c>
      <c r="B7" s="5" t="s">
        <v>31</v>
      </c>
      <c r="C7" s="10" t="s">
        <v>10</v>
      </c>
      <c r="D7" s="3" t="s">
        <v>39</v>
      </c>
      <c r="E7" s="24">
        <v>4039</v>
      </c>
      <c r="F7" s="26"/>
      <c r="G7" s="3">
        <v>4</v>
      </c>
      <c r="H7" s="24">
        <f>E7*G7</f>
        <v>16156</v>
      </c>
    </row>
    <row r="8" spans="1:8" ht="30">
      <c r="A8" s="5" t="s">
        <v>24</v>
      </c>
      <c r="B8" s="5" t="s">
        <v>32</v>
      </c>
      <c r="C8" s="10" t="s">
        <v>5</v>
      </c>
      <c r="D8" s="3" t="s">
        <v>38</v>
      </c>
      <c r="E8" s="24"/>
      <c r="F8" s="26">
        <v>6885</v>
      </c>
      <c r="G8" s="3">
        <v>1</v>
      </c>
      <c r="H8" s="24">
        <f>F8*G8</f>
        <v>6885</v>
      </c>
    </row>
    <row r="9" spans="1:8" ht="30">
      <c r="A9" s="5" t="s">
        <v>25</v>
      </c>
      <c r="B9" s="5" t="s">
        <v>33</v>
      </c>
      <c r="C9" s="13" t="s">
        <v>2</v>
      </c>
      <c r="D9" s="3" t="s">
        <v>38</v>
      </c>
      <c r="E9" s="24"/>
      <c r="F9" s="26">
        <v>18165</v>
      </c>
      <c r="G9" s="3">
        <v>1</v>
      </c>
      <c r="H9" s="24">
        <f>F9*G9</f>
        <v>18165</v>
      </c>
    </row>
    <row r="10" spans="1:8" ht="30">
      <c r="A10" s="3" t="s">
        <v>1</v>
      </c>
      <c r="B10" s="5" t="s">
        <v>34</v>
      </c>
      <c r="C10" s="14" t="s">
        <v>6</v>
      </c>
      <c r="D10" s="3" t="s">
        <v>38</v>
      </c>
      <c r="E10" s="24"/>
      <c r="F10" s="26">
        <v>85</v>
      </c>
      <c r="G10" s="3">
        <v>5</v>
      </c>
      <c r="H10" s="24">
        <f>F10*G10</f>
        <v>425</v>
      </c>
    </row>
    <row r="11" spans="1:8" ht="30">
      <c r="A11" s="3" t="s">
        <v>1</v>
      </c>
      <c r="B11" s="5" t="s">
        <v>34</v>
      </c>
      <c r="C11" s="14" t="s">
        <v>7</v>
      </c>
      <c r="D11" s="3" t="s">
        <v>38</v>
      </c>
      <c r="E11" s="24"/>
      <c r="F11" s="24">
        <v>85</v>
      </c>
      <c r="G11" s="3">
        <v>5</v>
      </c>
      <c r="H11" s="24">
        <f>F11*G11</f>
        <v>425</v>
      </c>
    </row>
    <row r="12" spans="1:8" ht="30">
      <c r="A12" s="3" t="s">
        <v>1</v>
      </c>
      <c r="B12" s="5" t="s">
        <v>45</v>
      </c>
      <c r="C12" s="14" t="s">
        <v>3</v>
      </c>
      <c r="D12" s="3" t="s">
        <v>38</v>
      </c>
      <c r="E12" s="24"/>
      <c r="F12" s="25">
        <v>458</v>
      </c>
      <c r="G12" s="3">
        <v>5</v>
      </c>
      <c r="H12" s="24">
        <f>F12*G12</f>
        <v>2290</v>
      </c>
    </row>
    <row r="13" spans="1:8">
      <c r="A13" s="15" t="s">
        <v>26</v>
      </c>
      <c r="B13" s="92" t="s">
        <v>35</v>
      </c>
      <c r="C13" s="93"/>
      <c r="D13" s="93"/>
      <c r="E13" s="93"/>
      <c r="F13" s="94"/>
      <c r="G13" s="15"/>
      <c r="H13" s="33"/>
    </row>
    <row r="14" spans="1:8">
      <c r="A14" s="16" t="s">
        <v>27</v>
      </c>
      <c r="B14" s="95" t="s">
        <v>36</v>
      </c>
      <c r="C14" s="96"/>
      <c r="D14" s="96"/>
      <c r="E14" s="96"/>
      <c r="F14" s="97"/>
      <c r="G14" s="16"/>
      <c r="H14" s="34"/>
    </row>
    <row r="15" spans="1:8">
      <c r="A15" s="3"/>
      <c r="B15" s="3"/>
      <c r="C15" s="17" t="s">
        <v>11</v>
      </c>
      <c r="D15" s="3" t="s">
        <v>39</v>
      </c>
      <c r="E15" s="24">
        <v>4143</v>
      </c>
      <c r="F15" s="11"/>
      <c r="G15" s="3">
        <v>4</v>
      </c>
      <c r="H15" s="24">
        <f>E15*G15</f>
        <v>16572</v>
      </c>
    </row>
    <row r="16" spans="1:8">
      <c r="A16" s="3"/>
      <c r="B16" s="3"/>
      <c r="C16" s="18" t="s">
        <v>12</v>
      </c>
      <c r="D16" s="3" t="s">
        <v>39</v>
      </c>
      <c r="E16" s="24">
        <v>5900</v>
      </c>
      <c r="F16" s="11"/>
      <c r="G16" s="3">
        <v>4</v>
      </c>
      <c r="H16" s="24">
        <f t="shared" ref="H16:H22" si="0">E16*G16</f>
        <v>23600</v>
      </c>
    </row>
    <row r="17" spans="1:9">
      <c r="A17" s="3"/>
      <c r="B17" s="3"/>
      <c r="C17" s="17" t="s">
        <v>13</v>
      </c>
      <c r="D17" s="3" t="s">
        <v>39</v>
      </c>
      <c r="E17" s="24">
        <v>2240</v>
      </c>
      <c r="F17" s="11"/>
      <c r="G17" s="3">
        <v>4</v>
      </c>
      <c r="H17" s="24">
        <f t="shared" si="0"/>
        <v>8960</v>
      </c>
    </row>
    <row r="18" spans="1:9">
      <c r="A18" s="16" t="s">
        <v>28</v>
      </c>
      <c r="B18" s="95" t="s">
        <v>37</v>
      </c>
      <c r="C18" s="96"/>
      <c r="D18" s="96"/>
      <c r="E18" s="96"/>
      <c r="F18" s="97"/>
      <c r="G18" s="16"/>
      <c r="H18" s="34"/>
    </row>
    <row r="19" spans="1:9">
      <c r="A19" s="3"/>
      <c r="B19" s="3"/>
      <c r="C19" s="17" t="s">
        <v>11</v>
      </c>
      <c r="D19" s="3" t="s">
        <v>39</v>
      </c>
      <c r="E19" s="24">
        <v>4145</v>
      </c>
      <c r="F19" s="4"/>
      <c r="G19" s="3">
        <v>0</v>
      </c>
      <c r="H19" s="24">
        <f t="shared" si="0"/>
        <v>0</v>
      </c>
    </row>
    <row r="20" spans="1:9">
      <c r="A20" s="3"/>
      <c r="B20" s="3"/>
      <c r="C20" s="18" t="s">
        <v>12</v>
      </c>
      <c r="D20" s="3" t="s">
        <v>39</v>
      </c>
      <c r="E20" s="24">
        <v>5900</v>
      </c>
      <c r="F20" s="4"/>
      <c r="G20" s="3">
        <v>0</v>
      </c>
      <c r="H20" s="24">
        <f t="shared" si="0"/>
        <v>0</v>
      </c>
    </row>
    <row r="21" spans="1:9">
      <c r="A21" s="3"/>
      <c r="B21" s="3"/>
      <c r="C21" s="17" t="s">
        <v>13</v>
      </c>
      <c r="D21" s="3" t="s">
        <v>39</v>
      </c>
      <c r="E21" s="24">
        <v>2240</v>
      </c>
      <c r="F21" s="4"/>
      <c r="G21" s="3">
        <v>0</v>
      </c>
      <c r="H21" s="24">
        <f t="shared" si="0"/>
        <v>0</v>
      </c>
    </row>
    <row r="22" spans="1:9">
      <c r="A22" s="3"/>
      <c r="B22" s="3"/>
      <c r="C22" s="10" t="s">
        <v>4</v>
      </c>
      <c r="D22" s="23" t="s">
        <v>38</v>
      </c>
      <c r="E22" s="24">
        <v>114455</v>
      </c>
      <c r="F22" s="4"/>
      <c r="G22" s="32">
        <v>0</v>
      </c>
      <c r="H22" s="24">
        <f t="shared" si="0"/>
        <v>0</v>
      </c>
      <c r="I22" s="7"/>
    </row>
    <row r="23" spans="1:9">
      <c r="A23" s="41" t="s">
        <v>46</v>
      </c>
      <c r="B23" s="40"/>
      <c r="C23" s="35"/>
      <c r="D23" s="36"/>
      <c r="E23" s="38"/>
      <c r="F23" s="39"/>
      <c r="G23" s="37"/>
      <c r="H23" s="42">
        <f>SUM(H5:H22)</f>
        <v>99674</v>
      </c>
      <c r="I23" s="7"/>
    </row>
    <row r="24" spans="1:9">
      <c r="A24" s="27"/>
      <c r="B24" s="27"/>
      <c r="C24" s="28"/>
      <c r="D24" s="29"/>
      <c r="E24" s="30"/>
      <c r="F24" s="31"/>
      <c r="G24" s="7"/>
      <c r="I24" s="7"/>
    </row>
    <row r="25" spans="1:9">
      <c r="A25" s="27"/>
      <c r="B25" s="27"/>
      <c r="C25" s="28"/>
      <c r="D25" s="29"/>
      <c r="E25" s="30"/>
      <c r="F25" s="31"/>
      <c r="G25" s="7"/>
      <c r="I25" s="7"/>
    </row>
    <row r="26" spans="1:9" ht="33" customHeight="1">
      <c r="A26" s="98" t="s">
        <v>47</v>
      </c>
      <c r="B26" s="98"/>
      <c r="C26" s="98"/>
      <c r="D26" s="98"/>
      <c r="E26" s="98"/>
      <c r="F26" s="98"/>
    </row>
    <row r="27" spans="1:9">
      <c r="A27" s="2" t="s">
        <v>48</v>
      </c>
    </row>
    <row r="28" spans="1:9" ht="7.5" customHeight="1">
      <c r="A28" s="90"/>
      <c r="B28" s="90"/>
      <c r="C28" s="90"/>
      <c r="D28" s="90"/>
      <c r="E28" s="90"/>
      <c r="F28" s="90"/>
    </row>
    <row r="29" spans="1:9">
      <c r="A29" s="2" t="s">
        <v>49</v>
      </c>
    </row>
    <row r="31" spans="1:9">
      <c r="A31" s="6" t="s">
        <v>50</v>
      </c>
    </row>
    <row r="32" spans="1:9">
      <c r="A32" s="1" t="s">
        <v>42</v>
      </c>
      <c r="C32" s="7"/>
      <c r="E32" s="2"/>
      <c r="F32" s="2"/>
    </row>
  </sheetData>
  <mergeCells count="6">
    <mergeCell ref="A28:F28"/>
    <mergeCell ref="A1:H1"/>
    <mergeCell ref="B13:F13"/>
    <mergeCell ref="B14:F14"/>
    <mergeCell ref="B18:F18"/>
    <mergeCell ref="A26:F26"/>
  </mergeCells>
  <phoneticPr fontId="6" type="noConversion"/>
  <pageMargins left="0.7" right="0.7" top="0.3125" bottom="0.239583333333333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5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E231" sqref="E231"/>
    </sheetView>
  </sheetViews>
  <sheetFormatPr defaultColWidth="9.140625" defaultRowHeight="15.75" outlineLevelRow="1"/>
  <cols>
    <col min="1" max="1" width="12.7109375" style="43" customWidth="1"/>
    <col min="2" max="2" width="59.28515625" style="46" customWidth="1"/>
    <col min="3" max="3" width="28.5703125" style="45" customWidth="1"/>
    <col min="4" max="4" width="16" style="45" customWidth="1"/>
    <col min="5" max="5" width="16.5703125" style="45" customWidth="1"/>
    <col min="6" max="6" width="14.42578125" style="78" customWidth="1"/>
    <col min="7" max="16384" width="9.140625" style="46"/>
  </cols>
  <sheetData>
    <row r="1" spans="1:6" ht="18.75" customHeight="1">
      <c r="B1" s="44"/>
      <c r="C1" s="45" t="s">
        <v>267</v>
      </c>
    </row>
    <row r="2" spans="1:6">
      <c r="A2" s="47" t="s">
        <v>199</v>
      </c>
      <c r="B2" s="48"/>
      <c r="C2" s="48"/>
      <c r="D2" s="48"/>
      <c r="E2" s="48"/>
      <c r="F2" s="48"/>
    </row>
    <row r="3" spans="1:6" ht="63">
      <c r="A3" s="49" t="s">
        <v>0</v>
      </c>
      <c r="B3" s="50" t="s">
        <v>99</v>
      </c>
      <c r="C3" s="50" t="s">
        <v>172</v>
      </c>
      <c r="D3" s="64" t="s">
        <v>269</v>
      </c>
      <c r="E3" s="64" t="s">
        <v>272</v>
      </c>
      <c r="F3" s="50" t="s">
        <v>275</v>
      </c>
    </row>
    <row r="4" spans="1:6">
      <c r="A4" s="84">
        <v>1</v>
      </c>
      <c r="B4" s="81">
        <v>2</v>
      </c>
      <c r="C4" s="77">
        <v>3</v>
      </c>
      <c r="D4" s="77">
        <v>4</v>
      </c>
      <c r="E4" s="77">
        <v>5</v>
      </c>
      <c r="F4" s="77">
        <v>6</v>
      </c>
    </row>
    <row r="5" spans="1:6">
      <c r="A5" s="102" t="s">
        <v>223</v>
      </c>
      <c r="B5" s="102"/>
      <c r="C5" s="102"/>
      <c r="D5" s="102"/>
      <c r="E5" s="102"/>
      <c r="F5" s="102"/>
    </row>
    <row r="6" spans="1:6" outlineLevel="1">
      <c r="A6" s="76" t="s">
        <v>78</v>
      </c>
      <c r="B6" s="52" t="s">
        <v>100</v>
      </c>
      <c r="C6" s="106" t="s">
        <v>118</v>
      </c>
      <c r="D6" s="53"/>
      <c r="E6" s="53"/>
      <c r="F6" s="79">
        <v>490</v>
      </c>
    </row>
    <row r="7" spans="1:6" outlineLevel="1">
      <c r="A7" s="82" t="s">
        <v>276</v>
      </c>
      <c r="B7" s="52" t="s">
        <v>268</v>
      </c>
      <c r="C7" s="106"/>
      <c r="D7" s="53" t="s">
        <v>270</v>
      </c>
      <c r="E7" s="89">
        <v>190</v>
      </c>
      <c r="F7" s="79"/>
    </row>
    <row r="8" spans="1:6" outlineLevel="1">
      <c r="A8" s="82" t="s">
        <v>277</v>
      </c>
      <c r="B8" s="52" t="s">
        <v>273</v>
      </c>
      <c r="C8" s="106"/>
      <c r="D8" s="53" t="s">
        <v>271</v>
      </c>
      <c r="E8" s="79">
        <v>90</v>
      </c>
      <c r="F8" s="79"/>
    </row>
    <row r="9" spans="1:6" outlineLevel="1">
      <c r="A9" s="76" t="s">
        <v>79</v>
      </c>
      <c r="B9" s="52" t="s">
        <v>131</v>
      </c>
      <c r="C9" s="106" t="s">
        <v>132</v>
      </c>
      <c r="D9" s="53"/>
      <c r="E9" s="79"/>
      <c r="F9" s="79">
        <v>1730</v>
      </c>
    </row>
    <row r="10" spans="1:6" outlineLevel="1">
      <c r="A10" s="82" t="s">
        <v>276</v>
      </c>
      <c r="B10" s="52" t="s">
        <v>268</v>
      </c>
      <c r="C10" s="106"/>
      <c r="D10" s="53" t="s">
        <v>270</v>
      </c>
      <c r="E10" s="79">
        <v>350</v>
      </c>
      <c r="F10" s="83"/>
    </row>
    <row r="11" spans="1:6" outlineLevel="1">
      <c r="A11" s="82" t="s">
        <v>277</v>
      </c>
      <c r="B11" s="52" t="s">
        <v>273</v>
      </c>
      <c r="C11" s="106"/>
      <c r="D11" s="53" t="s">
        <v>271</v>
      </c>
      <c r="E11" s="79">
        <v>90</v>
      </c>
      <c r="F11" s="83"/>
    </row>
    <row r="12" spans="1:6" outlineLevel="1">
      <c r="A12" s="100" t="s">
        <v>274</v>
      </c>
      <c r="B12" s="101"/>
      <c r="C12" s="101"/>
      <c r="D12" s="105"/>
      <c r="E12" s="88">
        <f>SUM(E6:E11)</f>
        <v>720</v>
      </c>
      <c r="F12" s="62"/>
    </row>
    <row r="13" spans="1:6">
      <c r="A13" s="103" t="s">
        <v>224</v>
      </c>
      <c r="B13" s="104"/>
      <c r="C13" s="104"/>
      <c r="D13" s="104"/>
      <c r="E13" s="104"/>
      <c r="F13" s="104"/>
    </row>
    <row r="14" spans="1:6" outlineLevel="1">
      <c r="A14" s="51" t="s">
        <v>80</v>
      </c>
      <c r="B14" s="52" t="s">
        <v>65</v>
      </c>
      <c r="C14" s="118" t="s">
        <v>106</v>
      </c>
      <c r="D14" s="53"/>
      <c r="E14" s="79"/>
      <c r="F14" s="79">
        <v>3880</v>
      </c>
    </row>
    <row r="15" spans="1:6" outlineLevel="1">
      <c r="A15" s="82" t="s">
        <v>276</v>
      </c>
      <c r="B15" s="52" t="s">
        <v>268</v>
      </c>
      <c r="C15" s="119"/>
      <c r="D15" s="53" t="s">
        <v>270</v>
      </c>
      <c r="E15" s="79">
        <v>490</v>
      </c>
      <c r="F15" s="79"/>
    </row>
    <row r="16" spans="1:6" outlineLevel="1">
      <c r="A16" s="82" t="s">
        <v>277</v>
      </c>
      <c r="B16" s="52" t="s">
        <v>273</v>
      </c>
      <c r="C16" s="120"/>
      <c r="D16" s="53" t="s">
        <v>271</v>
      </c>
      <c r="E16" s="79">
        <v>90</v>
      </c>
      <c r="F16" s="79"/>
    </row>
    <row r="17" spans="1:6" outlineLevel="1">
      <c r="A17" s="51" t="s">
        <v>81</v>
      </c>
      <c r="B17" s="52" t="s">
        <v>66</v>
      </c>
      <c r="C17" s="118" t="s">
        <v>107</v>
      </c>
      <c r="D17" s="53"/>
      <c r="E17" s="79"/>
      <c r="F17" s="79">
        <v>5690</v>
      </c>
    </row>
    <row r="18" spans="1:6" outlineLevel="1">
      <c r="A18" s="82" t="s">
        <v>276</v>
      </c>
      <c r="B18" s="52" t="s">
        <v>268</v>
      </c>
      <c r="C18" s="119"/>
      <c r="D18" s="53" t="s">
        <v>270</v>
      </c>
      <c r="E18" s="79">
        <v>500</v>
      </c>
      <c r="F18" s="79"/>
    </row>
    <row r="19" spans="1:6" outlineLevel="1">
      <c r="A19" s="82" t="s">
        <v>277</v>
      </c>
      <c r="B19" s="52" t="s">
        <v>273</v>
      </c>
      <c r="C19" s="120"/>
      <c r="D19" s="53" t="s">
        <v>271</v>
      </c>
      <c r="E19" s="79">
        <v>90</v>
      </c>
      <c r="F19" s="79"/>
    </row>
    <row r="20" spans="1:6" outlineLevel="1">
      <c r="A20" s="76" t="s">
        <v>82</v>
      </c>
      <c r="B20" s="52" t="s">
        <v>67</v>
      </c>
      <c r="C20" s="118" t="s">
        <v>108</v>
      </c>
      <c r="D20" s="53"/>
      <c r="E20" s="79"/>
      <c r="F20" s="79">
        <v>7360</v>
      </c>
    </row>
    <row r="21" spans="1:6" outlineLevel="1">
      <c r="A21" s="82" t="s">
        <v>276</v>
      </c>
      <c r="B21" s="52" t="s">
        <v>268</v>
      </c>
      <c r="C21" s="119"/>
      <c r="D21" s="53" t="s">
        <v>270</v>
      </c>
      <c r="E21" s="79">
        <v>500</v>
      </c>
      <c r="F21" s="79"/>
    </row>
    <row r="22" spans="1:6" outlineLevel="1">
      <c r="A22" s="82" t="s">
        <v>277</v>
      </c>
      <c r="B22" s="52" t="s">
        <v>273</v>
      </c>
      <c r="C22" s="120"/>
      <c r="D22" s="53" t="s">
        <v>271</v>
      </c>
      <c r="E22" s="79">
        <v>100</v>
      </c>
      <c r="F22" s="79"/>
    </row>
    <row r="23" spans="1:6" outlineLevel="1">
      <c r="A23" s="76" t="s">
        <v>83</v>
      </c>
      <c r="B23" s="52" t="s">
        <v>68</v>
      </c>
      <c r="C23" s="118" t="s">
        <v>51</v>
      </c>
      <c r="D23" s="53"/>
      <c r="E23" s="79"/>
      <c r="F23" s="79">
        <v>2340</v>
      </c>
    </row>
    <row r="24" spans="1:6" outlineLevel="1">
      <c r="A24" s="82" t="s">
        <v>276</v>
      </c>
      <c r="B24" s="52" t="s">
        <v>268</v>
      </c>
      <c r="C24" s="119"/>
      <c r="D24" s="53" t="s">
        <v>270</v>
      </c>
      <c r="E24" s="79">
        <v>390</v>
      </c>
      <c r="F24" s="79"/>
    </row>
    <row r="25" spans="1:6" outlineLevel="1">
      <c r="A25" s="82" t="s">
        <v>277</v>
      </c>
      <c r="B25" s="52" t="s">
        <v>273</v>
      </c>
      <c r="C25" s="120"/>
      <c r="D25" s="53" t="s">
        <v>271</v>
      </c>
      <c r="E25" s="79">
        <v>90</v>
      </c>
      <c r="F25" s="79"/>
    </row>
    <row r="26" spans="1:6" outlineLevel="1">
      <c r="A26" s="76" t="s">
        <v>84</v>
      </c>
      <c r="B26" s="52" t="s">
        <v>53</v>
      </c>
      <c r="C26" s="118" t="s">
        <v>52</v>
      </c>
      <c r="D26" s="53"/>
      <c r="E26" s="79"/>
      <c r="F26" s="79">
        <v>4680</v>
      </c>
    </row>
    <row r="27" spans="1:6" outlineLevel="1">
      <c r="A27" s="82" t="s">
        <v>276</v>
      </c>
      <c r="B27" s="52" t="s">
        <v>268</v>
      </c>
      <c r="C27" s="119"/>
      <c r="D27" s="53" t="s">
        <v>270</v>
      </c>
      <c r="E27" s="79">
        <v>480</v>
      </c>
      <c r="F27" s="79"/>
    </row>
    <row r="28" spans="1:6" outlineLevel="1">
      <c r="A28" s="82" t="s">
        <v>277</v>
      </c>
      <c r="B28" s="52" t="s">
        <v>273</v>
      </c>
      <c r="C28" s="120"/>
      <c r="D28" s="53" t="s">
        <v>271</v>
      </c>
      <c r="E28" s="79">
        <v>90</v>
      </c>
      <c r="F28" s="79"/>
    </row>
    <row r="29" spans="1:6" outlineLevel="1">
      <c r="A29" s="76" t="s">
        <v>85</v>
      </c>
      <c r="B29" s="52" t="s">
        <v>54</v>
      </c>
      <c r="C29" s="118" t="s">
        <v>55</v>
      </c>
      <c r="D29" s="53"/>
      <c r="E29" s="79"/>
      <c r="F29" s="79">
        <v>60</v>
      </c>
    </row>
    <row r="30" spans="1:6" outlineLevel="1">
      <c r="A30" s="82" t="s">
        <v>276</v>
      </c>
      <c r="B30" s="52" t="s">
        <v>268</v>
      </c>
      <c r="C30" s="119"/>
      <c r="D30" s="53" t="s">
        <v>270</v>
      </c>
      <c r="E30" s="79">
        <v>50</v>
      </c>
      <c r="F30" s="79"/>
    </row>
    <row r="31" spans="1:6" outlineLevel="1">
      <c r="A31" s="82" t="s">
        <v>277</v>
      </c>
      <c r="B31" s="52" t="s">
        <v>273</v>
      </c>
      <c r="C31" s="120"/>
      <c r="D31" s="53" t="s">
        <v>271</v>
      </c>
      <c r="E31" s="79">
        <v>10</v>
      </c>
      <c r="F31" s="79"/>
    </row>
    <row r="32" spans="1:6" outlineLevel="1">
      <c r="A32" s="76" t="s">
        <v>226</v>
      </c>
      <c r="B32" s="52" t="s">
        <v>54</v>
      </c>
      <c r="C32" s="118" t="s">
        <v>101</v>
      </c>
      <c r="D32" s="53"/>
      <c r="E32" s="79"/>
      <c r="F32" s="79">
        <v>100</v>
      </c>
    </row>
    <row r="33" spans="1:6" outlineLevel="1">
      <c r="A33" s="82" t="s">
        <v>276</v>
      </c>
      <c r="B33" s="52" t="s">
        <v>268</v>
      </c>
      <c r="C33" s="119"/>
      <c r="D33" s="53" t="s">
        <v>270</v>
      </c>
      <c r="E33" s="79">
        <v>50</v>
      </c>
      <c r="F33" s="79"/>
    </row>
    <row r="34" spans="1:6" outlineLevel="1">
      <c r="A34" s="82" t="s">
        <v>277</v>
      </c>
      <c r="B34" s="52" t="s">
        <v>273</v>
      </c>
      <c r="C34" s="120"/>
      <c r="D34" s="53" t="s">
        <v>271</v>
      </c>
      <c r="E34" s="79">
        <v>50</v>
      </c>
      <c r="F34" s="79"/>
    </row>
    <row r="35" spans="1:6" outlineLevel="1">
      <c r="A35" s="76" t="s">
        <v>227</v>
      </c>
      <c r="B35" s="52" t="s">
        <v>54</v>
      </c>
      <c r="C35" s="118" t="s">
        <v>56</v>
      </c>
      <c r="D35" s="53"/>
      <c r="E35" s="79"/>
      <c r="F35" s="79">
        <v>100</v>
      </c>
    </row>
    <row r="36" spans="1:6" outlineLevel="1">
      <c r="A36" s="82" t="s">
        <v>276</v>
      </c>
      <c r="B36" s="52" t="s">
        <v>268</v>
      </c>
      <c r="C36" s="119"/>
      <c r="D36" s="53" t="s">
        <v>270</v>
      </c>
      <c r="E36" s="79">
        <v>50</v>
      </c>
      <c r="F36" s="79"/>
    </row>
    <row r="37" spans="1:6" outlineLevel="1">
      <c r="A37" s="82" t="s">
        <v>277</v>
      </c>
      <c r="B37" s="52" t="s">
        <v>273</v>
      </c>
      <c r="C37" s="120"/>
      <c r="D37" s="53" t="s">
        <v>271</v>
      </c>
      <c r="E37" s="79">
        <v>50</v>
      </c>
      <c r="F37" s="79"/>
    </row>
    <row r="38" spans="1:6" outlineLevel="1">
      <c r="A38" s="76" t="s">
        <v>228</v>
      </c>
      <c r="B38" s="52" t="s">
        <v>221</v>
      </c>
      <c r="C38" s="118" t="s">
        <v>203</v>
      </c>
      <c r="D38" s="53"/>
      <c r="E38" s="79"/>
      <c r="F38" s="79">
        <v>4200</v>
      </c>
    </row>
    <row r="39" spans="1:6" outlineLevel="1">
      <c r="A39" s="82" t="s">
        <v>276</v>
      </c>
      <c r="B39" s="52" t="s">
        <v>268</v>
      </c>
      <c r="C39" s="119"/>
      <c r="D39" s="53" t="s">
        <v>270</v>
      </c>
      <c r="E39" s="79">
        <v>450</v>
      </c>
      <c r="F39" s="79"/>
    </row>
    <row r="40" spans="1:6" outlineLevel="1">
      <c r="A40" s="82" t="s">
        <v>277</v>
      </c>
      <c r="B40" s="52" t="s">
        <v>273</v>
      </c>
      <c r="C40" s="120"/>
      <c r="D40" s="53" t="s">
        <v>271</v>
      </c>
      <c r="E40" s="79">
        <v>90</v>
      </c>
      <c r="F40" s="79"/>
    </row>
    <row r="41" spans="1:6" outlineLevel="1">
      <c r="A41" s="76" t="s">
        <v>229</v>
      </c>
      <c r="B41" s="52" t="s">
        <v>103</v>
      </c>
      <c r="C41" s="118" t="s">
        <v>102</v>
      </c>
      <c r="D41" s="53"/>
      <c r="E41" s="79"/>
      <c r="F41" s="79">
        <v>5850</v>
      </c>
    </row>
    <row r="42" spans="1:6" outlineLevel="1">
      <c r="A42" s="82" t="s">
        <v>276</v>
      </c>
      <c r="B42" s="52" t="s">
        <v>268</v>
      </c>
      <c r="C42" s="119"/>
      <c r="D42" s="53" t="s">
        <v>270</v>
      </c>
      <c r="E42" s="79">
        <v>480</v>
      </c>
      <c r="F42" s="79"/>
    </row>
    <row r="43" spans="1:6" outlineLevel="1">
      <c r="A43" s="82" t="s">
        <v>277</v>
      </c>
      <c r="B43" s="52" t="s">
        <v>273</v>
      </c>
      <c r="C43" s="120"/>
      <c r="D43" s="53" t="s">
        <v>271</v>
      </c>
      <c r="E43" s="79">
        <v>90</v>
      </c>
      <c r="F43" s="79"/>
    </row>
    <row r="44" spans="1:6" outlineLevel="1">
      <c r="A44" s="76" t="s">
        <v>230</v>
      </c>
      <c r="B44" s="52" t="s">
        <v>104</v>
      </c>
      <c r="C44" s="118" t="s">
        <v>105</v>
      </c>
      <c r="D44" s="53"/>
      <c r="E44" s="79"/>
      <c r="F44" s="79">
        <v>2070</v>
      </c>
    </row>
    <row r="45" spans="1:6" outlineLevel="1">
      <c r="A45" s="82" t="s">
        <v>276</v>
      </c>
      <c r="B45" s="52" t="s">
        <v>268</v>
      </c>
      <c r="C45" s="119"/>
      <c r="D45" s="53" t="s">
        <v>270</v>
      </c>
      <c r="E45" s="79">
        <v>390</v>
      </c>
      <c r="F45" s="79"/>
    </row>
    <row r="46" spans="1:6" outlineLevel="1">
      <c r="A46" s="82" t="s">
        <v>277</v>
      </c>
      <c r="B46" s="52" t="s">
        <v>273</v>
      </c>
      <c r="C46" s="120"/>
      <c r="D46" s="53" t="s">
        <v>271</v>
      </c>
      <c r="E46" s="79">
        <v>90</v>
      </c>
      <c r="F46" s="79"/>
    </row>
    <row r="47" spans="1:6" outlineLevel="1">
      <c r="A47" s="76" t="s">
        <v>231</v>
      </c>
      <c r="B47" s="52" t="s">
        <v>133</v>
      </c>
      <c r="C47" s="107" t="s">
        <v>141</v>
      </c>
      <c r="D47" s="54"/>
      <c r="E47" s="79"/>
      <c r="F47" s="79">
        <v>7790</v>
      </c>
    </row>
    <row r="48" spans="1:6" outlineLevel="1">
      <c r="A48" s="82" t="s">
        <v>276</v>
      </c>
      <c r="B48" s="52" t="s">
        <v>268</v>
      </c>
      <c r="C48" s="108"/>
      <c r="D48" s="53" t="s">
        <v>270</v>
      </c>
      <c r="E48" s="79">
        <v>530</v>
      </c>
      <c r="F48" s="79"/>
    </row>
    <row r="49" spans="1:6" outlineLevel="1">
      <c r="A49" s="82" t="s">
        <v>277</v>
      </c>
      <c r="B49" s="52" t="s">
        <v>273</v>
      </c>
      <c r="C49" s="109"/>
      <c r="D49" s="53" t="s">
        <v>271</v>
      </c>
      <c r="E49" s="79">
        <v>100</v>
      </c>
      <c r="F49" s="79"/>
    </row>
    <row r="50" spans="1:6" outlineLevel="1">
      <c r="A50" s="76" t="s">
        <v>232</v>
      </c>
      <c r="B50" s="52" t="s">
        <v>134</v>
      </c>
      <c r="C50" s="107" t="s">
        <v>142</v>
      </c>
      <c r="D50" s="54"/>
      <c r="E50" s="79"/>
      <c r="F50" s="79">
        <v>7790</v>
      </c>
    </row>
    <row r="51" spans="1:6" outlineLevel="1">
      <c r="A51" s="82" t="s">
        <v>276</v>
      </c>
      <c r="B51" s="52" t="s">
        <v>268</v>
      </c>
      <c r="C51" s="108"/>
      <c r="D51" s="53" t="s">
        <v>270</v>
      </c>
      <c r="E51" s="79">
        <v>530</v>
      </c>
      <c r="F51" s="79"/>
    </row>
    <row r="52" spans="1:6" outlineLevel="1">
      <c r="A52" s="82" t="s">
        <v>277</v>
      </c>
      <c r="B52" s="52" t="s">
        <v>273</v>
      </c>
      <c r="C52" s="109"/>
      <c r="D52" s="53" t="s">
        <v>271</v>
      </c>
      <c r="E52" s="79">
        <v>100</v>
      </c>
      <c r="F52" s="79"/>
    </row>
    <row r="53" spans="1:6" outlineLevel="1">
      <c r="A53" s="76" t="s">
        <v>233</v>
      </c>
      <c r="B53" s="52" t="s">
        <v>135</v>
      </c>
      <c r="C53" s="107" t="s">
        <v>143</v>
      </c>
      <c r="D53" s="54"/>
      <c r="E53" s="79"/>
      <c r="F53" s="79">
        <v>9360</v>
      </c>
    </row>
    <row r="54" spans="1:6" outlineLevel="1">
      <c r="A54" s="82" t="s">
        <v>276</v>
      </c>
      <c r="B54" s="52" t="s">
        <v>268</v>
      </c>
      <c r="C54" s="108"/>
      <c r="D54" s="53" t="s">
        <v>270</v>
      </c>
      <c r="E54" s="79">
        <v>500</v>
      </c>
      <c r="F54" s="79"/>
    </row>
    <row r="55" spans="1:6" outlineLevel="1">
      <c r="A55" s="82" t="s">
        <v>277</v>
      </c>
      <c r="B55" s="52" t="s">
        <v>273</v>
      </c>
      <c r="C55" s="109"/>
      <c r="D55" s="53" t="s">
        <v>271</v>
      </c>
      <c r="E55" s="79">
        <v>100</v>
      </c>
      <c r="F55" s="79"/>
    </row>
    <row r="56" spans="1:6" outlineLevel="1">
      <c r="A56" s="76" t="s">
        <v>234</v>
      </c>
      <c r="B56" s="52" t="s">
        <v>136</v>
      </c>
      <c r="C56" s="107" t="s">
        <v>183</v>
      </c>
      <c r="D56" s="54"/>
      <c r="E56" s="79"/>
      <c r="F56" s="79">
        <v>3200</v>
      </c>
    </row>
    <row r="57" spans="1:6" outlineLevel="1">
      <c r="A57" s="82" t="s">
        <v>276</v>
      </c>
      <c r="B57" s="52" t="s">
        <v>268</v>
      </c>
      <c r="C57" s="108"/>
      <c r="D57" s="53" t="s">
        <v>270</v>
      </c>
      <c r="E57" s="79">
        <v>440</v>
      </c>
      <c r="F57" s="79"/>
    </row>
    <row r="58" spans="1:6" outlineLevel="1">
      <c r="A58" s="82" t="s">
        <v>277</v>
      </c>
      <c r="B58" s="52" t="s">
        <v>273</v>
      </c>
      <c r="C58" s="109"/>
      <c r="D58" s="53" t="s">
        <v>271</v>
      </c>
      <c r="E58" s="79">
        <v>90</v>
      </c>
      <c r="F58" s="79"/>
    </row>
    <row r="59" spans="1:6" outlineLevel="1">
      <c r="A59" s="76" t="s">
        <v>235</v>
      </c>
      <c r="B59" s="52" t="s">
        <v>222</v>
      </c>
      <c r="C59" s="107" t="s">
        <v>144</v>
      </c>
      <c r="D59" s="54"/>
      <c r="E59" s="79"/>
      <c r="F59" s="79">
        <v>1740</v>
      </c>
    </row>
    <row r="60" spans="1:6" outlineLevel="1">
      <c r="A60" s="82" t="s">
        <v>276</v>
      </c>
      <c r="B60" s="52" t="s">
        <v>268</v>
      </c>
      <c r="C60" s="108"/>
      <c r="D60" s="53" t="s">
        <v>270</v>
      </c>
      <c r="E60" s="79">
        <v>440</v>
      </c>
      <c r="F60" s="79"/>
    </row>
    <row r="61" spans="1:6" outlineLevel="1">
      <c r="A61" s="82" t="s">
        <v>277</v>
      </c>
      <c r="B61" s="52" t="s">
        <v>273</v>
      </c>
      <c r="C61" s="109"/>
      <c r="D61" s="53" t="s">
        <v>271</v>
      </c>
      <c r="E61" s="79">
        <v>90</v>
      </c>
      <c r="F61" s="79"/>
    </row>
    <row r="62" spans="1:6" outlineLevel="1">
      <c r="A62" s="76" t="s">
        <v>236</v>
      </c>
      <c r="B62" s="52" t="s">
        <v>137</v>
      </c>
      <c r="C62" s="107" t="s">
        <v>145</v>
      </c>
      <c r="D62" s="54"/>
      <c r="E62" s="79"/>
      <c r="F62" s="79">
        <v>2840</v>
      </c>
    </row>
    <row r="63" spans="1:6" outlineLevel="1">
      <c r="A63" s="82" t="s">
        <v>276</v>
      </c>
      <c r="B63" s="52" t="s">
        <v>268</v>
      </c>
      <c r="C63" s="108"/>
      <c r="D63" s="53" t="s">
        <v>270</v>
      </c>
      <c r="E63" s="79">
        <v>440</v>
      </c>
      <c r="F63" s="79"/>
    </row>
    <row r="64" spans="1:6" outlineLevel="1">
      <c r="A64" s="82" t="s">
        <v>277</v>
      </c>
      <c r="B64" s="52" t="s">
        <v>273</v>
      </c>
      <c r="C64" s="109"/>
      <c r="D64" s="53" t="s">
        <v>271</v>
      </c>
      <c r="E64" s="79">
        <v>90</v>
      </c>
      <c r="F64" s="79"/>
    </row>
    <row r="65" spans="1:6" outlineLevel="1">
      <c r="A65" s="76" t="s">
        <v>237</v>
      </c>
      <c r="B65" s="52" t="s">
        <v>138</v>
      </c>
      <c r="C65" s="107" t="s">
        <v>146</v>
      </c>
      <c r="D65" s="54"/>
      <c r="E65" s="79"/>
      <c r="F65" s="79">
        <v>1440</v>
      </c>
    </row>
    <row r="66" spans="1:6" outlineLevel="1">
      <c r="A66" s="82" t="s">
        <v>276</v>
      </c>
      <c r="B66" s="52" t="s">
        <v>268</v>
      </c>
      <c r="C66" s="108"/>
      <c r="D66" s="53" t="s">
        <v>270</v>
      </c>
      <c r="E66" s="79">
        <v>390</v>
      </c>
      <c r="F66" s="79"/>
    </row>
    <row r="67" spans="1:6" outlineLevel="1">
      <c r="A67" s="82" t="s">
        <v>277</v>
      </c>
      <c r="B67" s="52" t="s">
        <v>273</v>
      </c>
      <c r="C67" s="109"/>
      <c r="D67" s="53" t="s">
        <v>271</v>
      </c>
      <c r="E67" s="79">
        <v>90</v>
      </c>
      <c r="F67" s="79"/>
    </row>
    <row r="68" spans="1:6" outlineLevel="1">
      <c r="A68" s="76" t="s">
        <v>238</v>
      </c>
      <c r="B68" s="52" t="s">
        <v>139</v>
      </c>
      <c r="C68" s="107" t="s">
        <v>147</v>
      </c>
      <c r="D68" s="54"/>
      <c r="E68" s="79"/>
      <c r="F68" s="79">
        <v>2170</v>
      </c>
    </row>
    <row r="69" spans="1:6" outlineLevel="1">
      <c r="A69" s="82" t="s">
        <v>276</v>
      </c>
      <c r="B69" s="52" t="s">
        <v>268</v>
      </c>
      <c r="C69" s="108"/>
      <c r="D69" s="53" t="s">
        <v>270</v>
      </c>
      <c r="E69" s="79">
        <v>400</v>
      </c>
      <c r="F69" s="79"/>
    </row>
    <row r="70" spans="1:6" outlineLevel="1">
      <c r="A70" s="82" t="s">
        <v>277</v>
      </c>
      <c r="B70" s="52" t="s">
        <v>273</v>
      </c>
      <c r="C70" s="109"/>
      <c r="D70" s="53" t="s">
        <v>271</v>
      </c>
      <c r="E70" s="79">
        <v>90</v>
      </c>
      <c r="F70" s="79"/>
    </row>
    <row r="71" spans="1:6" outlineLevel="1">
      <c r="A71" s="76" t="s">
        <v>239</v>
      </c>
      <c r="B71" s="52" t="s">
        <v>140</v>
      </c>
      <c r="C71" s="107" t="s">
        <v>148</v>
      </c>
      <c r="D71" s="54"/>
      <c r="E71" s="79"/>
      <c r="F71" s="79">
        <v>1060</v>
      </c>
    </row>
    <row r="72" spans="1:6" outlineLevel="1">
      <c r="A72" s="82" t="s">
        <v>276</v>
      </c>
      <c r="B72" s="52" t="s">
        <v>268</v>
      </c>
      <c r="C72" s="108"/>
      <c r="D72" s="53" t="s">
        <v>270</v>
      </c>
      <c r="E72" s="79">
        <v>370</v>
      </c>
      <c r="F72" s="79"/>
    </row>
    <row r="73" spans="1:6" outlineLevel="1">
      <c r="A73" s="82" t="s">
        <v>277</v>
      </c>
      <c r="B73" s="52" t="s">
        <v>273</v>
      </c>
      <c r="C73" s="109"/>
      <c r="D73" s="53" t="s">
        <v>271</v>
      </c>
      <c r="E73" s="79">
        <v>90</v>
      </c>
      <c r="F73" s="79"/>
    </row>
    <row r="74" spans="1:6" outlineLevel="1">
      <c r="A74" s="76" t="s">
        <v>240</v>
      </c>
      <c r="B74" s="55" t="s">
        <v>54</v>
      </c>
      <c r="C74" s="110" t="s">
        <v>204</v>
      </c>
      <c r="D74" s="56"/>
      <c r="E74" s="79"/>
      <c r="F74" s="79">
        <v>200</v>
      </c>
    </row>
    <row r="75" spans="1:6" outlineLevel="1">
      <c r="A75" s="82" t="s">
        <v>276</v>
      </c>
      <c r="B75" s="52" t="s">
        <v>268</v>
      </c>
      <c r="C75" s="111"/>
      <c r="D75" s="53" t="s">
        <v>270</v>
      </c>
      <c r="E75" s="79">
        <v>80</v>
      </c>
      <c r="F75" s="79"/>
    </row>
    <row r="76" spans="1:6" outlineLevel="1">
      <c r="A76" s="82" t="s">
        <v>277</v>
      </c>
      <c r="B76" s="52" t="s">
        <v>273</v>
      </c>
      <c r="C76" s="112"/>
      <c r="D76" s="53" t="s">
        <v>271</v>
      </c>
      <c r="E76" s="79">
        <v>90</v>
      </c>
      <c r="F76" s="79"/>
    </row>
    <row r="77" spans="1:6" outlineLevel="1">
      <c r="A77" s="76" t="s">
        <v>241</v>
      </c>
      <c r="B77" s="57" t="s">
        <v>205</v>
      </c>
      <c r="C77" s="113" t="s">
        <v>206</v>
      </c>
      <c r="D77" s="58"/>
      <c r="E77" s="79"/>
      <c r="F77" s="79">
        <v>500</v>
      </c>
    </row>
    <row r="78" spans="1:6" outlineLevel="1">
      <c r="A78" s="82" t="s">
        <v>276</v>
      </c>
      <c r="B78" s="52" t="s">
        <v>268</v>
      </c>
      <c r="C78" s="114"/>
      <c r="D78" s="53" t="s">
        <v>270</v>
      </c>
      <c r="E78" s="79">
        <v>260</v>
      </c>
      <c r="F78" s="79"/>
    </row>
    <row r="79" spans="1:6" outlineLevel="1">
      <c r="A79" s="82" t="s">
        <v>277</v>
      </c>
      <c r="B79" s="52" t="s">
        <v>273</v>
      </c>
      <c r="C79" s="115"/>
      <c r="D79" s="53" t="s">
        <v>271</v>
      </c>
      <c r="E79" s="79">
        <v>90</v>
      </c>
      <c r="F79" s="79"/>
    </row>
    <row r="80" spans="1:6" outlineLevel="1">
      <c r="A80" s="76" t="s">
        <v>242</v>
      </c>
      <c r="B80" s="57" t="s">
        <v>207</v>
      </c>
      <c r="C80" s="113" t="s">
        <v>208</v>
      </c>
      <c r="D80" s="58"/>
      <c r="E80" s="79"/>
      <c r="F80" s="79">
        <v>300</v>
      </c>
    </row>
    <row r="81" spans="1:6" outlineLevel="1">
      <c r="A81" s="82" t="s">
        <v>276</v>
      </c>
      <c r="B81" s="52" t="s">
        <v>268</v>
      </c>
      <c r="C81" s="114"/>
      <c r="D81" s="53" t="s">
        <v>270</v>
      </c>
      <c r="E81" s="79">
        <v>180</v>
      </c>
      <c r="F81" s="79"/>
    </row>
    <row r="82" spans="1:6" outlineLevel="1">
      <c r="A82" s="82" t="s">
        <v>277</v>
      </c>
      <c r="B82" s="52" t="s">
        <v>273</v>
      </c>
      <c r="C82" s="115"/>
      <c r="D82" s="53" t="s">
        <v>271</v>
      </c>
      <c r="E82" s="79">
        <v>90</v>
      </c>
      <c r="F82" s="79"/>
    </row>
    <row r="83" spans="1:6" outlineLevel="1">
      <c r="A83" s="76" t="s">
        <v>243</v>
      </c>
      <c r="B83" s="57" t="s">
        <v>209</v>
      </c>
      <c r="C83" s="113" t="s">
        <v>210</v>
      </c>
      <c r="D83" s="58"/>
      <c r="E83" s="79"/>
      <c r="F83" s="79">
        <v>130</v>
      </c>
    </row>
    <row r="84" spans="1:6" outlineLevel="1">
      <c r="A84" s="82" t="s">
        <v>276</v>
      </c>
      <c r="B84" s="52" t="s">
        <v>268</v>
      </c>
      <c r="C84" s="114"/>
      <c r="D84" s="53" t="s">
        <v>270</v>
      </c>
      <c r="E84" s="79">
        <v>80</v>
      </c>
      <c r="F84" s="79"/>
    </row>
    <row r="85" spans="1:6" outlineLevel="1">
      <c r="A85" s="82" t="s">
        <v>277</v>
      </c>
      <c r="B85" s="52" t="s">
        <v>273</v>
      </c>
      <c r="C85" s="115"/>
      <c r="D85" s="53" t="s">
        <v>271</v>
      </c>
      <c r="E85" s="79">
        <v>50</v>
      </c>
      <c r="F85" s="79"/>
    </row>
    <row r="86" spans="1:6" outlineLevel="1">
      <c r="A86" s="76" t="s">
        <v>244</v>
      </c>
      <c r="B86" s="57" t="s">
        <v>211</v>
      </c>
      <c r="C86" s="113" t="s">
        <v>212</v>
      </c>
      <c r="D86" s="58"/>
      <c r="E86" s="79"/>
      <c r="F86" s="79">
        <v>1870</v>
      </c>
    </row>
    <row r="87" spans="1:6" outlineLevel="1">
      <c r="A87" s="82" t="s">
        <v>276</v>
      </c>
      <c r="B87" s="52" t="s">
        <v>268</v>
      </c>
      <c r="C87" s="114"/>
      <c r="D87" s="53" t="s">
        <v>270</v>
      </c>
      <c r="E87" s="79">
        <v>400</v>
      </c>
      <c r="F87" s="79"/>
    </row>
    <row r="88" spans="1:6" outlineLevel="1">
      <c r="A88" s="82" t="s">
        <v>277</v>
      </c>
      <c r="B88" s="52" t="s">
        <v>273</v>
      </c>
      <c r="C88" s="115"/>
      <c r="D88" s="53" t="s">
        <v>271</v>
      </c>
      <c r="E88" s="79">
        <v>90</v>
      </c>
      <c r="F88" s="79"/>
    </row>
    <row r="89" spans="1:6" outlineLevel="1">
      <c r="A89" s="121" t="s">
        <v>290</v>
      </c>
      <c r="B89" s="121"/>
      <c r="C89" s="121"/>
      <c r="D89" s="121"/>
      <c r="E89" s="88">
        <f>SUM(E14:E88)</f>
        <v>10960</v>
      </c>
      <c r="F89" s="80"/>
    </row>
    <row r="90" spans="1:6">
      <c r="A90" s="102" t="s">
        <v>225</v>
      </c>
      <c r="B90" s="102"/>
      <c r="C90" s="102"/>
      <c r="D90" s="102"/>
      <c r="E90" s="102"/>
      <c r="F90" s="102"/>
    </row>
    <row r="91" spans="1:6" ht="31.5" hidden="1" outlineLevel="1">
      <c r="A91" s="51" t="s">
        <v>86</v>
      </c>
      <c r="B91" s="52" t="s">
        <v>59</v>
      </c>
      <c r="C91" s="59">
        <v>109047811</v>
      </c>
      <c r="D91" s="59"/>
      <c r="E91" s="79"/>
      <c r="F91" s="79"/>
    </row>
    <row r="92" spans="1:6" hidden="1" outlineLevel="1">
      <c r="A92" s="82" t="s">
        <v>276</v>
      </c>
      <c r="B92" s="52" t="s">
        <v>268</v>
      </c>
      <c r="C92" s="59"/>
      <c r="D92" s="53" t="s">
        <v>270</v>
      </c>
      <c r="E92" s="79"/>
      <c r="F92" s="79"/>
    </row>
    <row r="93" spans="1:6" hidden="1" outlineLevel="1">
      <c r="A93" s="82" t="s">
        <v>277</v>
      </c>
      <c r="B93" s="52" t="s">
        <v>273</v>
      </c>
      <c r="C93" s="59"/>
      <c r="D93" s="53" t="s">
        <v>271</v>
      </c>
      <c r="E93" s="79"/>
      <c r="F93" s="79"/>
    </row>
    <row r="94" spans="1:6" hidden="1" outlineLevel="1">
      <c r="A94" s="51" t="s">
        <v>87</v>
      </c>
      <c r="B94" s="52" t="s">
        <v>60</v>
      </c>
      <c r="C94" s="59">
        <v>108676644</v>
      </c>
      <c r="D94" s="59"/>
      <c r="E94" s="79"/>
      <c r="F94" s="79"/>
    </row>
    <row r="95" spans="1:6" hidden="1" outlineLevel="1">
      <c r="A95" s="82" t="s">
        <v>276</v>
      </c>
      <c r="B95" s="52" t="s">
        <v>268</v>
      </c>
      <c r="C95" s="59"/>
      <c r="D95" s="53" t="s">
        <v>270</v>
      </c>
      <c r="E95" s="79"/>
      <c r="F95" s="79"/>
    </row>
    <row r="96" spans="1:6" hidden="1" outlineLevel="1">
      <c r="A96" s="82" t="s">
        <v>277</v>
      </c>
      <c r="B96" s="52" t="s">
        <v>273</v>
      </c>
      <c r="C96" s="59"/>
      <c r="D96" s="53" t="s">
        <v>271</v>
      </c>
      <c r="E96" s="79"/>
      <c r="F96" s="79"/>
    </row>
    <row r="97" spans="1:6" ht="31.5" hidden="1" outlineLevel="1">
      <c r="A97" s="76" t="s">
        <v>245</v>
      </c>
      <c r="B97" s="52" t="s">
        <v>61</v>
      </c>
      <c r="C97" s="59">
        <v>108676669</v>
      </c>
      <c r="D97" s="59"/>
      <c r="E97" s="79"/>
      <c r="F97" s="79"/>
    </row>
    <row r="98" spans="1:6" hidden="1" outlineLevel="1">
      <c r="A98" s="82" t="s">
        <v>276</v>
      </c>
      <c r="B98" s="52" t="s">
        <v>268</v>
      </c>
      <c r="C98" s="59"/>
      <c r="D98" s="53" t="s">
        <v>270</v>
      </c>
      <c r="E98" s="79"/>
      <c r="F98" s="79"/>
    </row>
    <row r="99" spans="1:6" hidden="1" outlineLevel="1">
      <c r="A99" s="82" t="s">
        <v>277</v>
      </c>
      <c r="B99" s="52" t="s">
        <v>273</v>
      </c>
      <c r="C99" s="59"/>
      <c r="D99" s="53" t="s">
        <v>271</v>
      </c>
      <c r="E99" s="79"/>
      <c r="F99" s="79"/>
    </row>
    <row r="100" spans="1:6" ht="31.5" hidden="1" outlineLevel="1">
      <c r="A100" s="76" t="s">
        <v>246</v>
      </c>
      <c r="B100" s="52" t="s">
        <v>62</v>
      </c>
      <c r="C100" s="59">
        <v>109055210</v>
      </c>
      <c r="D100" s="59"/>
      <c r="E100" s="79"/>
      <c r="F100" s="79"/>
    </row>
    <row r="101" spans="1:6" hidden="1" outlineLevel="1">
      <c r="A101" s="82" t="s">
        <v>276</v>
      </c>
      <c r="B101" s="52" t="s">
        <v>268</v>
      </c>
      <c r="C101" s="59"/>
      <c r="D101" s="53" t="s">
        <v>270</v>
      </c>
      <c r="E101" s="79"/>
      <c r="F101" s="79"/>
    </row>
    <row r="102" spans="1:6" hidden="1" outlineLevel="1">
      <c r="A102" s="82" t="s">
        <v>277</v>
      </c>
      <c r="B102" s="52" t="s">
        <v>273</v>
      </c>
      <c r="C102" s="59"/>
      <c r="D102" s="53" t="s">
        <v>271</v>
      </c>
      <c r="E102" s="79"/>
      <c r="F102" s="79"/>
    </row>
    <row r="103" spans="1:6" ht="31.5" hidden="1" outlineLevel="1">
      <c r="A103" s="76" t="s">
        <v>247</v>
      </c>
      <c r="B103" s="52" t="s">
        <v>63</v>
      </c>
      <c r="C103" s="59">
        <v>108680042</v>
      </c>
      <c r="D103" s="59"/>
      <c r="E103" s="79"/>
      <c r="F103" s="79"/>
    </row>
    <row r="104" spans="1:6" hidden="1" outlineLevel="1">
      <c r="A104" s="82" t="s">
        <v>276</v>
      </c>
      <c r="B104" s="52" t="s">
        <v>268</v>
      </c>
      <c r="C104" s="59"/>
      <c r="D104" s="53" t="s">
        <v>270</v>
      </c>
      <c r="E104" s="79"/>
      <c r="F104" s="79"/>
    </row>
    <row r="105" spans="1:6" hidden="1" outlineLevel="1">
      <c r="A105" s="82" t="s">
        <v>277</v>
      </c>
      <c r="B105" s="52" t="s">
        <v>273</v>
      </c>
      <c r="C105" s="59"/>
      <c r="D105" s="53" t="s">
        <v>271</v>
      </c>
      <c r="E105" s="79"/>
      <c r="F105" s="79"/>
    </row>
    <row r="106" spans="1:6" hidden="1" outlineLevel="1">
      <c r="A106" s="76" t="s">
        <v>248</v>
      </c>
      <c r="B106" s="52" t="s">
        <v>64</v>
      </c>
      <c r="C106" s="59">
        <v>848981239</v>
      </c>
      <c r="D106" s="59"/>
      <c r="E106" s="79"/>
      <c r="F106" s="79"/>
    </row>
    <row r="107" spans="1:6" hidden="1" outlineLevel="1">
      <c r="A107" s="82" t="s">
        <v>276</v>
      </c>
      <c r="B107" s="52" t="s">
        <v>268</v>
      </c>
      <c r="C107" s="59"/>
      <c r="D107" s="53" t="s">
        <v>270</v>
      </c>
      <c r="E107" s="79"/>
      <c r="F107" s="79"/>
    </row>
    <row r="108" spans="1:6" hidden="1" outlineLevel="1">
      <c r="A108" s="82" t="s">
        <v>277</v>
      </c>
      <c r="B108" s="52" t="s">
        <v>273</v>
      </c>
      <c r="C108" s="59"/>
      <c r="D108" s="53" t="s">
        <v>271</v>
      </c>
      <c r="E108" s="79"/>
      <c r="F108" s="79"/>
    </row>
    <row r="109" spans="1:6" ht="31.5" hidden="1" outlineLevel="1">
      <c r="A109" s="76" t="s">
        <v>249</v>
      </c>
      <c r="B109" s="52" t="s">
        <v>124</v>
      </c>
      <c r="C109" s="59" t="s">
        <v>121</v>
      </c>
      <c r="D109" s="59"/>
      <c r="E109" s="79"/>
      <c r="F109" s="79"/>
    </row>
    <row r="110" spans="1:6" hidden="1" outlineLevel="1">
      <c r="A110" s="82" t="s">
        <v>276</v>
      </c>
      <c r="B110" s="52" t="s">
        <v>268</v>
      </c>
      <c r="C110" s="59"/>
      <c r="D110" s="53" t="s">
        <v>270</v>
      </c>
      <c r="E110" s="79"/>
      <c r="F110" s="79"/>
    </row>
    <row r="111" spans="1:6" hidden="1" outlineLevel="1">
      <c r="A111" s="82" t="s">
        <v>277</v>
      </c>
      <c r="B111" s="52" t="s">
        <v>273</v>
      </c>
      <c r="C111" s="59"/>
      <c r="D111" s="53" t="s">
        <v>271</v>
      </c>
      <c r="E111" s="79"/>
      <c r="F111" s="79"/>
    </row>
    <row r="112" spans="1:6" ht="31.5" hidden="1" outlineLevel="1">
      <c r="A112" s="76" t="s">
        <v>250</v>
      </c>
      <c r="B112" s="52" t="s">
        <v>125</v>
      </c>
      <c r="C112" s="59" t="s">
        <v>123</v>
      </c>
      <c r="D112" s="59"/>
      <c r="E112" s="79"/>
      <c r="F112" s="79"/>
    </row>
    <row r="113" spans="1:6" hidden="1" outlineLevel="1">
      <c r="A113" s="82" t="s">
        <v>276</v>
      </c>
      <c r="B113" s="52" t="s">
        <v>268</v>
      </c>
      <c r="C113" s="59"/>
      <c r="D113" s="53" t="s">
        <v>270</v>
      </c>
      <c r="E113" s="79"/>
      <c r="F113" s="79"/>
    </row>
    <row r="114" spans="1:6" hidden="1" outlineLevel="1">
      <c r="A114" s="82" t="s">
        <v>277</v>
      </c>
      <c r="B114" s="52" t="s">
        <v>273</v>
      </c>
      <c r="C114" s="59"/>
      <c r="D114" s="53" t="s">
        <v>271</v>
      </c>
      <c r="E114" s="79"/>
      <c r="F114" s="79"/>
    </row>
    <row r="115" spans="1:6" hidden="1" outlineLevel="1">
      <c r="A115" s="76" t="s">
        <v>251</v>
      </c>
      <c r="B115" s="52" t="s">
        <v>126</v>
      </c>
      <c r="C115" s="59" t="s">
        <v>122</v>
      </c>
      <c r="D115" s="59"/>
      <c r="E115" s="79"/>
      <c r="F115" s="79"/>
    </row>
    <row r="116" spans="1:6" hidden="1" outlineLevel="1">
      <c r="A116" s="82" t="s">
        <v>276</v>
      </c>
      <c r="B116" s="52" t="s">
        <v>268</v>
      </c>
      <c r="C116" s="59"/>
      <c r="D116" s="53" t="s">
        <v>270</v>
      </c>
      <c r="E116" s="79"/>
      <c r="F116" s="79"/>
    </row>
    <row r="117" spans="1:6" hidden="1" outlineLevel="1">
      <c r="A117" s="82" t="s">
        <v>277</v>
      </c>
      <c r="B117" s="52" t="s">
        <v>273</v>
      </c>
      <c r="C117" s="59"/>
      <c r="D117" s="53" t="s">
        <v>271</v>
      </c>
      <c r="E117" s="79"/>
      <c r="F117" s="79"/>
    </row>
    <row r="118" spans="1:6" hidden="1" outlineLevel="1">
      <c r="A118" s="76" t="s">
        <v>252</v>
      </c>
      <c r="B118" s="52" t="s">
        <v>73</v>
      </c>
      <c r="C118" s="59">
        <v>109202465</v>
      </c>
      <c r="D118" s="59"/>
      <c r="E118" s="79"/>
      <c r="F118" s="79"/>
    </row>
    <row r="119" spans="1:6" hidden="1" outlineLevel="1">
      <c r="A119" s="82" t="s">
        <v>276</v>
      </c>
      <c r="B119" s="52" t="s">
        <v>268</v>
      </c>
      <c r="C119" s="59"/>
      <c r="D119" s="53" t="s">
        <v>270</v>
      </c>
      <c r="E119" s="79"/>
      <c r="F119" s="79"/>
    </row>
    <row r="120" spans="1:6" hidden="1" outlineLevel="1">
      <c r="A120" s="82" t="s">
        <v>277</v>
      </c>
      <c r="B120" s="52" t="s">
        <v>273</v>
      </c>
      <c r="C120" s="59"/>
      <c r="D120" s="53" t="s">
        <v>271</v>
      </c>
      <c r="E120" s="79"/>
      <c r="F120" s="79"/>
    </row>
    <row r="121" spans="1:6" hidden="1" outlineLevel="1">
      <c r="A121" s="76" t="s">
        <v>253</v>
      </c>
      <c r="B121" s="52" t="s">
        <v>74</v>
      </c>
      <c r="C121" s="59">
        <v>109337386</v>
      </c>
      <c r="D121" s="59"/>
      <c r="E121" s="79"/>
      <c r="F121" s="79"/>
    </row>
    <row r="122" spans="1:6" hidden="1" outlineLevel="1">
      <c r="A122" s="82" t="s">
        <v>276</v>
      </c>
      <c r="B122" s="52" t="s">
        <v>268</v>
      </c>
      <c r="C122" s="59"/>
      <c r="D122" s="53" t="s">
        <v>270</v>
      </c>
      <c r="E122" s="79"/>
      <c r="F122" s="79"/>
    </row>
    <row r="123" spans="1:6" hidden="1" outlineLevel="1">
      <c r="A123" s="82" t="s">
        <v>277</v>
      </c>
      <c r="B123" s="52" t="s">
        <v>273</v>
      </c>
      <c r="C123" s="59"/>
      <c r="D123" s="53" t="s">
        <v>271</v>
      </c>
      <c r="E123" s="79"/>
      <c r="F123" s="79"/>
    </row>
    <row r="124" spans="1:6" hidden="1" outlineLevel="1">
      <c r="A124" s="76" t="s">
        <v>254</v>
      </c>
      <c r="B124" s="52" t="s">
        <v>75</v>
      </c>
      <c r="C124" s="59">
        <v>109492678</v>
      </c>
      <c r="D124" s="59"/>
      <c r="E124" s="79"/>
      <c r="F124" s="79"/>
    </row>
    <row r="125" spans="1:6" hidden="1" outlineLevel="1">
      <c r="A125" s="82" t="s">
        <v>276</v>
      </c>
      <c r="B125" s="52" t="s">
        <v>268</v>
      </c>
      <c r="C125" s="59"/>
      <c r="D125" s="53" t="s">
        <v>270</v>
      </c>
      <c r="E125" s="79"/>
      <c r="F125" s="79"/>
    </row>
    <row r="126" spans="1:6" hidden="1" outlineLevel="1">
      <c r="A126" s="82" t="s">
        <v>277</v>
      </c>
      <c r="B126" s="52" t="s">
        <v>273</v>
      </c>
      <c r="C126" s="59"/>
      <c r="D126" s="53" t="s">
        <v>271</v>
      </c>
      <c r="E126" s="79"/>
      <c r="F126" s="79"/>
    </row>
    <row r="127" spans="1:6" hidden="1" outlineLevel="1">
      <c r="A127" s="76" t="s">
        <v>255</v>
      </c>
      <c r="B127" s="52" t="s">
        <v>76</v>
      </c>
      <c r="C127" s="59">
        <v>109487702</v>
      </c>
      <c r="D127" s="59"/>
      <c r="E127" s="79"/>
      <c r="F127" s="79"/>
    </row>
    <row r="128" spans="1:6" hidden="1" outlineLevel="1">
      <c r="A128" s="82" t="s">
        <v>276</v>
      </c>
      <c r="B128" s="52" t="s">
        <v>268</v>
      </c>
      <c r="C128" s="59"/>
      <c r="D128" s="53" t="s">
        <v>270</v>
      </c>
      <c r="E128" s="79"/>
      <c r="F128" s="79"/>
    </row>
    <row r="129" spans="1:6" hidden="1" outlineLevel="1">
      <c r="A129" s="82" t="s">
        <v>277</v>
      </c>
      <c r="B129" s="52" t="s">
        <v>273</v>
      </c>
      <c r="C129" s="59"/>
      <c r="D129" s="53" t="s">
        <v>271</v>
      </c>
      <c r="E129" s="79"/>
      <c r="F129" s="79"/>
    </row>
    <row r="130" spans="1:6" hidden="1" outlineLevel="1">
      <c r="A130" s="76" t="s">
        <v>256</v>
      </c>
      <c r="B130" s="52" t="s">
        <v>77</v>
      </c>
      <c r="C130" s="59">
        <v>109294694</v>
      </c>
      <c r="D130" s="59"/>
      <c r="E130" s="79"/>
      <c r="F130" s="79"/>
    </row>
    <row r="131" spans="1:6" hidden="1" outlineLevel="1">
      <c r="A131" s="82" t="s">
        <v>276</v>
      </c>
      <c r="B131" s="52" t="s">
        <v>268</v>
      </c>
      <c r="C131" s="59"/>
      <c r="D131" s="53" t="s">
        <v>270</v>
      </c>
      <c r="E131" s="79"/>
      <c r="F131" s="79"/>
    </row>
    <row r="132" spans="1:6" hidden="1" outlineLevel="1">
      <c r="A132" s="82" t="s">
        <v>277</v>
      </c>
      <c r="B132" s="52" t="s">
        <v>273</v>
      </c>
      <c r="C132" s="59"/>
      <c r="D132" s="53" t="s">
        <v>271</v>
      </c>
      <c r="E132" s="79"/>
      <c r="F132" s="79"/>
    </row>
    <row r="133" spans="1:6" hidden="1" outlineLevel="1">
      <c r="A133" s="76" t="s">
        <v>257</v>
      </c>
      <c r="B133" s="60" t="s">
        <v>98</v>
      </c>
      <c r="C133" s="59">
        <v>109445643</v>
      </c>
      <c r="D133" s="59"/>
      <c r="E133" s="79"/>
      <c r="F133" s="79"/>
    </row>
    <row r="134" spans="1:6" hidden="1" outlineLevel="1">
      <c r="A134" s="82" t="s">
        <v>276</v>
      </c>
      <c r="B134" s="52" t="s">
        <v>268</v>
      </c>
      <c r="C134" s="59"/>
      <c r="D134" s="53" t="s">
        <v>270</v>
      </c>
      <c r="E134" s="79"/>
      <c r="F134" s="79"/>
    </row>
    <row r="135" spans="1:6" hidden="1" outlineLevel="1">
      <c r="A135" s="82" t="s">
        <v>277</v>
      </c>
      <c r="B135" s="52" t="s">
        <v>273</v>
      </c>
      <c r="C135" s="59"/>
      <c r="D135" s="53" t="s">
        <v>271</v>
      </c>
      <c r="E135" s="79"/>
      <c r="F135" s="79"/>
    </row>
    <row r="136" spans="1:6" hidden="1" outlineLevel="1">
      <c r="A136" s="76" t="s">
        <v>258</v>
      </c>
      <c r="B136" s="60" t="s">
        <v>120</v>
      </c>
      <c r="C136" s="59" t="s">
        <v>119</v>
      </c>
      <c r="D136" s="59"/>
      <c r="E136" s="79"/>
      <c r="F136" s="79"/>
    </row>
    <row r="137" spans="1:6" hidden="1" outlineLevel="1">
      <c r="A137" s="82" t="s">
        <v>276</v>
      </c>
      <c r="B137" s="52" t="s">
        <v>268</v>
      </c>
      <c r="C137" s="59"/>
      <c r="D137" s="53" t="s">
        <v>270</v>
      </c>
      <c r="E137" s="79"/>
      <c r="F137" s="79"/>
    </row>
    <row r="138" spans="1:6" hidden="1" outlineLevel="1">
      <c r="A138" s="82" t="s">
        <v>277</v>
      </c>
      <c r="B138" s="52" t="s">
        <v>273</v>
      </c>
      <c r="C138" s="59"/>
      <c r="D138" s="53" t="s">
        <v>271</v>
      </c>
      <c r="E138" s="79"/>
      <c r="F138" s="79"/>
    </row>
    <row r="139" spans="1:6" ht="31.5" hidden="1" outlineLevel="1">
      <c r="A139" s="76" t="s">
        <v>259</v>
      </c>
      <c r="B139" s="60" t="s">
        <v>160</v>
      </c>
      <c r="C139" s="61" t="s">
        <v>161</v>
      </c>
      <c r="D139" s="61"/>
      <c r="E139" s="79"/>
      <c r="F139" s="79"/>
    </row>
    <row r="140" spans="1:6" hidden="1" outlineLevel="1">
      <c r="A140" s="82" t="s">
        <v>276</v>
      </c>
      <c r="B140" s="52" t="s">
        <v>268</v>
      </c>
      <c r="C140" s="59"/>
      <c r="D140" s="53" t="s">
        <v>270</v>
      </c>
      <c r="E140" s="79"/>
      <c r="F140" s="79"/>
    </row>
    <row r="141" spans="1:6" hidden="1" outlineLevel="1">
      <c r="A141" s="82" t="s">
        <v>277</v>
      </c>
      <c r="B141" s="52" t="s">
        <v>273</v>
      </c>
      <c r="C141" s="59"/>
      <c r="D141" s="53" t="s">
        <v>271</v>
      </c>
      <c r="E141" s="79"/>
      <c r="F141" s="79"/>
    </row>
    <row r="142" spans="1:6" ht="31.5" hidden="1" outlineLevel="1">
      <c r="A142" s="76" t="s">
        <v>260</v>
      </c>
      <c r="B142" s="60" t="s">
        <v>162</v>
      </c>
      <c r="C142" s="61" t="s">
        <v>163</v>
      </c>
      <c r="D142" s="61"/>
      <c r="E142" s="79"/>
      <c r="F142" s="79"/>
    </row>
    <row r="143" spans="1:6" hidden="1" outlineLevel="1">
      <c r="A143" s="82" t="s">
        <v>276</v>
      </c>
      <c r="B143" s="52" t="s">
        <v>268</v>
      </c>
      <c r="C143" s="59"/>
      <c r="D143" s="53" t="s">
        <v>270</v>
      </c>
      <c r="E143" s="79"/>
      <c r="F143" s="79"/>
    </row>
    <row r="144" spans="1:6" hidden="1" outlineLevel="1">
      <c r="A144" s="82" t="s">
        <v>277</v>
      </c>
      <c r="B144" s="52" t="s">
        <v>273</v>
      </c>
      <c r="C144" s="59"/>
      <c r="D144" s="53" t="s">
        <v>271</v>
      </c>
      <c r="E144" s="79"/>
      <c r="F144" s="79"/>
    </row>
    <row r="145" spans="1:6" hidden="1" outlineLevel="1">
      <c r="A145" s="76" t="s">
        <v>261</v>
      </c>
      <c r="B145" s="60" t="s">
        <v>164</v>
      </c>
      <c r="C145" s="61" t="s">
        <v>165</v>
      </c>
      <c r="D145" s="61"/>
      <c r="E145" s="79"/>
      <c r="F145" s="79"/>
    </row>
    <row r="146" spans="1:6" hidden="1" outlineLevel="1">
      <c r="A146" s="82" t="s">
        <v>276</v>
      </c>
      <c r="B146" s="52" t="s">
        <v>268</v>
      </c>
      <c r="C146" s="59"/>
      <c r="D146" s="53" t="s">
        <v>270</v>
      </c>
      <c r="E146" s="79"/>
      <c r="F146" s="79"/>
    </row>
    <row r="147" spans="1:6" hidden="1" outlineLevel="1">
      <c r="A147" s="82" t="s">
        <v>277</v>
      </c>
      <c r="B147" s="52" t="s">
        <v>273</v>
      </c>
      <c r="C147" s="59"/>
      <c r="D147" s="53" t="s">
        <v>271</v>
      </c>
      <c r="E147" s="79"/>
      <c r="F147" s="79"/>
    </row>
    <row r="148" spans="1:6" ht="31.5" hidden="1" outlineLevel="1">
      <c r="A148" s="76" t="s">
        <v>262</v>
      </c>
      <c r="B148" s="52" t="s">
        <v>173</v>
      </c>
      <c r="C148" s="59">
        <v>108905571</v>
      </c>
      <c r="D148" s="59"/>
      <c r="E148" s="79"/>
      <c r="F148" s="79"/>
    </row>
    <row r="149" spans="1:6" hidden="1" outlineLevel="1">
      <c r="A149" s="82" t="s">
        <v>276</v>
      </c>
      <c r="B149" s="52" t="s">
        <v>268</v>
      </c>
      <c r="C149" s="59"/>
      <c r="D149" s="53" t="s">
        <v>270</v>
      </c>
      <c r="E149" s="79"/>
      <c r="F149" s="79"/>
    </row>
    <row r="150" spans="1:6" hidden="1" outlineLevel="1">
      <c r="A150" s="82" t="s">
        <v>277</v>
      </c>
      <c r="B150" s="52" t="s">
        <v>273</v>
      </c>
      <c r="C150" s="59"/>
      <c r="D150" s="53" t="s">
        <v>271</v>
      </c>
      <c r="E150" s="79"/>
      <c r="F150" s="79"/>
    </row>
    <row r="151" spans="1:6" hidden="1" outlineLevel="1">
      <c r="A151" s="76" t="s">
        <v>263</v>
      </c>
      <c r="B151" s="60" t="s">
        <v>174</v>
      </c>
      <c r="C151" s="59">
        <v>109338103</v>
      </c>
      <c r="D151" s="59"/>
      <c r="E151" s="79"/>
      <c r="F151" s="79"/>
    </row>
    <row r="152" spans="1:6" hidden="1" outlineLevel="1">
      <c r="A152" s="82" t="s">
        <v>276</v>
      </c>
      <c r="B152" s="52" t="s">
        <v>268</v>
      </c>
      <c r="C152" s="59"/>
      <c r="D152" s="53" t="s">
        <v>270</v>
      </c>
      <c r="E152" s="79"/>
      <c r="F152" s="79"/>
    </row>
    <row r="153" spans="1:6" hidden="1" outlineLevel="1">
      <c r="A153" s="82" t="s">
        <v>277</v>
      </c>
      <c r="B153" s="52" t="s">
        <v>273</v>
      </c>
      <c r="C153" s="59"/>
      <c r="D153" s="53" t="s">
        <v>271</v>
      </c>
      <c r="E153" s="79"/>
      <c r="F153" s="79"/>
    </row>
    <row r="154" spans="1:6" hidden="1" outlineLevel="1">
      <c r="A154" s="76" t="s">
        <v>264</v>
      </c>
      <c r="B154" s="60" t="s">
        <v>175</v>
      </c>
      <c r="C154" s="59">
        <v>109164434</v>
      </c>
      <c r="D154" s="59"/>
      <c r="E154" s="79"/>
      <c r="F154" s="79"/>
    </row>
    <row r="155" spans="1:6" hidden="1" outlineLevel="1">
      <c r="A155" s="82" t="s">
        <v>276</v>
      </c>
      <c r="B155" s="52" t="s">
        <v>268</v>
      </c>
      <c r="C155" s="59"/>
      <c r="D155" s="53" t="s">
        <v>270</v>
      </c>
      <c r="E155" s="79"/>
      <c r="F155" s="79"/>
    </row>
    <row r="156" spans="1:6" hidden="1" outlineLevel="1">
      <c r="A156" s="82" t="s">
        <v>277</v>
      </c>
      <c r="B156" s="52" t="s">
        <v>273</v>
      </c>
      <c r="C156" s="59"/>
      <c r="D156" s="53" t="s">
        <v>271</v>
      </c>
      <c r="E156" s="79"/>
      <c r="F156" s="79"/>
    </row>
    <row r="157" spans="1:6" hidden="1" outlineLevel="1">
      <c r="A157" s="76" t="s">
        <v>265</v>
      </c>
      <c r="B157" s="60" t="s">
        <v>176</v>
      </c>
      <c r="C157" s="59">
        <v>108865064</v>
      </c>
      <c r="D157" s="59"/>
      <c r="E157" s="79"/>
      <c r="F157" s="79"/>
    </row>
    <row r="158" spans="1:6" hidden="1" outlineLevel="1">
      <c r="A158" s="82" t="s">
        <v>276</v>
      </c>
      <c r="B158" s="52" t="s">
        <v>268</v>
      </c>
      <c r="C158" s="59"/>
      <c r="D158" s="53" t="s">
        <v>270</v>
      </c>
      <c r="E158" s="79"/>
      <c r="F158" s="79"/>
    </row>
    <row r="159" spans="1:6" hidden="1" outlineLevel="1">
      <c r="A159" s="82" t="s">
        <v>277</v>
      </c>
      <c r="B159" s="52" t="s">
        <v>273</v>
      </c>
      <c r="C159" s="59"/>
      <c r="D159" s="53" t="s">
        <v>271</v>
      </c>
      <c r="E159" s="79"/>
      <c r="F159" s="79"/>
    </row>
    <row r="160" spans="1:6" hidden="1" outlineLevel="1">
      <c r="A160" s="76" t="s">
        <v>266</v>
      </c>
      <c r="B160" s="60" t="s">
        <v>177</v>
      </c>
      <c r="C160" s="59">
        <v>109480707</v>
      </c>
      <c r="D160" s="59"/>
      <c r="E160" s="79"/>
      <c r="F160" s="79"/>
    </row>
    <row r="161" spans="1:6" hidden="1" outlineLevel="1">
      <c r="A161" s="82" t="s">
        <v>276</v>
      </c>
      <c r="B161" s="52" t="s">
        <v>268</v>
      </c>
      <c r="C161" s="59"/>
      <c r="D161" s="53" t="s">
        <v>270</v>
      </c>
      <c r="E161" s="79"/>
      <c r="F161" s="79"/>
    </row>
    <row r="162" spans="1:6" hidden="1" outlineLevel="1">
      <c r="A162" s="82" t="s">
        <v>277</v>
      </c>
      <c r="B162" s="52" t="s">
        <v>273</v>
      </c>
      <c r="C162" s="59"/>
      <c r="D162" s="53" t="s">
        <v>271</v>
      </c>
      <c r="E162" s="79"/>
      <c r="F162" s="79"/>
    </row>
    <row r="163" spans="1:6" hidden="1" outlineLevel="1">
      <c r="A163" s="100" t="s">
        <v>291</v>
      </c>
      <c r="B163" s="101"/>
      <c r="C163" s="101"/>
      <c r="D163" s="105"/>
      <c r="E163" s="88" t="s">
        <v>296</v>
      </c>
      <c r="F163" s="62"/>
    </row>
    <row r="164" spans="1:6" collapsed="1">
      <c r="A164" s="102" t="s">
        <v>278</v>
      </c>
      <c r="B164" s="102"/>
      <c r="C164" s="102"/>
      <c r="D164" s="102"/>
      <c r="E164" s="102"/>
      <c r="F164" s="102"/>
    </row>
    <row r="165" spans="1:6" outlineLevel="1">
      <c r="A165" s="51" t="s">
        <v>88</v>
      </c>
      <c r="B165" s="63" t="s">
        <v>70</v>
      </c>
      <c r="C165" s="53" t="s">
        <v>57</v>
      </c>
      <c r="D165" s="53"/>
      <c r="E165" s="79"/>
      <c r="F165" s="79">
        <v>2480</v>
      </c>
    </row>
    <row r="166" spans="1:6" outlineLevel="1">
      <c r="A166" s="82" t="s">
        <v>276</v>
      </c>
      <c r="B166" s="52" t="s">
        <v>268</v>
      </c>
      <c r="C166" s="59"/>
      <c r="D166" s="53" t="s">
        <v>270</v>
      </c>
      <c r="E166" s="79">
        <v>380</v>
      </c>
      <c r="F166" s="79"/>
    </row>
    <row r="167" spans="1:6" outlineLevel="1">
      <c r="A167" s="82" t="s">
        <v>277</v>
      </c>
      <c r="B167" s="52" t="s">
        <v>273</v>
      </c>
      <c r="C167" s="59"/>
      <c r="D167" s="53" t="s">
        <v>271</v>
      </c>
      <c r="E167" s="79">
        <v>90</v>
      </c>
      <c r="F167" s="79"/>
    </row>
    <row r="168" spans="1:6" outlineLevel="1">
      <c r="A168" s="51" t="s">
        <v>89</v>
      </c>
      <c r="B168" s="63" t="s">
        <v>69</v>
      </c>
      <c r="C168" s="53" t="s">
        <v>58</v>
      </c>
      <c r="D168" s="53"/>
      <c r="E168" s="79"/>
      <c r="F168" s="79">
        <v>2480</v>
      </c>
    </row>
    <row r="169" spans="1:6" outlineLevel="1">
      <c r="A169" s="82" t="s">
        <v>276</v>
      </c>
      <c r="B169" s="52" t="s">
        <v>268</v>
      </c>
      <c r="C169" s="59"/>
      <c r="D169" s="53" t="s">
        <v>270</v>
      </c>
      <c r="E169" s="79">
        <v>380</v>
      </c>
      <c r="F169" s="79"/>
    </row>
    <row r="170" spans="1:6" outlineLevel="1">
      <c r="A170" s="82" t="s">
        <v>277</v>
      </c>
      <c r="B170" s="52" t="s">
        <v>273</v>
      </c>
      <c r="C170" s="59"/>
      <c r="D170" s="53" t="s">
        <v>271</v>
      </c>
      <c r="E170" s="79">
        <v>90</v>
      </c>
      <c r="F170" s="79"/>
    </row>
    <row r="171" spans="1:6" ht="31.5" outlineLevel="1">
      <c r="A171" s="51" t="s">
        <v>109</v>
      </c>
      <c r="B171" s="63" t="s">
        <v>71</v>
      </c>
      <c r="C171" s="53" t="s">
        <v>72</v>
      </c>
      <c r="D171" s="53"/>
      <c r="E171" s="79"/>
      <c r="F171" s="79">
        <v>4250</v>
      </c>
    </row>
    <row r="172" spans="1:6" outlineLevel="1">
      <c r="A172" s="82" t="s">
        <v>276</v>
      </c>
      <c r="B172" s="52" t="s">
        <v>268</v>
      </c>
      <c r="C172" s="59"/>
      <c r="D172" s="53" t="s">
        <v>270</v>
      </c>
      <c r="E172" s="79">
        <v>440</v>
      </c>
      <c r="F172" s="79"/>
    </row>
    <row r="173" spans="1:6" outlineLevel="1">
      <c r="A173" s="82" t="s">
        <v>277</v>
      </c>
      <c r="B173" s="52" t="s">
        <v>273</v>
      </c>
      <c r="C173" s="59"/>
      <c r="D173" s="53" t="s">
        <v>271</v>
      </c>
      <c r="E173" s="79">
        <v>90</v>
      </c>
      <c r="F173" s="79"/>
    </row>
    <row r="174" spans="1:6" outlineLevel="1">
      <c r="A174" s="116" t="s">
        <v>292</v>
      </c>
      <c r="B174" s="116"/>
      <c r="C174" s="116"/>
      <c r="D174" s="116"/>
      <c r="E174" s="88">
        <f>SUM(E165:E173)</f>
        <v>1470</v>
      </c>
      <c r="F174" s="62"/>
    </row>
    <row r="175" spans="1:6">
      <c r="A175" s="122" t="s">
        <v>279</v>
      </c>
      <c r="B175" s="123"/>
      <c r="C175" s="123"/>
      <c r="D175" s="123"/>
      <c r="E175" s="123"/>
      <c r="F175" s="123"/>
    </row>
    <row r="176" spans="1:6">
      <c r="A176" s="66" t="s">
        <v>90</v>
      </c>
      <c r="B176" s="69" t="s">
        <v>127</v>
      </c>
      <c r="C176" s="64" t="s">
        <v>127</v>
      </c>
      <c r="D176" s="64"/>
      <c r="E176" s="79"/>
      <c r="F176" s="79">
        <v>51280</v>
      </c>
    </row>
    <row r="177" spans="1:6" outlineLevel="1">
      <c r="A177" s="82" t="s">
        <v>276</v>
      </c>
      <c r="B177" s="52" t="s">
        <v>268</v>
      </c>
      <c r="C177" s="59"/>
      <c r="D177" s="53" t="s">
        <v>270</v>
      </c>
      <c r="E177" s="79">
        <v>550</v>
      </c>
      <c r="F177" s="79"/>
    </row>
    <row r="178" spans="1:6" outlineLevel="1">
      <c r="A178" s="82" t="s">
        <v>277</v>
      </c>
      <c r="B178" s="52" t="s">
        <v>273</v>
      </c>
      <c r="C178" s="59"/>
      <c r="D178" s="53" t="s">
        <v>271</v>
      </c>
      <c r="E178" s="79">
        <v>100</v>
      </c>
      <c r="F178" s="79"/>
    </row>
    <row r="179" spans="1:6">
      <c r="A179" s="66" t="s">
        <v>91</v>
      </c>
      <c r="B179" s="69" t="s">
        <v>128</v>
      </c>
      <c r="C179" s="64" t="s">
        <v>128</v>
      </c>
      <c r="D179" s="64"/>
      <c r="E179" s="79"/>
      <c r="F179" s="79">
        <v>33400</v>
      </c>
    </row>
    <row r="180" spans="1:6" outlineLevel="1">
      <c r="A180" s="82" t="s">
        <v>276</v>
      </c>
      <c r="B180" s="52" t="s">
        <v>268</v>
      </c>
      <c r="C180" s="59"/>
      <c r="D180" s="53" t="s">
        <v>270</v>
      </c>
      <c r="E180" s="79">
        <v>470</v>
      </c>
      <c r="F180" s="79"/>
    </row>
    <row r="181" spans="1:6" outlineLevel="1">
      <c r="A181" s="82" t="s">
        <v>277</v>
      </c>
      <c r="B181" s="52" t="s">
        <v>273</v>
      </c>
      <c r="C181" s="59"/>
      <c r="D181" s="53" t="s">
        <v>271</v>
      </c>
      <c r="E181" s="79">
        <v>100</v>
      </c>
      <c r="F181" s="79"/>
    </row>
    <row r="182" spans="1:6" ht="31.5">
      <c r="A182" s="66" t="s">
        <v>92</v>
      </c>
      <c r="B182" s="69" t="s">
        <v>129</v>
      </c>
      <c r="C182" s="64" t="s">
        <v>129</v>
      </c>
      <c r="D182" s="64"/>
      <c r="E182" s="79"/>
      <c r="F182" s="79">
        <v>1570</v>
      </c>
    </row>
    <row r="183" spans="1:6" outlineLevel="1">
      <c r="A183" s="82" t="s">
        <v>276</v>
      </c>
      <c r="B183" s="52" t="s">
        <v>268</v>
      </c>
      <c r="C183" s="59"/>
      <c r="D183" s="53" t="s">
        <v>270</v>
      </c>
      <c r="E183" s="79">
        <v>370</v>
      </c>
      <c r="F183" s="79"/>
    </row>
    <row r="184" spans="1:6" outlineLevel="1">
      <c r="A184" s="82" t="s">
        <v>277</v>
      </c>
      <c r="B184" s="52" t="s">
        <v>273</v>
      </c>
      <c r="C184" s="59"/>
      <c r="D184" s="53" t="s">
        <v>271</v>
      </c>
      <c r="E184" s="79">
        <v>90</v>
      </c>
      <c r="F184" s="79"/>
    </row>
    <row r="185" spans="1:6" ht="31.5">
      <c r="A185" s="66" t="s">
        <v>93</v>
      </c>
      <c r="B185" s="69" t="s">
        <v>130</v>
      </c>
      <c r="C185" s="64" t="s">
        <v>130</v>
      </c>
      <c r="D185" s="64"/>
      <c r="E185" s="79"/>
      <c r="F185" s="79">
        <v>880</v>
      </c>
    </row>
    <row r="186" spans="1:6" outlineLevel="1">
      <c r="A186" s="82" t="s">
        <v>276</v>
      </c>
      <c r="B186" s="52" t="s">
        <v>268</v>
      </c>
      <c r="C186" s="59"/>
      <c r="D186" s="53" t="s">
        <v>270</v>
      </c>
      <c r="E186" s="79">
        <v>220</v>
      </c>
      <c r="F186" s="79"/>
    </row>
    <row r="187" spans="1:6" outlineLevel="1">
      <c r="A187" s="82" t="s">
        <v>277</v>
      </c>
      <c r="B187" s="52" t="s">
        <v>273</v>
      </c>
      <c r="C187" s="59"/>
      <c r="D187" s="53" t="s">
        <v>271</v>
      </c>
      <c r="E187" s="79">
        <v>90</v>
      </c>
      <c r="F187" s="79"/>
    </row>
    <row r="188" spans="1:6">
      <c r="A188" s="66" t="s">
        <v>110</v>
      </c>
      <c r="B188" s="74" t="s">
        <v>184</v>
      </c>
      <c r="C188" s="75" t="s">
        <v>185</v>
      </c>
      <c r="D188" s="75"/>
      <c r="E188" s="79"/>
      <c r="F188" s="79">
        <v>2300</v>
      </c>
    </row>
    <row r="189" spans="1:6" outlineLevel="1">
      <c r="A189" s="82" t="s">
        <v>276</v>
      </c>
      <c r="B189" s="52" t="s">
        <v>268</v>
      </c>
      <c r="C189" s="59"/>
      <c r="D189" s="53" t="s">
        <v>270</v>
      </c>
      <c r="E189" s="79">
        <v>460</v>
      </c>
      <c r="F189" s="79"/>
    </row>
    <row r="190" spans="1:6" outlineLevel="1">
      <c r="A190" s="82" t="s">
        <v>277</v>
      </c>
      <c r="B190" s="52" t="s">
        <v>273</v>
      </c>
      <c r="C190" s="59"/>
      <c r="D190" s="53" t="s">
        <v>271</v>
      </c>
      <c r="E190" s="79">
        <v>90</v>
      </c>
      <c r="F190" s="79"/>
    </row>
    <row r="191" spans="1:6">
      <c r="A191" s="66" t="s">
        <v>111</v>
      </c>
      <c r="B191" s="74" t="s">
        <v>186</v>
      </c>
      <c r="C191" s="75">
        <v>99108510</v>
      </c>
      <c r="D191" s="75"/>
      <c r="E191" s="79"/>
      <c r="F191" s="79">
        <v>600</v>
      </c>
    </row>
    <row r="192" spans="1:6" outlineLevel="1">
      <c r="A192" s="82" t="s">
        <v>276</v>
      </c>
      <c r="B192" s="52" t="s">
        <v>268</v>
      </c>
      <c r="C192" s="59"/>
      <c r="D192" s="53" t="s">
        <v>270</v>
      </c>
      <c r="E192" s="79">
        <v>210</v>
      </c>
      <c r="F192" s="79"/>
    </row>
    <row r="193" spans="1:6" outlineLevel="1">
      <c r="A193" s="82" t="s">
        <v>277</v>
      </c>
      <c r="B193" s="52" t="s">
        <v>273</v>
      </c>
      <c r="C193" s="59"/>
      <c r="D193" s="53" t="s">
        <v>271</v>
      </c>
      <c r="E193" s="79">
        <v>90</v>
      </c>
      <c r="F193" s="79"/>
    </row>
    <row r="194" spans="1:6">
      <c r="A194" s="66" t="s">
        <v>112</v>
      </c>
      <c r="B194" s="74" t="s">
        <v>187</v>
      </c>
      <c r="C194" s="75" t="s">
        <v>188</v>
      </c>
      <c r="D194" s="75"/>
      <c r="E194" s="79"/>
      <c r="F194" s="79">
        <v>1600</v>
      </c>
    </row>
    <row r="195" spans="1:6" outlineLevel="1">
      <c r="A195" s="82" t="s">
        <v>276</v>
      </c>
      <c r="B195" s="52" t="s">
        <v>268</v>
      </c>
      <c r="C195" s="59"/>
      <c r="D195" s="53" t="s">
        <v>270</v>
      </c>
      <c r="E195" s="79">
        <v>390</v>
      </c>
      <c r="F195" s="79"/>
    </row>
    <row r="196" spans="1:6" outlineLevel="1">
      <c r="A196" s="82" t="s">
        <v>277</v>
      </c>
      <c r="B196" s="52" t="s">
        <v>273</v>
      </c>
      <c r="C196" s="59"/>
      <c r="D196" s="53" t="s">
        <v>271</v>
      </c>
      <c r="E196" s="79">
        <v>90</v>
      </c>
      <c r="F196" s="79"/>
    </row>
    <row r="197" spans="1:6">
      <c r="A197" s="66" t="s">
        <v>113</v>
      </c>
      <c r="B197" s="74" t="s">
        <v>189</v>
      </c>
      <c r="C197" s="75" t="s">
        <v>190</v>
      </c>
      <c r="D197" s="75"/>
      <c r="E197" s="79"/>
      <c r="F197" s="79">
        <v>2690</v>
      </c>
    </row>
    <row r="198" spans="1:6" outlineLevel="1">
      <c r="A198" s="82" t="s">
        <v>276</v>
      </c>
      <c r="B198" s="52" t="s">
        <v>268</v>
      </c>
      <c r="C198" s="59"/>
      <c r="D198" s="53" t="s">
        <v>270</v>
      </c>
      <c r="E198" s="79">
        <v>490</v>
      </c>
      <c r="F198" s="79"/>
    </row>
    <row r="199" spans="1:6" outlineLevel="1">
      <c r="A199" s="82" t="s">
        <v>277</v>
      </c>
      <c r="B199" s="52" t="s">
        <v>273</v>
      </c>
      <c r="C199" s="59"/>
      <c r="D199" s="53" t="s">
        <v>271</v>
      </c>
      <c r="E199" s="79">
        <v>90</v>
      </c>
      <c r="F199" s="79"/>
    </row>
    <row r="200" spans="1:6">
      <c r="A200" s="66" t="s">
        <v>114</v>
      </c>
      <c r="B200" s="74" t="s">
        <v>191</v>
      </c>
      <c r="C200" s="75" t="s">
        <v>201</v>
      </c>
      <c r="D200" s="75"/>
      <c r="E200" s="79"/>
      <c r="F200" s="79">
        <v>1600</v>
      </c>
    </row>
    <row r="201" spans="1:6" outlineLevel="1">
      <c r="A201" s="82" t="s">
        <v>276</v>
      </c>
      <c r="B201" s="52" t="s">
        <v>268</v>
      </c>
      <c r="C201" s="59"/>
      <c r="D201" s="53" t="s">
        <v>270</v>
      </c>
      <c r="E201" s="79">
        <v>390</v>
      </c>
      <c r="F201" s="79"/>
    </row>
    <row r="202" spans="1:6" outlineLevel="1">
      <c r="A202" s="82" t="s">
        <v>277</v>
      </c>
      <c r="B202" s="52" t="s">
        <v>273</v>
      </c>
      <c r="C202" s="59"/>
      <c r="D202" s="53" t="s">
        <v>271</v>
      </c>
      <c r="E202" s="79">
        <v>90</v>
      </c>
      <c r="F202" s="79"/>
    </row>
    <row r="203" spans="1:6">
      <c r="A203" s="66" t="s">
        <v>115</v>
      </c>
      <c r="B203" s="74" t="s">
        <v>192</v>
      </c>
      <c r="C203" s="75" t="s">
        <v>193</v>
      </c>
      <c r="D203" s="75"/>
      <c r="E203" s="79"/>
      <c r="F203" s="79">
        <v>1310</v>
      </c>
    </row>
    <row r="204" spans="1:6" outlineLevel="1">
      <c r="A204" s="82" t="s">
        <v>276</v>
      </c>
      <c r="B204" s="52" t="s">
        <v>268</v>
      </c>
      <c r="C204" s="59"/>
      <c r="D204" s="53" t="s">
        <v>270</v>
      </c>
      <c r="E204" s="79">
        <v>370</v>
      </c>
      <c r="F204" s="79"/>
    </row>
    <row r="205" spans="1:6" outlineLevel="1">
      <c r="A205" s="82" t="s">
        <v>277</v>
      </c>
      <c r="B205" s="52" t="s">
        <v>273</v>
      </c>
      <c r="C205" s="59"/>
      <c r="D205" s="53" t="s">
        <v>271</v>
      </c>
      <c r="E205" s="79">
        <v>90</v>
      </c>
      <c r="F205" s="79"/>
    </row>
    <row r="206" spans="1:6">
      <c r="A206" s="66" t="s">
        <v>116</v>
      </c>
      <c r="B206" s="74" t="s">
        <v>194</v>
      </c>
      <c r="C206" s="75" t="s">
        <v>195</v>
      </c>
      <c r="D206" s="75"/>
      <c r="E206" s="79"/>
      <c r="F206" s="79">
        <v>1850</v>
      </c>
    </row>
    <row r="207" spans="1:6" outlineLevel="1">
      <c r="A207" s="82" t="s">
        <v>276</v>
      </c>
      <c r="B207" s="52" t="s">
        <v>268</v>
      </c>
      <c r="C207" s="59"/>
      <c r="D207" s="53" t="s">
        <v>270</v>
      </c>
      <c r="E207" s="79">
        <v>460</v>
      </c>
      <c r="F207" s="79"/>
    </row>
    <row r="208" spans="1:6" outlineLevel="1">
      <c r="A208" s="82" t="s">
        <v>277</v>
      </c>
      <c r="B208" s="52" t="s">
        <v>273</v>
      </c>
      <c r="C208" s="59"/>
      <c r="D208" s="53" t="s">
        <v>271</v>
      </c>
      <c r="E208" s="79">
        <v>90</v>
      </c>
      <c r="F208" s="79"/>
    </row>
    <row r="209" spans="1:6">
      <c r="A209" s="66" t="s">
        <v>117</v>
      </c>
      <c r="B209" s="74" t="s">
        <v>196</v>
      </c>
      <c r="C209" s="75" t="s">
        <v>197</v>
      </c>
      <c r="D209" s="75"/>
      <c r="E209" s="79"/>
      <c r="F209" s="79">
        <v>2940</v>
      </c>
    </row>
    <row r="210" spans="1:6" outlineLevel="1">
      <c r="A210" s="82" t="s">
        <v>276</v>
      </c>
      <c r="B210" s="52" t="s">
        <v>268</v>
      </c>
      <c r="C210" s="59"/>
      <c r="D210" s="53" t="s">
        <v>270</v>
      </c>
      <c r="E210" s="79">
        <v>470</v>
      </c>
      <c r="F210" s="79"/>
    </row>
    <row r="211" spans="1:6" outlineLevel="1">
      <c r="A211" s="82" t="s">
        <v>277</v>
      </c>
      <c r="B211" s="52" t="s">
        <v>273</v>
      </c>
      <c r="C211" s="59"/>
      <c r="D211" s="53" t="s">
        <v>271</v>
      </c>
      <c r="E211" s="79">
        <v>90</v>
      </c>
      <c r="F211" s="79"/>
    </row>
    <row r="212" spans="1:6">
      <c r="A212" s="66" t="s">
        <v>178</v>
      </c>
      <c r="B212" s="74" t="s">
        <v>198</v>
      </c>
      <c r="C212" s="75" t="s">
        <v>202</v>
      </c>
      <c r="D212" s="75"/>
      <c r="E212" s="79"/>
      <c r="F212" s="79">
        <v>880</v>
      </c>
    </row>
    <row r="213" spans="1:6" outlineLevel="1">
      <c r="A213" s="82" t="s">
        <v>276</v>
      </c>
      <c r="B213" s="52" t="s">
        <v>268</v>
      </c>
      <c r="C213" s="59"/>
      <c r="D213" s="53" t="s">
        <v>270</v>
      </c>
      <c r="E213" s="79">
        <v>300</v>
      </c>
      <c r="F213" s="79"/>
    </row>
    <row r="214" spans="1:6" outlineLevel="1">
      <c r="A214" s="82" t="s">
        <v>277</v>
      </c>
      <c r="B214" s="52" t="s">
        <v>273</v>
      </c>
      <c r="C214" s="59"/>
      <c r="D214" s="53" t="s">
        <v>271</v>
      </c>
      <c r="E214" s="79">
        <v>90</v>
      </c>
      <c r="F214" s="79"/>
    </row>
    <row r="215" spans="1:6">
      <c r="A215" s="66" t="s">
        <v>179</v>
      </c>
      <c r="B215" s="67" t="s">
        <v>149</v>
      </c>
      <c r="C215" s="68" t="s">
        <v>149</v>
      </c>
      <c r="D215" s="68"/>
      <c r="E215" s="79"/>
      <c r="F215" s="79">
        <v>950</v>
      </c>
    </row>
    <row r="216" spans="1:6" outlineLevel="1">
      <c r="A216" s="82" t="s">
        <v>276</v>
      </c>
      <c r="B216" s="52" t="s">
        <v>268</v>
      </c>
      <c r="C216" s="59"/>
      <c r="D216" s="53" t="s">
        <v>270</v>
      </c>
      <c r="E216" s="79">
        <v>290</v>
      </c>
      <c r="F216" s="79"/>
    </row>
    <row r="217" spans="1:6" outlineLevel="1">
      <c r="A217" s="82" t="s">
        <v>277</v>
      </c>
      <c r="B217" s="52" t="s">
        <v>273</v>
      </c>
      <c r="C217" s="59"/>
      <c r="D217" s="53" t="s">
        <v>271</v>
      </c>
      <c r="E217" s="79">
        <v>90</v>
      </c>
      <c r="F217" s="79"/>
    </row>
    <row r="218" spans="1:6">
      <c r="A218" s="66" t="s">
        <v>280</v>
      </c>
      <c r="B218" s="67" t="s">
        <v>150</v>
      </c>
      <c r="C218" s="68" t="s">
        <v>150</v>
      </c>
      <c r="D218" s="68"/>
      <c r="E218" s="79"/>
      <c r="F218" s="79">
        <v>510</v>
      </c>
    </row>
    <row r="219" spans="1:6" outlineLevel="1">
      <c r="A219" s="82" t="s">
        <v>276</v>
      </c>
      <c r="B219" s="52" t="s">
        <v>268</v>
      </c>
      <c r="C219" s="59"/>
      <c r="D219" s="53" t="s">
        <v>270</v>
      </c>
      <c r="E219" s="79">
        <v>210</v>
      </c>
      <c r="F219" s="79"/>
    </row>
    <row r="220" spans="1:6" outlineLevel="1">
      <c r="A220" s="82" t="s">
        <v>277</v>
      </c>
      <c r="B220" s="52" t="s">
        <v>273</v>
      </c>
      <c r="C220" s="59"/>
      <c r="D220" s="53" t="s">
        <v>271</v>
      </c>
      <c r="E220" s="79">
        <v>90</v>
      </c>
      <c r="F220" s="79"/>
    </row>
    <row r="221" spans="1:6">
      <c r="A221" s="66" t="s">
        <v>281</v>
      </c>
      <c r="B221" s="67" t="s">
        <v>151</v>
      </c>
      <c r="C221" s="68" t="s">
        <v>151</v>
      </c>
      <c r="D221" s="68"/>
      <c r="E221" s="79"/>
      <c r="F221" s="79">
        <v>1340</v>
      </c>
    </row>
    <row r="222" spans="1:6" outlineLevel="1">
      <c r="A222" s="82" t="s">
        <v>276</v>
      </c>
      <c r="B222" s="52" t="s">
        <v>268</v>
      </c>
      <c r="C222" s="59"/>
      <c r="D222" s="53" t="s">
        <v>270</v>
      </c>
      <c r="E222" s="79">
        <v>320</v>
      </c>
      <c r="F222" s="79"/>
    </row>
    <row r="223" spans="1:6" outlineLevel="1">
      <c r="A223" s="82" t="s">
        <v>277</v>
      </c>
      <c r="B223" s="52" t="s">
        <v>273</v>
      </c>
      <c r="C223" s="59"/>
      <c r="D223" s="53" t="s">
        <v>271</v>
      </c>
      <c r="E223" s="79">
        <v>90</v>
      </c>
      <c r="F223" s="79"/>
    </row>
    <row r="224" spans="1:6">
      <c r="A224" s="66" t="s">
        <v>282</v>
      </c>
      <c r="B224" s="63" t="s">
        <v>166</v>
      </c>
      <c r="C224" s="53" t="s">
        <v>167</v>
      </c>
      <c r="D224" s="53"/>
      <c r="E224" s="79"/>
      <c r="F224" s="79">
        <v>810</v>
      </c>
    </row>
    <row r="225" spans="1:6" outlineLevel="1">
      <c r="A225" s="82" t="s">
        <v>276</v>
      </c>
      <c r="B225" s="52" t="s">
        <v>268</v>
      </c>
      <c r="C225" s="59"/>
      <c r="D225" s="53" t="s">
        <v>270</v>
      </c>
      <c r="E225" s="79">
        <v>240</v>
      </c>
      <c r="F225" s="79"/>
    </row>
    <row r="226" spans="1:6" outlineLevel="1">
      <c r="A226" s="82" t="s">
        <v>277</v>
      </c>
      <c r="B226" s="52" t="s">
        <v>273</v>
      </c>
      <c r="C226" s="59"/>
      <c r="D226" s="53" t="s">
        <v>271</v>
      </c>
      <c r="E226" s="79">
        <v>90</v>
      </c>
      <c r="F226" s="79"/>
    </row>
    <row r="227" spans="1:6" ht="47.25">
      <c r="A227" s="66" t="s">
        <v>283</v>
      </c>
      <c r="B227" s="65" t="s">
        <v>168</v>
      </c>
      <c r="C227" s="64" t="s">
        <v>169</v>
      </c>
      <c r="D227" s="64"/>
      <c r="E227" s="79"/>
      <c r="F227" s="79">
        <v>140</v>
      </c>
    </row>
    <row r="228" spans="1:6" outlineLevel="1">
      <c r="A228" s="82" t="s">
        <v>276</v>
      </c>
      <c r="B228" s="52" t="s">
        <v>268</v>
      </c>
      <c r="C228" s="59"/>
      <c r="D228" s="53" t="s">
        <v>270</v>
      </c>
      <c r="E228" s="79">
        <v>50</v>
      </c>
      <c r="F228" s="79"/>
    </row>
    <row r="229" spans="1:6" outlineLevel="1">
      <c r="A229" s="82" t="s">
        <v>277</v>
      </c>
      <c r="B229" s="52" t="s">
        <v>273</v>
      </c>
      <c r="C229" s="59"/>
      <c r="D229" s="53" t="s">
        <v>271</v>
      </c>
      <c r="E229" s="79">
        <v>90</v>
      </c>
      <c r="F229" s="79"/>
    </row>
    <row r="230" spans="1:6" s="70" customFormat="1">
      <c r="A230" s="66" t="s">
        <v>284</v>
      </c>
      <c r="B230" s="71" t="s">
        <v>200</v>
      </c>
      <c r="C230" s="56" t="s">
        <v>200</v>
      </c>
      <c r="D230" s="56"/>
      <c r="E230" s="79"/>
      <c r="F230" s="79">
        <v>84680</v>
      </c>
    </row>
    <row r="231" spans="1:6" outlineLevel="1">
      <c r="A231" s="82" t="s">
        <v>276</v>
      </c>
      <c r="B231" s="52" t="s">
        <v>268</v>
      </c>
      <c r="C231" s="59"/>
      <c r="D231" s="53" t="s">
        <v>270</v>
      </c>
      <c r="E231" s="79">
        <v>550</v>
      </c>
      <c r="F231" s="79"/>
    </row>
    <row r="232" spans="1:6" outlineLevel="1">
      <c r="A232" s="82" t="s">
        <v>277</v>
      </c>
      <c r="B232" s="52" t="s">
        <v>273</v>
      </c>
      <c r="C232" s="59"/>
      <c r="D232" s="53" t="s">
        <v>271</v>
      </c>
      <c r="E232" s="79">
        <v>100</v>
      </c>
      <c r="F232" s="79"/>
    </row>
    <row r="233" spans="1:6">
      <c r="A233" s="66" t="s">
        <v>285</v>
      </c>
      <c r="B233" s="65" t="s">
        <v>170</v>
      </c>
      <c r="C233" s="64" t="s">
        <v>171</v>
      </c>
      <c r="D233" s="64"/>
      <c r="E233" s="79"/>
      <c r="F233" s="79">
        <v>580</v>
      </c>
    </row>
    <row r="234" spans="1:6" outlineLevel="1">
      <c r="A234" s="82" t="s">
        <v>276</v>
      </c>
      <c r="B234" s="52" t="s">
        <v>268</v>
      </c>
      <c r="C234" s="59"/>
      <c r="D234" s="53" t="s">
        <v>270</v>
      </c>
      <c r="E234" s="79">
        <v>190</v>
      </c>
      <c r="F234" s="79"/>
    </row>
    <row r="235" spans="1:6" outlineLevel="1">
      <c r="A235" s="82" t="s">
        <v>277</v>
      </c>
      <c r="B235" s="52" t="s">
        <v>273</v>
      </c>
      <c r="C235" s="59"/>
      <c r="D235" s="53" t="s">
        <v>271</v>
      </c>
      <c r="E235" s="79">
        <v>90</v>
      </c>
      <c r="F235" s="79"/>
    </row>
    <row r="236" spans="1:6">
      <c r="A236" s="100" t="s">
        <v>293</v>
      </c>
      <c r="B236" s="101"/>
      <c r="C236" s="101"/>
      <c r="D236" s="101"/>
      <c r="E236" s="88">
        <f>SUM(E176:E235)</f>
        <v>8830</v>
      </c>
      <c r="F236" s="86"/>
    </row>
    <row r="237" spans="1:6">
      <c r="A237" s="122" t="s">
        <v>286</v>
      </c>
      <c r="B237" s="123"/>
      <c r="C237" s="123"/>
      <c r="D237" s="123"/>
      <c r="E237" s="123"/>
      <c r="F237" s="123"/>
    </row>
    <row r="238" spans="1:6">
      <c r="A238" s="66" t="s">
        <v>180</v>
      </c>
      <c r="B238" s="62" t="s">
        <v>152</v>
      </c>
      <c r="C238" s="64" t="s">
        <v>155</v>
      </c>
      <c r="D238" s="64"/>
      <c r="E238" s="79"/>
      <c r="F238" s="79">
        <v>1500</v>
      </c>
    </row>
    <row r="239" spans="1:6" outlineLevel="1">
      <c r="A239" s="82" t="s">
        <v>276</v>
      </c>
      <c r="B239" s="52" t="s">
        <v>268</v>
      </c>
      <c r="C239" s="59"/>
      <c r="D239" s="53" t="s">
        <v>270</v>
      </c>
      <c r="E239" s="79">
        <v>390</v>
      </c>
      <c r="F239" s="79"/>
    </row>
    <row r="240" spans="1:6" outlineLevel="1">
      <c r="A240" s="82" t="s">
        <v>277</v>
      </c>
      <c r="B240" s="52" t="s">
        <v>273</v>
      </c>
      <c r="C240" s="59"/>
      <c r="D240" s="53" t="s">
        <v>271</v>
      </c>
      <c r="E240" s="79">
        <v>90</v>
      </c>
      <c r="F240" s="79"/>
    </row>
    <row r="241" spans="1:6">
      <c r="A241" s="66" t="s">
        <v>181</v>
      </c>
      <c r="B241" s="62" t="s">
        <v>153</v>
      </c>
      <c r="C241" s="64" t="s">
        <v>156</v>
      </c>
      <c r="D241" s="64"/>
      <c r="E241" s="79"/>
      <c r="F241" s="79">
        <v>2220</v>
      </c>
    </row>
    <row r="242" spans="1:6" outlineLevel="1">
      <c r="A242" s="82" t="s">
        <v>276</v>
      </c>
      <c r="B242" s="52" t="s">
        <v>268</v>
      </c>
      <c r="C242" s="59"/>
      <c r="D242" s="53" t="s">
        <v>270</v>
      </c>
      <c r="E242" s="79">
        <v>390</v>
      </c>
      <c r="F242" s="79"/>
    </row>
    <row r="243" spans="1:6" outlineLevel="1">
      <c r="A243" s="82" t="s">
        <v>277</v>
      </c>
      <c r="B243" s="52" t="s">
        <v>273</v>
      </c>
      <c r="C243" s="59"/>
      <c r="D243" s="53" t="s">
        <v>271</v>
      </c>
      <c r="E243" s="79">
        <v>90</v>
      </c>
      <c r="F243" s="79"/>
    </row>
    <row r="244" spans="1:6">
      <c r="A244" s="66" t="s">
        <v>182</v>
      </c>
      <c r="B244" s="62" t="s">
        <v>154</v>
      </c>
      <c r="C244" s="64" t="s">
        <v>157</v>
      </c>
      <c r="D244" s="64"/>
      <c r="E244" s="79"/>
      <c r="F244" s="79">
        <v>1500</v>
      </c>
    </row>
    <row r="245" spans="1:6" outlineLevel="1">
      <c r="A245" s="82" t="s">
        <v>276</v>
      </c>
      <c r="B245" s="52" t="s">
        <v>268</v>
      </c>
      <c r="C245" s="59"/>
      <c r="D245" s="53" t="s">
        <v>270</v>
      </c>
      <c r="E245" s="79">
        <v>390</v>
      </c>
      <c r="F245" s="79"/>
    </row>
    <row r="246" spans="1:6" outlineLevel="1">
      <c r="A246" s="82" t="s">
        <v>277</v>
      </c>
      <c r="B246" s="52" t="s">
        <v>273</v>
      </c>
      <c r="C246" s="59"/>
      <c r="D246" s="53" t="s">
        <v>271</v>
      </c>
      <c r="E246" s="79">
        <v>90</v>
      </c>
      <c r="F246" s="79"/>
    </row>
    <row r="247" spans="1:6">
      <c r="A247" s="66" t="s">
        <v>287</v>
      </c>
      <c r="B247" s="62" t="s">
        <v>159</v>
      </c>
      <c r="C247" s="64" t="s">
        <v>158</v>
      </c>
      <c r="D247" s="64"/>
      <c r="E247" s="79"/>
      <c r="F247" s="79">
        <v>2240</v>
      </c>
    </row>
    <row r="248" spans="1:6" outlineLevel="1">
      <c r="A248" s="82" t="s">
        <v>276</v>
      </c>
      <c r="B248" s="52" t="s">
        <v>268</v>
      </c>
      <c r="C248" s="59"/>
      <c r="D248" s="53" t="s">
        <v>270</v>
      </c>
      <c r="E248" s="79">
        <v>410</v>
      </c>
      <c r="F248" s="79"/>
    </row>
    <row r="249" spans="1:6" outlineLevel="1">
      <c r="A249" s="82" t="s">
        <v>277</v>
      </c>
      <c r="B249" s="52" t="s">
        <v>273</v>
      </c>
      <c r="C249" s="59"/>
      <c r="D249" s="53" t="s">
        <v>271</v>
      </c>
      <c r="E249" s="79">
        <v>90</v>
      </c>
      <c r="F249" s="79"/>
    </row>
    <row r="250" spans="1:6">
      <c r="A250" s="100" t="s">
        <v>294</v>
      </c>
      <c r="B250" s="101"/>
      <c r="C250" s="101"/>
      <c r="D250" s="101"/>
      <c r="E250" s="88">
        <f>SUM(E238:E249)</f>
        <v>1940</v>
      </c>
      <c r="F250" s="46"/>
    </row>
    <row r="251" spans="1:6">
      <c r="A251" s="99" t="s">
        <v>288</v>
      </c>
      <c r="B251" s="99"/>
      <c r="C251" s="99"/>
      <c r="D251" s="99"/>
      <c r="E251" s="99"/>
      <c r="F251" s="99"/>
    </row>
    <row r="252" spans="1:6">
      <c r="A252" s="66" t="s">
        <v>94</v>
      </c>
      <c r="B252" s="72" t="s">
        <v>213</v>
      </c>
      <c r="C252" s="73" t="s">
        <v>214</v>
      </c>
      <c r="D252" s="73"/>
      <c r="E252" s="79"/>
      <c r="F252" s="79">
        <v>1380</v>
      </c>
    </row>
    <row r="253" spans="1:6" outlineLevel="1">
      <c r="A253" s="82" t="s">
        <v>276</v>
      </c>
      <c r="B253" s="52" t="s">
        <v>268</v>
      </c>
      <c r="C253" s="59"/>
      <c r="D253" s="53" t="s">
        <v>270</v>
      </c>
      <c r="E253" s="79">
        <v>350</v>
      </c>
      <c r="F253" s="79"/>
    </row>
    <row r="254" spans="1:6" outlineLevel="1">
      <c r="A254" s="82" t="s">
        <v>277</v>
      </c>
      <c r="B254" s="52" t="s">
        <v>273</v>
      </c>
      <c r="C254" s="59"/>
      <c r="D254" s="53" t="s">
        <v>271</v>
      </c>
      <c r="E254" s="79">
        <v>90</v>
      </c>
      <c r="F254" s="79"/>
    </row>
    <row r="255" spans="1:6">
      <c r="A255" s="66" t="s">
        <v>95</v>
      </c>
      <c r="B255" s="72" t="s">
        <v>215</v>
      </c>
      <c r="C255" s="73" t="s">
        <v>216</v>
      </c>
      <c r="D255" s="73"/>
      <c r="E255" s="79"/>
      <c r="F255" s="79">
        <v>1600</v>
      </c>
    </row>
    <row r="256" spans="1:6" outlineLevel="1">
      <c r="A256" s="82" t="s">
        <v>276</v>
      </c>
      <c r="B256" s="52" t="s">
        <v>268</v>
      </c>
      <c r="C256" s="59"/>
      <c r="D256" s="53" t="s">
        <v>270</v>
      </c>
      <c r="E256" s="79">
        <v>390</v>
      </c>
      <c r="F256" s="79"/>
    </row>
    <row r="257" spans="1:6" outlineLevel="1">
      <c r="A257" s="82" t="s">
        <v>277</v>
      </c>
      <c r="B257" s="52" t="s">
        <v>273</v>
      </c>
      <c r="C257" s="59"/>
      <c r="D257" s="53" t="s">
        <v>271</v>
      </c>
      <c r="E257" s="79">
        <v>90</v>
      </c>
      <c r="F257" s="79"/>
    </row>
    <row r="258" spans="1:6">
      <c r="A258" s="66" t="s">
        <v>96</v>
      </c>
      <c r="B258" s="72" t="s">
        <v>217</v>
      </c>
      <c r="C258" s="73" t="s">
        <v>218</v>
      </c>
      <c r="D258" s="73"/>
      <c r="E258" s="79"/>
      <c r="F258" s="79">
        <v>1210</v>
      </c>
    </row>
    <row r="259" spans="1:6" outlineLevel="1">
      <c r="A259" s="82" t="s">
        <v>276</v>
      </c>
      <c r="B259" s="52" t="s">
        <v>268</v>
      </c>
      <c r="C259" s="59"/>
      <c r="D259" s="53" t="s">
        <v>270</v>
      </c>
      <c r="E259" s="79">
        <v>270</v>
      </c>
      <c r="F259" s="79"/>
    </row>
    <row r="260" spans="1:6" outlineLevel="1">
      <c r="A260" s="82" t="s">
        <v>277</v>
      </c>
      <c r="B260" s="52" t="s">
        <v>273</v>
      </c>
      <c r="C260" s="59"/>
      <c r="D260" s="53" t="s">
        <v>271</v>
      </c>
      <c r="E260" s="79">
        <v>90</v>
      </c>
      <c r="F260" s="79"/>
    </row>
    <row r="261" spans="1:6">
      <c r="A261" s="66" t="s">
        <v>97</v>
      </c>
      <c r="B261" s="72" t="s">
        <v>219</v>
      </c>
      <c r="C261" s="73" t="s">
        <v>220</v>
      </c>
      <c r="D261" s="73"/>
      <c r="E261" s="79"/>
      <c r="F261" s="79">
        <v>720</v>
      </c>
    </row>
    <row r="262" spans="1:6" outlineLevel="1">
      <c r="A262" s="82" t="s">
        <v>276</v>
      </c>
      <c r="B262" s="52" t="s">
        <v>268</v>
      </c>
      <c r="C262" s="59"/>
      <c r="D262" s="53" t="s">
        <v>270</v>
      </c>
      <c r="E262" s="79">
        <v>230</v>
      </c>
      <c r="F262" s="79"/>
    </row>
    <row r="263" spans="1:6" outlineLevel="1">
      <c r="A263" s="82" t="s">
        <v>277</v>
      </c>
      <c r="B263" s="52" t="s">
        <v>273</v>
      </c>
      <c r="C263" s="59"/>
      <c r="D263" s="53" t="s">
        <v>271</v>
      </c>
      <c r="E263" s="79">
        <v>90</v>
      </c>
      <c r="F263" s="79"/>
    </row>
    <row r="264" spans="1:6">
      <c r="A264" s="116" t="s">
        <v>295</v>
      </c>
      <c r="B264" s="116"/>
      <c r="C264" s="116"/>
      <c r="D264" s="116"/>
      <c r="E264" s="87">
        <f>SUM(E252:E263)</f>
        <v>1600</v>
      </c>
      <c r="F264" s="85"/>
    </row>
    <row r="265" spans="1:6">
      <c r="A265" s="117" t="s">
        <v>289</v>
      </c>
      <c r="B265" s="117"/>
      <c r="C265" s="117"/>
      <c r="D265" s="117"/>
      <c r="E265" s="117"/>
      <c r="F265" s="46"/>
    </row>
  </sheetData>
  <mergeCells count="42">
    <mergeCell ref="C38:C40"/>
    <mergeCell ref="C41:C43"/>
    <mergeCell ref="C14:C16"/>
    <mergeCell ref="C17:C19"/>
    <mergeCell ref="C20:C22"/>
    <mergeCell ref="C23:C25"/>
    <mergeCell ref="C26:C28"/>
    <mergeCell ref="C29:C31"/>
    <mergeCell ref="C32:C34"/>
    <mergeCell ref="C35:C37"/>
    <mergeCell ref="A264:D264"/>
    <mergeCell ref="A265:E265"/>
    <mergeCell ref="C44:C46"/>
    <mergeCell ref="C47:C49"/>
    <mergeCell ref="C50:C52"/>
    <mergeCell ref="C53:C55"/>
    <mergeCell ref="C56:C58"/>
    <mergeCell ref="A89:D89"/>
    <mergeCell ref="A163:D163"/>
    <mergeCell ref="A174:D174"/>
    <mergeCell ref="C80:C82"/>
    <mergeCell ref="C83:C85"/>
    <mergeCell ref="C86:C88"/>
    <mergeCell ref="A164:F164"/>
    <mergeCell ref="A175:F175"/>
    <mergeCell ref="A237:F237"/>
    <mergeCell ref="A251:F251"/>
    <mergeCell ref="A236:D236"/>
    <mergeCell ref="A250:D250"/>
    <mergeCell ref="A5:F5"/>
    <mergeCell ref="A13:F13"/>
    <mergeCell ref="A90:F90"/>
    <mergeCell ref="A12:D12"/>
    <mergeCell ref="C6:C8"/>
    <mergeCell ref="C9:C11"/>
    <mergeCell ref="C59:C61"/>
    <mergeCell ref="C62:C64"/>
    <mergeCell ref="C65:C67"/>
    <mergeCell ref="C68:C70"/>
    <mergeCell ref="C71:C73"/>
    <mergeCell ref="C74:C76"/>
    <mergeCell ref="C77:C79"/>
  </mergeCells>
  <phoneticPr fontId="36" type="noConversion"/>
  <pageMargins left="0.7" right="0.7" top="0.75" bottom="0.75" header="0.3" footer="0.3"/>
  <pageSetup paperSize="9" scale="59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 xmlns="30ea7000-5e5f-4396-8607-f73b9c4d88ee" xsi:nil="true"/>
    <Atsakingas xmlns="30ea7000-5e5f-4396-8607-f73b9c4d88ee">
      <UserInfo>
        <DisplayName/>
        <AccountId xsi:nil="true"/>
        <AccountType/>
      </UserInfo>
    </Atsakingas>
    <Categories xmlns="30ea7000-5e5f-4396-8607-f73b9c4d88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FBED138FAB1824C91130B3F004D8995" ma:contentTypeVersion="5" ma:contentTypeDescription="Kurkite naują dokumentą." ma:contentTypeScope="" ma:versionID="383189121920605a4162614389c537a7">
  <xsd:schema xmlns:xsd="http://www.w3.org/2001/XMLSchema" xmlns:xs="http://www.w3.org/2001/XMLSchema" xmlns:p="http://schemas.microsoft.com/office/2006/metadata/properties" xmlns:ns2="30ea7000-5e5f-4396-8607-f73b9c4d88ee" targetNamespace="http://schemas.microsoft.com/office/2006/metadata/properties" ma:root="true" ma:fieldsID="7773adc3b05e42fd19dddb139972f614" ns2:_="">
    <xsd:import namespace="30ea7000-5e5f-4396-8607-f73b9c4d88ee"/>
    <xsd:element name="properties">
      <xsd:complexType>
        <xsd:sequence>
          <xsd:element name="documentManagement">
            <xsd:complexType>
              <xsd:all>
                <xsd:element ref="ns2:Atsakingas" minOccurs="0"/>
                <xsd:element ref="ns2:Keyword" minOccurs="0"/>
                <xsd:element ref="ns2:Categorie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a7000-5e5f-4396-8607-f73b9c4d88ee" elementFormDefault="qualified">
    <xsd:import namespace="http://schemas.microsoft.com/office/2006/documentManagement/types"/>
    <xsd:import namespace="http://schemas.microsoft.com/office/infopath/2007/PartnerControls"/>
    <xsd:element name="Atsakingas" ma:index="8" nillable="true" ma:displayName="Atsakingas" ma:format="Dropdown" ma:list="UserInfo" ma:SharePointGroup="0" ma:internalName="Atsakinga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eyword" ma:index="9" nillable="true" ma:displayName="Keyword" ma:format="Dropdown" ma:internalName="Keyword">
      <xsd:simpleType>
        <xsd:restriction base="dms:Text">
          <xsd:maxLength value="255"/>
        </xsd:restriction>
      </xsd:simpleType>
    </xsd:element>
    <xsd:element name="Categories" ma:index="10" nillable="true" ma:displayName="Categories" ma:format="Dropdown" ma:internalName="Categori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74D08-76EC-414A-8379-F7B89B98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0D6F4-9DFA-4A58-B2A8-6C62057CF55C}">
  <ds:schemaRefs>
    <ds:schemaRef ds:uri="30ea7000-5e5f-4396-8607-f73b9c4d88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B44561-2B67-4E38-9DEB-8EDB930F40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RAKP ATLAS LG remontas</vt:lpstr>
      <vt:lpstr>Remontas_1 priedas grazus</vt:lpstr>
      <vt:lpstr>'RAKP ATLAS LG remontas'!Print_Area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Gläßer, Anna</dc:creator>
  <cp:lastModifiedBy>Audrius Spūdys</cp:lastModifiedBy>
  <cp:lastPrinted>2016-10-12T11:28:18Z</cp:lastPrinted>
  <dcterms:created xsi:type="dcterms:W3CDTF">2012-01-18T14:24:00Z</dcterms:created>
  <dcterms:modified xsi:type="dcterms:W3CDTF">2020-10-12T06:24:58Z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2019-09-11T12:44:57.9782874Z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ActionId">
    <vt:lpwstr>b5b30d40-10de-4d88-b639-e6cc8c76fc32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Internal</vt:lpwstr>
  </property>
  <property fmtid="{D5CDD505-2E9C-101B-9397-08002B2CF9AE}" pid="9" name="ContentTypeId">
    <vt:lpwstr>0x010100DFBED138FAB1824C91130B3F004D8995</vt:lpwstr>
  </property>
</Properties>
</file>