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C:\Users\Juristas\Desktop\darbui\21. Sorimpeksas\"/>
    </mc:Choice>
  </mc:AlternateContent>
  <xr:revisionPtr revIDLastSave="0" documentId="13_ncr:1_{8C906E41-2AEC-4AB0-BDBA-8014FC09E466}" xr6:coauthVersionLast="45" xr6:coauthVersionMax="45" xr10:uidLastSave="{00000000-0000-0000-0000-000000000000}"/>
  <bookViews>
    <workbookView xWindow="-120" yWindow="-120" windowWidth="29040" windowHeight="15840" tabRatio="500" xr2:uid="{00000000-000D-0000-FFFF-FFFF00000000}"/>
  </bookViews>
  <sheets>
    <sheet name="1-245 pikimo dalys" sheetId="1" r:id="rId1"/>
  </sheets>
  <definedNames>
    <definedName name="Excel_BuiltIn_Print_Area" localSheetId="0">'1-245 pikimo dalys'!$L$5:$IW$10</definedName>
    <definedName name="Excel_BuiltIn_Print_Area_1_1">#REF!</definedName>
    <definedName name="_xlnm.Print_Area" localSheetId="0">'1-245 pikimo dalys'!$A$1:$M$21</definedName>
    <definedName name="TABLE_1">#REF!</definedName>
  </definedNames>
  <calcPr calcId="181029"/>
</workbook>
</file>

<file path=xl/calcChain.xml><?xml version="1.0" encoding="utf-8"?>
<calcChain xmlns="http://schemas.openxmlformats.org/spreadsheetml/2006/main">
  <c r="G10" i="1" l="1"/>
  <c r="H10" i="1" s="1"/>
  <c r="I10" i="1" l="1"/>
  <c r="J10" i="1" s="1"/>
</calcChain>
</file>

<file path=xl/sharedStrings.xml><?xml version="1.0" encoding="utf-8"?>
<sst xmlns="http://schemas.openxmlformats.org/spreadsheetml/2006/main" count="34" uniqueCount="33">
  <si>
    <t>Pirkimo dalies Nr.</t>
  </si>
  <si>
    <t>Prekės pavadinimas</t>
  </si>
  <si>
    <t>Mato vienetas</t>
  </si>
  <si>
    <t>Vieneto kaina Eur be PVM</t>
  </si>
  <si>
    <t>Orienta-cinio  poreikio kaina Eur be PVM</t>
  </si>
  <si>
    <t>Orienta-cinio poreikio kaina Eur su PVM</t>
  </si>
  <si>
    <t>Prekių specifikacijos reikalavimai</t>
  </si>
  <si>
    <t>Gamintojas</t>
  </si>
  <si>
    <t>Kataloginis numeris</t>
  </si>
  <si>
    <t>vnt.</t>
  </si>
  <si>
    <t>Paciento pasyvus elektrodas</t>
  </si>
  <si>
    <t>182</t>
  </si>
  <si>
    <t>PVM tarifas, proc.</t>
  </si>
  <si>
    <t>Orientacinis poreikis</t>
  </si>
  <si>
    <t>10 proc. techninėje specifika-cijoje nenuro-dytų, tačiau su pirkimo objektu susijusių prekių, suma*, Eur</t>
  </si>
  <si>
    <t>1. Padalintas į dvi dalis.
2. Laidumo paviršius ne mažiau 122 cm2.
3. Padengtas lipniu biologiškai suderintu hidrogeliu.
4. Turi tikti REM saugumo sistemą turintiems elektrochirurginiams generatoriams.
5. Elektrodo krašteliai su apsaugine skysčiams nepralaidžia juostele.
6. Vienkartinis.</t>
  </si>
  <si>
    <t>PLASTIKINIŲ MEDICININIŲ GAMINIŲ  TECHNINĖ SPECIFIKACIJA</t>
  </si>
  <si>
    <t>Maksimali pasiūlymo kaina*, Eur</t>
  </si>
  <si>
    <t>1-245 pirkimo dalys VšĮ Vilniaus miesto klinikinė ligoninė, Antakalnio g. 57, 10207 Vilnius</t>
  </si>
  <si>
    <t>Gamintojas: Ceracarta</t>
  </si>
  <si>
    <t>0013448,                      182 p.d. Konfidencialu. Brošiūra 1-2 psl.</t>
  </si>
  <si>
    <t>Priedas Nr.1 prie Sutarties Nr. S1-_________</t>
  </si>
  <si>
    <t>202___ m. ___________________d.</t>
  </si>
  <si>
    <t xml:space="preserve">Šalių parašai ir rekvizitai.:   </t>
  </si>
  <si>
    <t>PIRKĖJAS</t>
  </si>
  <si>
    <t>PARDAVĖJAS</t>
  </si>
  <si>
    <t>VšĮ Vilniaus miesto klinikinė ligoninė</t>
  </si>
  <si>
    <t>UAB „Sorimpeksas“</t>
  </si>
  <si>
    <t>Direktorius</t>
  </si>
  <si>
    <t>____________________________________</t>
  </si>
  <si>
    <t xml:space="preserve">Šalys susitarė, kad maksimali sutarties vertė yra 5082,00 Eur su PVM (4840,00 Eur be PVM), kurią sudaro:
Sutarties vertė pagal specifikaciją 4620,00 Eur su PVM.
Pirkėjui perkant Sutarties priede nenumatytas Prekes, pagal sutarties 8.6. punktą – 10 procentų nuo sutarties vertės pagal specifikaciją sudaro: 462,00 Eur su PVM.
</t>
  </si>
  <si>
    <t xml:space="preserve">                                                                A.V.</t>
  </si>
  <si>
    <t>Dr. Narimantas Markevičius                   A.V.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</si>
</sst>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Arial"/>
      <family val="2"/>
      <charset val="186"/>
    </font>
    <font>
      <b/>
      <sz val="10"/>
      <name val="Times New Roman"/>
      <family val="1"/>
      <charset val="186"/>
    </font>
    <font>
      <b/>
      <sz val="10"/>
      <color rgb="FF000000"/>
      <name val="Times New Roman"/>
      <family val="1"/>
      <charset val="186"/>
    </font>
    <font>
      <sz val="10"/>
      <name val="Times New Roman"/>
      <family val="1"/>
      <charset val="186"/>
    </font>
    <font>
      <sz val="10"/>
      <color rgb="FF000000"/>
      <name val="Times New Roman"/>
      <family val="1"/>
      <charset val="186"/>
    </font>
    <font>
      <b/>
      <u/>
      <sz val="10"/>
      <name val="Times New Roman"/>
      <family val="1"/>
      <charset val="186"/>
    </font>
    <font>
      <sz val="11"/>
      <color theme="1"/>
      <name val="Arial"/>
      <family val="2"/>
      <charset val="186"/>
    </font>
    <font>
      <b/>
      <i/>
      <sz val="16"/>
      <color theme="1"/>
      <name val="Arial"/>
      <family val="2"/>
      <charset val="186"/>
    </font>
    <font>
      <b/>
      <i/>
      <u/>
      <sz val="11"/>
      <color theme="1"/>
      <name val="Arial"/>
      <family val="2"/>
      <charset val="186"/>
    </font>
    <font>
      <sz val="8"/>
      <name val="Arial"/>
      <family val="2"/>
      <charset val="186"/>
    </font>
  </fonts>
  <fills count="6">
    <fill>
      <patternFill patternType="none"/>
    </fill>
    <fill>
      <patternFill patternType="gray125"/>
    </fill>
    <fill>
      <patternFill patternType="solid">
        <fgColor rgb="FFD9D9D9"/>
        <bgColor rgb="FFC0C0C0"/>
      </patternFill>
    </fill>
    <fill>
      <patternFill patternType="solid">
        <fgColor rgb="FFFFFFFF"/>
        <bgColor rgb="FFFFFFCC"/>
      </patternFill>
    </fill>
    <fill>
      <patternFill patternType="solid">
        <fgColor theme="0"/>
        <bgColor rgb="FFFFFFCC"/>
      </patternFill>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s>
  <cellStyleXfs count="6">
    <xf numFmtId="0" fontId="0" fillId="0" borderId="0"/>
    <xf numFmtId="0" fontId="6" fillId="0" borderId="0"/>
    <xf numFmtId="0" fontId="7" fillId="0" borderId="0">
      <alignment horizontal="center"/>
    </xf>
    <xf numFmtId="0" fontId="7" fillId="0" borderId="0">
      <alignment horizontal="center" textRotation="90"/>
    </xf>
    <xf numFmtId="0" fontId="8" fillId="0" borderId="0"/>
    <xf numFmtId="0" fontId="8" fillId="0" borderId="0"/>
  </cellStyleXfs>
  <cellXfs count="36">
    <xf numFmtId="0" fontId="0" fillId="0" borderId="0" xfId="0"/>
    <xf numFmtId="0" fontId="1" fillId="0" borderId="0" xfId="0" applyFont="1" applyBorder="1" applyAlignment="1">
      <alignment horizontal="left" vertical="top"/>
    </xf>
    <xf numFmtId="1" fontId="2" fillId="0" borderId="0" xfId="0" applyNumberFormat="1" applyFont="1" applyBorder="1" applyAlignment="1">
      <alignment horizontal="left" vertical="top"/>
    </xf>
    <xf numFmtId="0" fontId="1" fillId="0" borderId="0" xfId="0" applyFont="1" applyBorder="1" applyAlignment="1">
      <alignment vertical="top"/>
    </xf>
    <xf numFmtId="0" fontId="1" fillId="3" borderId="1" xfId="0" applyFont="1" applyFill="1" applyBorder="1" applyAlignment="1">
      <alignment horizontal="center" vertical="top" wrapText="1"/>
    </xf>
    <xf numFmtId="1" fontId="2" fillId="0" borderId="1" xfId="0" applyNumberFormat="1" applyFont="1" applyBorder="1" applyAlignment="1">
      <alignment horizontal="center" vertical="top" wrapText="1"/>
    </xf>
    <xf numFmtId="0" fontId="1" fillId="0" borderId="1" xfId="0" applyFont="1" applyBorder="1" applyAlignment="1">
      <alignment vertical="top" wrapText="1"/>
    </xf>
    <xf numFmtId="0" fontId="1" fillId="4" borderId="1" xfId="0" applyFont="1" applyFill="1" applyBorder="1" applyAlignment="1">
      <alignment horizontal="left" vertical="top"/>
    </xf>
    <xf numFmtId="0" fontId="1" fillId="4" borderId="1" xfId="0" applyFont="1" applyFill="1" applyBorder="1" applyAlignment="1">
      <alignment horizontal="center" vertical="top"/>
    </xf>
    <xf numFmtId="1" fontId="2" fillId="4" borderId="1" xfId="0" applyNumberFormat="1" applyFont="1" applyFill="1" applyBorder="1" applyAlignment="1">
      <alignment horizontal="center" vertical="top"/>
    </xf>
    <xf numFmtId="0" fontId="3" fillId="0" borderId="1" xfId="0" applyFont="1" applyBorder="1" applyAlignment="1">
      <alignment horizontal="center" vertical="top"/>
    </xf>
    <xf numFmtId="0" fontId="3" fillId="5" borderId="1" xfId="0" applyFont="1" applyFill="1" applyBorder="1" applyAlignment="1">
      <alignment horizontal="left" vertical="top" wrapText="1"/>
    </xf>
    <xf numFmtId="49" fontId="1" fillId="5" borderId="1" xfId="0" applyNumberFormat="1" applyFont="1" applyFill="1" applyBorder="1" applyAlignment="1">
      <alignment horizontal="center" vertical="top" wrapText="1"/>
    </xf>
    <xf numFmtId="0" fontId="3" fillId="5" borderId="1" xfId="0" applyFont="1" applyFill="1" applyBorder="1" applyAlignment="1">
      <alignment horizontal="center" vertical="top" wrapText="1"/>
    </xf>
    <xf numFmtId="0" fontId="1" fillId="0" borderId="1" xfId="0" applyFont="1" applyBorder="1" applyAlignment="1">
      <alignment horizontal="center" vertical="top" wrapText="1"/>
    </xf>
    <xf numFmtId="0" fontId="1" fillId="0" borderId="0" xfId="0" applyFont="1" applyBorder="1" applyAlignment="1">
      <alignment horizontal="center" vertical="top"/>
    </xf>
    <xf numFmtId="0" fontId="3" fillId="0" borderId="0" xfId="0" applyFont="1" applyAlignment="1">
      <alignment vertical="top"/>
    </xf>
    <xf numFmtId="0" fontId="3" fillId="0" borderId="0" xfId="0" applyFont="1" applyAlignment="1">
      <alignment horizontal="left" vertical="top"/>
    </xf>
    <xf numFmtId="0" fontId="1" fillId="0" borderId="0" xfId="0" applyFont="1" applyAlignment="1">
      <alignment vertical="top"/>
    </xf>
    <xf numFmtId="1" fontId="2" fillId="0" borderId="0" xfId="0" applyNumberFormat="1" applyFont="1" applyAlignment="1">
      <alignment vertical="top"/>
    </xf>
    <xf numFmtId="0" fontId="3" fillId="0" borderId="0" xfId="0" applyFont="1"/>
    <xf numFmtId="0" fontId="3" fillId="2" borderId="0" xfId="0" applyFont="1" applyFill="1" applyAlignment="1">
      <alignment vertical="top"/>
    </xf>
    <xf numFmtId="1" fontId="4" fillId="0" borderId="1" xfId="0" applyNumberFormat="1" applyFont="1" applyBorder="1" applyAlignment="1">
      <alignment horizontal="center" vertical="top"/>
    </xf>
    <xf numFmtId="0" fontId="3" fillId="0" borderId="1" xfId="0" applyFont="1" applyBorder="1" applyAlignment="1">
      <alignment horizontal="center" vertical="top"/>
    </xf>
    <xf numFmtId="2" fontId="1" fillId="5" borderId="1" xfId="0" applyNumberFormat="1" applyFont="1" applyFill="1" applyBorder="1" applyAlignment="1">
      <alignment horizontal="center" vertical="top"/>
    </xf>
    <xf numFmtId="0" fontId="1" fillId="5" borderId="1" xfId="0" applyFont="1" applyFill="1" applyBorder="1" applyAlignment="1">
      <alignment horizontal="center" vertical="top"/>
    </xf>
    <xf numFmtId="0" fontId="3" fillId="0" borderId="0" xfId="0" applyFont="1" applyAlignment="1">
      <alignment horizontal="left" vertical="top"/>
    </xf>
    <xf numFmtId="0" fontId="1" fillId="0" borderId="2" xfId="0" applyFont="1" applyBorder="1" applyAlignment="1">
      <alignment horizontal="center" vertical="top" wrapText="1"/>
    </xf>
    <xf numFmtId="0" fontId="1" fillId="0" borderId="4" xfId="0" applyFont="1" applyBorder="1" applyAlignment="1">
      <alignment horizontal="center" vertical="top" wrapText="1"/>
    </xf>
    <xf numFmtId="0" fontId="1" fillId="0" borderId="3" xfId="0" applyFont="1" applyBorder="1" applyAlignment="1">
      <alignment horizontal="center" vertical="top" wrapText="1"/>
    </xf>
    <xf numFmtId="0" fontId="3" fillId="0" borderId="5" xfId="0" applyFont="1" applyBorder="1" applyAlignment="1">
      <alignment horizontal="center" vertical="center" wrapText="1"/>
    </xf>
    <xf numFmtId="0" fontId="3" fillId="0" borderId="5" xfId="0" applyFont="1" applyBorder="1" applyAlignment="1">
      <alignment horizontal="center" vertical="center"/>
    </xf>
    <xf numFmtId="0" fontId="1" fillId="0" borderId="0" xfId="0" applyFont="1" applyBorder="1" applyAlignment="1">
      <alignment horizontal="center" vertical="top"/>
    </xf>
    <xf numFmtId="0" fontId="5" fillId="2" borderId="0" xfId="0" applyFont="1" applyFill="1" applyBorder="1" applyAlignment="1">
      <alignment horizontal="left" vertical="top"/>
    </xf>
    <xf numFmtId="0" fontId="3" fillId="0" borderId="0" xfId="0" applyFont="1" applyBorder="1" applyAlignment="1">
      <alignment horizontal="right" vertical="top" wrapText="1"/>
    </xf>
    <xf numFmtId="0" fontId="3" fillId="0" borderId="0" xfId="0" applyFont="1" applyAlignment="1">
      <alignment horizontal="right" vertical="top"/>
    </xf>
  </cellXfs>
  <cellStyles count="6">
    <cellStyle name="Heading" xfId="2" xr:uid="{00000000-0005-0000-0000-000000000000}"/>
    <cellStyle name="Heading1" xfId="3" xr:uid="{00000000-0005-0000-0000-000001000000}"/>
    <cellStyle name="Įprastas 2" xfId="1" xr:uid="{00000000-0005-0000-0000-000003000000}"/>
    <cellStyle name="Normal" xfId="0" builtinId="0"/>
    <cellStyle name="Result" xfId="4" xr:uid="{00000000-0005-0000-0000-000004000000}"/>
    <cellStyle name="Result2" xfId="5" xr:uid="{00000000-0005-0000-0000-000005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C0C0C0"/>
      <rgbColor rgb="FF808080"/>
      <rgbColor rgb="FF9999FF"/>
      <rgbColor rgb="FFFF3333"/>
      <rgbColor rgb="FFFFFFCC"/>
      <rgbColor rgb="FFCCFFFF"/>
      <rgbColor rgb="FF660066"/>
      <rgbColor rgb="FFFF6666"/>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E181E"/>
      <rgbColor rgb="FFFF3300"/>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K21"/>
  <sheetViews>
    <sheetView showGridLines="0" tabSelected="1" zoomScale="110" zoomScaleNormal="110" zoomScaleSheetLayoutView="115" workbookViewId="0">
      <selection sqref="A1:M21"/>
    </sheetView>
  </sheetViews>
  <sheetFormatPr defaultColWidth="9.140625" defaultRowHeight="12.75" x14ac:dyDescent="0.2"/>
  <cols>
    <col min="1" max="1" width="9.140625" style="16" customWidth="1"/>
    <col min="2" max="2" width="27" style="17" customWidth="1"/>
    <col min="3" max="3" width="8.7109375" style="18" customWidth="1"/>
    <col min="4" max="4" width="13.42578125" style="19" customWidth="1"/>
    <col min="5" max="6" width="9.140625" style="16" customWidth="1"/>
    <col min="7" max="10" width="10.5703125" style="16" customWidth="1"/>
    <col min="11" max="11" width="57" style="16" customWidth="1"/>
    <col min="12" max="12" width="13.28515625" style="16" customWidth="1"/>
    <col min="13" max="13" width="19.85546875" style="16" customWidth="1"/>
    <col min="14" max="14" width="2.140625" style="16" customWidth="1"/>
    <col min="15" max="15" width="9.140625" style="16" customWidth="1"/>
    <col min="16" max="16" width="37.28515625" style="16" customWidth="1"/>
    <col min="17" max="1025" width="9.140625" style="16" customWidth="1"/>
    <col min="1026" max="1027" width="9.140625" style="20" customWidth="1"/>
    <col min="1028" max="16384" width="9.140625" style="20"/>
  </cols>
  <sheetData>
    <row r="1" spans="1:14" ht="13.5" customHeight="1" x14ac:dyDescent="0.2">
      <c r="K1" s="34" t="s">
        <v>21</v>
      </c>
      <c r="L1" s="34"/>
      <c r="M1" s="34"/>
    </row>
    <row r="2" spans="1:14" x14ac:dyDescent="0.2">
      <c r="K2" s="35" t="s">
        <v>22</v>
      </c>
      <c r="L2" s="35"/>
      <c r="M2" s="35"/>
    </row>
    <row r="5" spans="1:14" x14ac:dyDescent="0.2">
      <c r="A5" s="32" t="s">
        <v>16</v>
      </c>
      <c r="B5" s="32"/>
      <c r="C5" s="32"/>
      <c r="D5" s="32"/>
      <c r="E5" s="32"/>
      <c r="F5" s="32"/>
      <c r="G5" s="32"/>
      <c r="H5" s="32"/>
      <c r="I5" s="32"/>
      <c r="J5" s="32"/>
      <c r="K5" s="32"/>
      <c r="L5" s="32"/>
      <c r="M5" s="32"/>
    </row>
    <row r="6" spans="1:14" x14ac:dyDescent="0.2">
      <c r="A6" s="1"/>
      <c r="B6" s="1"/>
      <c r="C6" s="1"/>
      <c r="D6" s="2"/>
      <c r="E6" s="1"/>
      <c r="F6" s="1"/>
      <c r="G6" s="1"/>
      <c r="H6" s="1"/>
      <c r="I6" s="1"/>
      <c r="J6" s="1"/>
      <c r="K6" s="1"/>
      <c r="L6" s="1"/>
      <c r="M6" s="1"/>
    </row>
    <row r="7" spans="1:14" ht="18" customHeight="1" x14ac:dyDescent="0.2">
      <c r="A7" s="33" t="s">
        <v>18</v>
      </c>
      <c r="B7" s="33"/>
      <c r="C7" s="33"/>
      <c r="D7" s="33"/>
      <c r="E7" s="33"/>
      <c r="F7" s="33"/>
      <c r="G7" s="33"/>
      <c r="H7" s="33"/>
      <c r="I7" s="33"/>
      <c r="J7" s="33"/>
      <c r="K7" s="33"/>
      <c r="L7" s="33"/>
      <c r="M7" s="21"/>
      <c r="N7" s="3"/>
    </row>
    <row r="8" spans="1:14" ht="154.5" customHeight="1" x14ac:dyDescent="0.2">
      <c r="A8" s="4" t="s">
        <v>0</v>
      </c>
      <c r="B8" s="14" t="s">
        <v>1</v>
      </c>
      <c r="C8" s="14" t="s">
        <v>2</v>
      </c>
      <c r="D8" s="5" t="s">
        <v>13</v>
      </c>
      <c r="E8" s="14" t="s">
        <v>3</v>
      </c>
      <c r="F8" s="14" t="s">
        <v>12</v>
      </c>
      <c r="G8" s="14" t="s">
        <v>4</v>
      </c>
      <c r="H8" s="14" t="s">
        <v>5</v>
      </c>
      <c r="I8" s="6" t="s">
        <v>14</v>
      </c>
      <c r="J8" s="6" t="s">
        <v>17</v>
      </c>
      <c r="K8" s="14" t="s">
        <v>6</v>
      </c>
      <c r="L8" s="14" t="s">
        <v>7</v>
      </c>
      <c r="M8" s="14" t="s">
        <v>8</v>
      </c>
      <c r="N8" s="15"/>
    </row>
    <row r="9" spans="1:14" x14ac:dyDescent="0.2">
      <c r="A9" s="10">
        <v>1</v>
      </c>
      <c r="B9" s="10">
        <v>2</v>
      </c>
      <c r="C9" s="10">
        <v>3</v>
      </c>
      <c r="D9" s="22">
        <v>4</v>
      </c>
      <c r="E9" s="10">
        <v>5</v>
      </c>
      <c r="F9" s="10">
        <v>6</v>
      </c>
      <c r="G9" s="10">
        <v>7</v>
      </c>
      <c r="H9" s="10">
        <v>8</v>
      </c>
      <c r="I9" s="23"/>
      <c r="J9" s="23"/>
      <c r="K9" s="10">
        <v>9</v>
      </c>
      <c r="L9" s="10">
        <v>10</v>
      </c>
      <c r="M9" s="10">
        <v>11</v>
      </c>
    </row>
    <row r="10" spans="1:14" ht="90" customHeight="1" x14ac:dyDescent="0.2">
      <c r="A10" s="12" t="s">
        <v>11</v>
      </c>
      <c r="B10" s="7" t="s">
        <v>10</v>
      </c>
      <c r="C10" s="8" t="s">
        <v>9</v>
      </c>
      <c r="D10" s="9">
        <v>10000</v>
      </c>
      <c r="E10" s="25">
        <v>0.44</v>
      </c>
      <c r="F10" s="25">
        <v>5</v>
      </c>
      <c r="G10" s="24">
        <f>E10*D10</f>
        <v>4400</v>
      </c>
      <c r="H10" s="24">
        <f>G10*1.05</f>
        <v>4620</v>
      </c>
      <c r="I10" s="24">
        <f t="shared" ref="I10" si="0">H10*0.1</f>
        <v>462</v>
      </c>
      <c r="J10" s="24">
        <f t="shared" ref="J10" si="1">H10+I10</f>
        <v>5082</v>
      </c>
      <c r="K10" s="11" t="s">
        <v>15</v>
      </c>
      <c r="L10" s="13" t="s">
        <v>19</v>
      </c>
      <c r="M10" s="13" t="s">
        <v>20</v>
      </c>
    </row>
    <row r="11" spans="1:14" ht="18" customHeight="1" x14ac:dyDescent="0.2">
      <c r="A11" s="27"/>
      <c r="B11" s="28"/>
      <c r="C11" s="28"/>
      <c r="D11" s="28"/>
      <c r="E11" s="28"/>
      <c r="F11" s="28"/>
      <c r="G11" s="28"/>
      <c r="H11" s="28"/>
      <c r="I11" s="28"/>
      <c r="J11" s="28"/>
      <c r="K11" s="28"/>
      <c r="L11" s="28"/>
      <c r="M11" s="29"/>
    </row>
    <row r="12" spans="1:14" ht="68.25" customHeight="1" x14ac:dyDescent="0.2">
      <c r="A12" s="30" t="s">
        <v>30</v>
      </c>
      <c r="B12" s="31"/>
      <c r="C12" s="31"/>
      <c r="D12" s="31"/>
      <c r="E12" s="31"/>
      <c r="F12" s="31"/>
      <c r="G12" s="31"/>
      <c r="H12" s="31"/>
      <c r="I12" s="31"/>
      <c r="J12" s="31"/>
      <c r="K12" s="31"/>
      <c r="L12" s="31"/>
      <c r="M12" s="31"/>
    </row>
    <row r="13" spans="1:14" x14ac:dyDescent="0.2">
      <c r="A13" s="16" t="s">
        <v>23</v>
      </c>
    </row>
    <row r="15" spans="1:14" x14ac:dyDescent="0.2">
      <c r="A15" s="16" t="s">
        <v>24</v>
      </c>
      <c r="K15" s="16" t="s">
        <v>25</v>
      </c>
    </row>
    <row r="16" spans="1:14" x14ac:dyDescent="0.2">
      <c r="A16" s="16" t="s">
        <v>26</v>
      </c>
      <c r="K16" s="19" t="s">
        <v>27</v>
      </c>
    </row>
    <row r="18" spans="1:11" x14ac:dyDescent="0.2">
      <c r="A18" s="16" t="s">
        <v>28</v>
      </c>
    </row>
    <row r="20" spans="1:11" x14ac:dyDescent="0.2">
      <c r="A20" s="16" t="s">
        <v>29</v>
      </c>
      <c r="C20" s="20"/>
      <c r="K20" s="18" t="s">
        <v>29</v>
      </c>
    </row>
    <row r="21" spans="1:11" x14ac:dyDescent="0.2">
      <c r="A21" s="26" t="s">
        <v>32</v>
      </c>
      <c r="B21" s="26"/>
      <c r="H21" s="20"/>
      <c r="K21" s="16" t="s">
        <v>31</v>
      </c>
    </row>
  </sheetData>
  <mergeCells count="7">
    <mergeCell ref="K1:M1"/>
    <mergeCell ref="K2:M2"/>
    <mergeCell ref="A21:B21"/>
    <mergeCell ref="A11:M11"/>
    <mergeCell ref="A12:M12"/>
    <mergeCell ref="A5:M5"/>
    <mergeCell ref="A7:L7"/>
  </mergeCells>
  <phoneticPr fontId="9" type="noConversion"/>
  <pageMargins left="0.35416666666666702" right="0.35416666666666702" top="0.98402777777777795" bottom="0.39305555555555599" header="0.51180555555555496" footer="0.196527777777778"/>
  <pageSetup paperSize="9" scale="68" firstPageNumber="0" fitToHeight="0" pageOrder="overThenDown" orientation="landscape" verticalDpi="300" r:id="rId1"/>
  <headerFooter>
    <oddFooter>&amp;R&amp;P</oddFooter>
  </headerFooter>
</worksheet>
</file>

<file path=docProps/app.xml><?xml version="1.0" encoding="utf-8"?>
<Properties xmlns="http://schemas.openxmlformats.org/officeDocument/2006/extended-properties" xmlns:vt="http://schemas.openxmlformats.org/officeDocument/2006/docPropsVTypes">
  <Template/>
  <TotalTime>308</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1-245 pikimo dalys</vt:lpstr>
      <vt:lpstr>'1-245 pikimo dalys'!Excel_BuiltIn_Print_Area</vt:lpstr>
      <vt:lpstr>'1-245 pikimo dalys'!Print_Area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VilmaEkon</dc:creator>
  <cp:lastModifiedBy>Juristas</cp:lastModifiedBy>
  <cp:revision>9</cp:revision>
  <cp:lastPrinted>2020-12-30T12:43:30Z</cp:lastPrinted>
  <dcterms:created xsi:type="dcterms:W3CDTF">2016-09-15T08:33:18Z</dcterms:created>
  <dcterms:modified xsi:type="dcterms:W3CDTF">2020-12-30T12:44:43Z</dcterms:modified>
  <dc:language>lt-LT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