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stas\Desktop\darbui\24. ViaMedPharma\"/>
    </mc:Choice>
  </mc:AlternateContent>
  <xr:revisionPtr revIDLastSave="0" documentId="13_ncr:1_{EA1C25E0-72E5-4EC2-BF20-577BF7E65FE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-245 pikimo dalys" sheetId="1" r:id="rId1"/>
  </sheets>
  <definedNames>
    <definedName name="Excel_BuiltIn_Print_Area" localSheetId="0">'1-245 pikimo dalys'!$L$5:$IW$10</definedName>
    <definedName name="Excel_BuiltIn_Print_Area_1_1">#REF!</definedName>
    <definedName name="_xlnm.Print_Area" localSheetId="0">'1-245 pikimo dalys'!$A$1:$M$25</definedName>
    <definedName name="TABLE_1">#REF!</definedName>
  </definedNames>
  <calcPr calcId="181029"/>
</workbook>
</file>

<file path=xl/calcChain.xml><?xml version="1.0" encoding="utf-8"?>
<calcChain xmlns="http://schemas.openxmlformats.org/spreadsheetml/2006/main">
  <c r="G10" i="1" l="1"/>
  <c r="H10" i="1" s="1"/>
  <c r="I10" i="1" l="1"/>
  <c r="J10" i="1" s="1"/>
</calcChain>
</file>

<file path=xl/sharedStrings.xml><?xml version="1.0" encoding="utf-8"?>
<sst xmlns="http://schemas.openxmlformats.org/spreadsheetml/2006/main" count="37" uniqueCount="34">
  <si>
    <t>Pirkimo dalies Nr.</t>
  </si>
  <si>
    <t>Prekės pavadinimas</t>
  </si>
  <si>
    <t>Mato vienetas</t>
  </si>
  <si>
    <t>Vieneto kaina Eur be PVM</t>
  </si>
  <si>
    <t>Orienta-cinio  poreikio kaina Eur be PVM</t>
  </si>
  <si>
    <t>Orienta-cinio poreikio kaina Eur su PVM</t>
  </si>
  <si>
    <t>Prekių specifikacijos reikalavimai</t>
  </si>
  <si>
    <t>Gamintojas</t>
  </si>
  <si>
    <t>Kataloginis numeris</t>
  </si>
  <si>
    <t>vnt.</t>
  </si>
  <si>
    <t xml:space="preserve">Audinių atitraukimo sistema, skirta laparoskopinėms operacijoms.
</t>
  </si>
  <si>
    <t>172</t>
  </si>
  <si>
    <t>PVM tarifas, proc.</t>
  </si>
  <si>
    <t>Orientacinis poreikis</t>
  </si>
  <si>
    <t>10 proc. techninėje specifika-cijoje nenuro-dytų, tačiau su pirkimo objektu susijusių prekių, suma*, Eur</t>
  </si>
  <si>
    <t>1. Sistemoje 2-u audinių atitraukėjai.
2. Pravedėjas.
3. 2-u laikikliai
4. Vienkartinio naudojimo.
5. Įpakavimas sterilus.
6. Paženklinta CE ženklu.</t>
  </si>
  <si>
    <t>PLASTIKINIŲ MEDICININIŲ GAMINIŲ  TECHNINĖ SPECIFIKACIJA</t>
  </si>
  <si>
    <t>Maksimali pasiūlymo kaina*, Eur</t>
  </si>
  <si>
    <t>1-245 pirkimo dalys VšĮ Vilniaus miesto klinikinė ligoninė, Antakalnio g. 57, 10207 Vilnius</t>
  </si>
  <si>
    <t>Peters Surgical</t>
  </si>
  <si>
    <t>AW16280</t>
  </si>
  <si>
    <t>Priedas Nr.1 prie Sutarties Nr. S1-_____________</t>
  </si>
  <si>
    <t>202___ m. ________________________d.</t>
  </si>
  <si>
    <t>PIRKĖJAS</t>
  </si>
  <si>
    <t>PARDAVĖJAS</t>
  </si>
  <si>
    <t>VšĮ Vilniaus miesto klinikinė ligoninė</t>
  </si>
  <si>
    <t>UAB „ViaMedPharma“</t>
  </si>
  <si>
    <t>Direktorius</t>
  </si>
  <si>
    <t>____________________________________</t>
  </si>
  <si>
    <t>Dr. Narimantas Markevičius</t>
  </si>
  <si>
    <t>Darijus Jasas</t>
  </si>
  <si>
    <t xml:space="preserve">Šalių parašai.:   </t>
  </si>
  <si>
    <t>A.V.</t>
  </si>
  <si>
    <t xml:space="preserve">Šalys susitarė, kad maksimali sutarties vertė yra 1732,50 Eur su PVM (1650,00 Eur be PVM), kurią sudaro:
Sutarties vertė pagal specifikaciją 1575,00 Eur su PVM.
Pirkėjui perkant Sutarties priede nenumatytas Prekes, pagal sutarties 8.6. punktą – 10 procentų nuo sutarties vertės pagal specifikaciją sudaro: 157,50 Eur su PVM.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</si>
</sst>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2" fontId="3" fillId="4" borderId="1" xfId="0" applyNumberFormat="1" applyFont="1" applyFill="1" applyBorder="1" applyAlignment="1">
      <alignment vertical="top"/>
    </xf>
    <xf numFmtId="2" fontId="1" fillId="4" borderId="1" xfId="0" applyNumberFormat="1" applyFont="1" applyFill="1" applyBorder="1" applyAlignment="1">
      <alignment vertical="top"/>
    </xf>
    <xf numFmtId="2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4" borderId="0" xfId="0" applyFont="1" applyFill="1"/>
    <xf numFmtId="1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</cellXfs>
  <cellStyles count="6">
    <cellStyle name="Heading" xfId="2" xr:uid="{74E24DD9-3DD0-420F-BFE6-9539830EC365}"/>
    <cellStyle name="Heading1" xfId="3" xr:uid="{C62F855B-A6CE-4E4D-94E8-B54928DE39D1}"/>
    <cellStyle name="Įprastas 2" xfId="1" xr:uid="{51316253-0E95-4B55-83FC-F1CBF86FCB76}"/>
    <cellStyle name="Normal" xfId="0" builtinId="0"/>
    <cellStyle name="Result" xfId="4" xr:uid="{131060E2-525B-4C4E-B1DC-8D62EDCDF685}"/>
    <cellStyle name="Result2" xfId="5" xr:uid="{F4E881FC-B521-4206-B159-CAF59D18E67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3"/>
  <sheetViews>
    <sheetView showGridLines="0" tabSelected="1" zoomScale="70" zoomScaleNormal="70" zoomScaleSheetLayoutView="115" workbookViewId="0">
      <selection activeCell="K8" sqref="K8"/>
    </sheetView>
  </sheetViews>
  <sheetFormatPr defaultColWidth="9.28515625" defaultRowHeight="12.75" x14ac:dyDescent="0.2"/>
  <cols>
    <col min="1" max="1" width="9.28515625" style="14" customWidth="1"/>
    <col min="2" max="2" width="27" style="15" customWidth="1"/>
    <col min="3" max="3" width="8.7109375" style="16" customWidth="1"/>
    <col min="4" max="4" width="13.42578125" style="17" customWidth="1"/>
    <col min="5" max="6" width="9.28515625" style="14" customWidth="1"/>
    <col min="7" max="10" width="10.5703125" style="14" customWidth="1"/>
    <col min="11" max="11" width="37.42578125" style="14" customWidth="1"/>
    <col min="12" max="12" width="28.5703125" style="14" bestFit="1" customWidth="1"/>
    <col min="13" max="13" width="28.28515625" style="14" bestFit="1" customWidth="1"/>
    <col min="14" max="14" width="2.28515625" style="14" customWidth="1"/>
    <col min="15" max="15" width="9.28515625" style="14" customWidth="1"/>
    <col min="16" max="16" width="37.28515625" style="14" customWidth="1"/>
    <col min="17" max="1025" width="9.28515625" style="14" customWidth="1"/>
    <col min="1026" max="1027" width="9.28515625" style="18" customWidth="1"/>
    <col min="1028" max="16384" width="9.28515625" style="18"/>
  </cols>
  <sheetData>
    <row r="1" spans="1:1025" ht="13.5" customHeight="1" x14ac:dyDescent="0.2">
      <c r="K1" s="31" t="s">
        <v>21</v>
      </c>
      <c r="L1" s="31"/>
      <c r="M1" s="31"/>
    </row>
    <row r="2" spans="1:1025" x14ac:dyDescent="0.2">
      <c r="K2" s="32" t="s">
        <v>22</v>
      </c>
      <c r="L2" s="32"/>
      <c r="M2" s="32"/>
    </row>
    <row r="5" spans="1:1025" x14ac:dyDescent="0.2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025" x14ac:dyDescent="0.2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</row>
    <row r="7" spans="1:1025" ht="18" customHeight="1" x14ac:dyDescent="0.2">
      <c r="A7" s="35" t="s">
        <v>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19"/>
      <c r="N7" s="3"/>
    </row>
    <row r="8" spans="1:1025" ht="154.5" customHeight="1" x14ac:dyDescent="0.2">
      <c r="A8" s="4" t="s">
        <v>0</v>
      </c>
      <c r="B8" s="12" t="s">
        <v>1</v>
      </c>
      <c r="C8" s="12" t="s">
        <v>2</v>
      </c>
      <c r="D8" s="5" t="s">
        <v>13</v>
      </c>
      <c r="E8" s="12" t="s">
        <v>3</v>
      </c>
      <c r="F8" s="12" t="s">
        <v>12</v>
      </c>
      <c r="G8" s="12" t="s">
        <v>4</v>
      </c>
      <c r="H8" s="12" t="s">
        <v>5</v>
      </c>
      <c r="I8" s="6" t="s">
        <v>14</v>
      </c>
      <c r="J8" s="6" t="s">
        <v>17</v>
      </c>
      <c r="K8" s="12" t="s">
        <v>6</v>
      </c>
      <c r="L8" s="12" t="s">
        <v>7</v>
      </c>
      <c r="M8" s="12" t="s">
        <v>8</v>
      </c>
      <c r="N8" s="13"/>
    </row>
    <row r="9" spans="1:1025" x14ac:dyDescent="0.2">
      <c r="A9" s="7">
        <v>1</v>
      </c>
      <c r="B9" s="7">
        <v>2</v>
      </c>
      <c r="C9" s="7">
        <v>3</v>
      </c>
      <c r="D9" s="20">
        <v>4</v>
      </c>
      <c r="E9" s="7">
        <v>5</v>
      </c>
      <c r="F9" s="7">
        <v>6</v>
      </c>
      <c r="G9" s="7">
        <v>7</v>
      </c>
      <c r="H9" s="7">
        <v>8</v>
      </c>
      <c r="I9" s="22"/>
      <c r="J9" s="22"/>
      <c r="K9" s="7">
        <v>9</v>
      </c>
      <c r="L9" s="7">
        <v>10</v>
      </c>
      <c r="M9" s="7">
        <v>11</v>
      </c>
    </row>
    <row r="10" spans="1:1025" s="29" customFormat="1" ht="89.25" customHeight="1" x14ac:dyDescent="0.2">
      <c r="A10" s="9" t="s">
        <v>11</v>
      </c>
      <c r="B10" s="21" t="s">
        <v>10</v>
      </c>
      <c r="C10" s="26" t="s">
        <v>9</v>
      </c>
      <c r="D10" s="10">
        <v>60</v>
      </c>
      <c r="E10" s="24">
        <v>25</v>
      </c>
      <c r="F10" s="11">
        <v>5</v>
      </c>
      <c r="G10" s="23">
        <f>D10*E10</f>
        <v>1500</v>
      </c>
      <c r="H10" s="23">
        <f>G10*1.05</f>
        <v>1575</v>
      </c>
      <c r="I10" s="25">
        <f t="shared" ref="I10" si="0">H10*0.1</f>
        <v>157.5</v>
      </c>
      <c r="J10" s="25">
        <f t="shared" ref="J10" si="1">H10+I10</f>
        <v>1732.5</v>
      </c>
      <c r="K10" s="8" t="s">
        <v>15</v>
      </c>
      <c r="L10" s="27" t="s">
        <v>19</v>
      </c>
      <c r="M10" s="27" t="s">
        <v>20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</row>
    <row r="11" spans="1:1025" ht="54" customHeight="1" x14ac:dyDescent="0.2">
      <c r="A11" s="36" t="s">
        <v>33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025" x14ac:dyDescent="0.2">
      <c r="A12" s="14" t="s">
        <v>31</v>
      </c>
      <c r="C12" s="14"/>
      <c r="D12" s="30"/>
    </row>
    <row r="13" spans="1:1025" x14ac:dyDescent="0.2">
      <c r="C13" s="14"/>
      <c r="D13" s="30"/>
    </row>
    <row r="14" spans="1:1025" x14ac:dyDescent="0.2">
      <c r="A14" s="14" t="s">
        <v>23</v>
      </c>
      <c r="C14" s="14"/>
      <c r="D14" s="30"/>
      <c r="G14" s="18"/>
      <c r="K14" s="14" t="s">
        <v>24</v>
      </c>
    </row>
    <row r="15" spans="1:1025" x14ac:dyDescent="0.2">
      <c r="A15" s="14" t="s">
        <v>25</v>
      </c>
      <c r="C15" s="14"/>
      <c r="D15" s="18"/>
      <c r="K15" s="30" t="s">
        <v>26</v>
      </c>
    </row>
    <row r="16" spans="1:1025" x14ac:dyDescent="0.2">
      <c r="C16" s="14"/>
      <c r="D16" s="30"/>
    </row>
    <row r="17" spans="1:11" x14ac:dyDescent="0.2">
      <c r="A17" s="14" t="s">
        <v>27</v>
      </c>
      <c r="C17" s="14"/>
      <c r="D17" s="30"/>
      <c r="G17" s="18"/>
      <c r="K17" s="14" t="s">
        <v>27</v>
      </c>
    </row>
    <row r="18" spans="1:11" x14ac:dyDescent="0.2">
      <c r="C18" s="14"/>
      <c r="D18" s="30"/>
    </row>
    <row r="19" spans="1:11" x14ac:dyDescent="0.2">
      <c r="A19" s="14" t="s">
        <v>28</v>
      </c>
      <c r="C19" s="14" t="s">
        <v>28</v>
      </c>
      <c r="D19" s="30"/>
    </row>
    <row r="20" spans="1:11" x14ac:dyDescent="0.2">
      <c r="A20" s="33" t="s">
        <v>29</v>
      </c>
      <c r="B20" s="33"/>
      <c r="C20" s="14"/>
      <c r="D20" s="18"/>
      <c r="K20" s="30" t="s">
        <v>30</v>
      </c>
    </row>
    <row r="21" spans="1:11" x14ac:dyDescent="0.2">
      <c r="A21" s="14" t="s">
        <v>32</v>
      </c>
      <c r="C21" s="14"/>
      <c r="D21" s="30"/>
      <c r="K21" s="14" t="s">
        <v>32</v>
      </c>
    </row>
    <row r="22" spans="1:11" x14ac:dyDescent="0.2">
      <c r="C22" s="14"/>
      <c r="D22" s="30"/>
    </row>
    <row r="23" spans="1:11" x14ac:dyDescent="0.2">
      <c r="C23" s="14"/>
      <c r="D23" s="30"/>
    </row>
  </sheetData>
  <mergeCells count="6">
    <mergeCell ref="K1:M1"/>
    <mergeCell ref="K2:M2"/>
    <mergeCell ref="A20:B20"/>
    <mergeCell ref="A5:M5"/>
    <mergeCell ref="A7:L7"/>
    <mergeCell ref="A11:M11"/>
  </mergeCells>
  <phoneticPr fontId="9" type="noConversion"/>
  <pageMargins left="0.35416666666666702" right="0.35416666666666702" top="0.98402777777777795" bottom="0.39305555555555599" header="0.51180555555555496" footer="0.196527777777778"/>
  <pageSetup paperSize="9" scale="63" firstPageNumber="0" pageOrder="overThenDown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1-245 pikimo dalys</vt:lpstr>
      <vt:lpstr>'1-245 pikimo dalys'!Excel_BuiltIn_Print_Area</vt:lpstr>
      <vt:lpstr>'1-245 pikimo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VilmaEkon</dc:creator>
  <cp:lastModifiedBy>Juristas</cp:lastModifiedBy>
  <cp:revision>9</cp:revision>
  <cp:lastPrinted>2020-12-30T13:04:49Z</cp:lastPrinted>
  <dcterms:created xsi:type="dcterms:W3CDTF">2016-09-15T08:33:18Z</dcterms:created>
  <dcterms:modified xsi:type="dcterms:W3CDTF">2020-12-30T13:12:48Z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